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ul\Downloads\"/>
    </mc:Choice>
  </mc:AlternateContent>
  <xr:revisionPtr revIDLastSave="0" documentId="13_ncr:1_{ED19B7C7-10EB-4C71-9E33-E6985ECC058A}" xr6:coauthVersionLast="47" xr6:coauthVersionMax="47" xr10:uidLastSave="{00000000-0000-0000-0000-000000000000}"/>
  <bookViews>
    <workbookView xWindow="-108" yWindow="-108" windowWidth="23256" windowHeight="13896" xr2:uid="{D4E43F0B-0A5C-40D5-8E6F-1DB105527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 a="1"/>
  <c r="U8" i="1"/>
  <c r="U13" i="1" a="1"/>
  <c r="U13" i="1"/>
  <c r="U46" i="1" a="1"/>
  <c r="U46" i="1"/>
  <c r="U52" i="1" a="1"/>
  <c r="U52" i="1" s="1"/>
  <c r="U56" i="1" a="1"/>
  <c r="U56" i="1" s="1"/>
  <c r="U57" i="1" a="1"/>
  <c r="U57" i="1"/>
  <c r="U58" i="1" a="1"/>
  <c r="U58" i="1" s="1"/>
  <c r="U61" i="1" a="1"/>
  <c r="U61" i="1"/>
  <c r="U63" i="1" a="1"/>
  <c r="U63" i="1"/>
  <c r="U64" i="1" a="1"/>
  <c r="U64" i="1"/>
  <c r="U68" i="1" a="1"/>
  <c r="U68" i="1"/>
  <c r="U70" i="1" a="1"/>
  <c r="U70" i="1" s="1"/>
  <c r="U71" i="1" a="1"/>
  <c r="U71" i="1" s="1"/>
  <c r="U72" i="1" a="1"/>
  <c r="U72" i="1"/>
  <c r="U74" i="1" a="1"/>
  <c r="U74" i="1" s="1"/>
  <c r="U77" i="1" a="1"/>
  <c r="U77" i="1"/>
  <c r="U78" i="1" a="1"/>
  <c r="U78" i="1"/>
  <c r="U79" i="1" a="1"/>
  <c r="U79" i="1"/>
  <c r="U80" i="1" a="1"/>
  <c r="U80" i="1"/>
  <c r="U107" i="1" a="1"/>
  <c r="U107" i="1" s="1"/>
  <c r="U108" i="1" a="1"/>
  <c r="U108" i="1" s="1"/>
  <c r="U110" i="1" a="1"/>
  <c r="U110" i="1"/>
  <c r="U120" i="1" a="1"/>
  <c r="U120" i="1" s="1"/>
  <c r="U121" i="1" a="1"/>
  <c r="U121" i="1"/>
  <c r="U122" i="1" a="1"/>
  <c r="U122" i="1"/>
  <c r="U123" i="1" a="1"/>
  <c r="U123" i="1"/>
  <c r="U124" i="1" a="1"/>
  <c r="U124" i="1"/>
  <c r="U125" i="1" a="1"/>
  <c r="U125" i="1" s="1"/>
  <c r="U126" i="1" a="1"/>
  <c r="U126" i="1" s="1"/>
  <c r="U127" i="1" a="1"/>
  <c r="U127" i="1"/>
  <c r="U129" i="1" a="1"/>
  <c r="U129" i="1" s="1"/>
  <c r="U130" i="1" a="1"/>
  <c r="U130" i="1"/>
  <c r="U131" i="1" a="1"/>
  <c r="U131" i="1"/>
  <c r="U136" i="1" a="1"/>
  <c r="U136" i="1"/>
  <c r="U138" i="1" a="1"/>
  <c r="U138" i="1"/>
  <c r="U139" i="1" a="1"/>
  <c r="U139" i="1" s="1"/>
  <c r="U317" i="1" a="1"/>
  <c r="U317" i="1" s="1"/>
  <c r="U319" i="1" a="1"/>
  <c r="U319" i="1"/>
  <c r="U320" i="1" a="1"/>
  <c r="U320" i="1" s="1"/>
  <c r="U321" i="1" a="1"/>
  <c r="U321" i="1"/>
  <c r="U323" i="1" a="1"/>
  <c r="U323" i="1"/>
  <c r="U361" i="1" a="1"/>
  <c r="U361" i="1"/>
  <c r="U362" i="1" a="1"/>
  <c r="U362" i="1"/>
  <c r="U366" i="1" a="1"/>
  <c r="U366" i="1" s="1"/>
  <c r="U367" i="1" a="1"/>
  <c r="U367" i="1" s="1"/>
  <c r="U368" i="1" a="1"/>
  <c r="U368" i="1"/>
  <c r="U380" i="1" a="1"/>
  <c r="U380" i="1" s="1"/>
  <c r="U397" i="1" a="1"/>
  <c r="U397" i="1"/>
  <c r="U398" i="1" a="1"/>
  <c r="U398" i="1"/>
  <c r="U399" i="1" a="1"/>
  <c r="U399" i="1"/>
  <c r="U400" i="1" a="1"/>
  <c r="U400" i="1"/>
  <c r="U401" i="1" a="1"/>
  <c r="U401" i="1" s="1"/>
  <c r="U402" i="1" a="1"/>
  <c r="U402" i="1" s="1"/>
  <c r="U404" i="1" a="1"/>
  <c r="U404" i="1"/>
  <c r="U751" i="1" a="1"/>
  <c r="U751" i="1" s="1"/>
  <c r="U752" i="1" a="1"/>
  <c r="U752" i="1"/>
  <c r="U753" i="1" a="1"/>
  <c r="U753" i="1"/>
  <c r="U754" i="1" a="1"/>
  <c r="U754" i="1"/>
  <c r="U755" i="1" a="1"/>
  <c r="U755" i="1"/>
  <c r="U756" i="1" a="1"/>
  <c r="U756" i="1" s="1"/>
  <c r="U757" i="1" a="1"/>
  <c r="U757" i="1" s="1"/>
  <c r="U758" i="1" a="1"/>
  <c r="U758" i="1"/>
  <c r="U759" i="1" a="1"/>
  <c r="U759" i="1" s="1"/>
  <c r="U760" i="1" a="1"/>
  <c r="U760" i="1"/>
  <c r="U912" i="1" a="1"/>
  <c r="U912" i="1"/>
  <c r="U913" i="1" a="1"/>
  <c r="U913" i="1"/>
  <c r="U915" i="1" a="1"/>
  <c r="U915" i="1"/>
  <c r="U916" i="1" a="1"/>
  <c r="U916" i="1" s="1"/>
  <c r="U917" i="1" a="1"/>
  <c r="U917" i="1" s="1"/>
  <c r="U918" i="1" a="1"/>
  <c r="U918" i="1"/>
  <c r="U919" i="1" a="1"/>
  <c r="U919" i="1" s="1"/>
  <c r="U921" i="1" a="1"/>
  <c r="U921" i="1"/>
  <c r="U923" i="1" a="1"/>
  <c r="U923" i="1"/>
  <c r="U924" i="1" a="1"/>
  <c r="U924" i="1"/>
  <c r="U925" i="1" a="1"/>
  <c r="U925" i="1"/>
  <c r="U926" i="1" a="1"/>
  <c r="U926" i="1" s="1"/>
  <c r="U928" i="1" a="1"/>
  <c r="U928" i="1" s="1"/>
  <c r="U929" i="1" a="1"/>
  <c r="U929" i="1"/>
  <c r="U930" i="1" a="1"/>
  <c r="U930" i="1" s="1"/>
  <c r="U951" i="1" a="1"/>
  <c r="U951" i="1"/>
  <c r="U952" i="1" a="1"/>
  <c r="U952" i="1"/>
  <c r="U953" i="1" a="1"/>
  <c r="U953" i="1"/>
  <c r="U964" i="1" a="1"/>
  <c r="U964" i="1"/>
  <c r="U1076" i="1" a="1"/>
  <c r="U1076" i="1" s="1"/>
  <c r="U1077" i="1" a="1"/>
  <c r="U1077" i="1" s="1"/>
  <c r="U1078" i="1" a="1"/>
  <c r="U1078" i="1"/>
  <c r="U1079" i="1" a="1"/>
  <c r="U1079" i="1" s="1"/>
  <c r="U1219" i="1" a="1"/>
  <c r="U1219" i="1"/>
  <c r="U1220" i="1" a="1"/>
  <c r="U1220" i="1"/>
  <c r="U1221" i="1" a="1"/>
  <c r="U1221" i="1"/>
  <c r="U1222" i="1" a="1"/>
  <c r="U1222" i="1"/>
  <c r="U1223" i="1" a="1"/>
  <c r="U1223" i="1" s="1"/>
  <c r="U1224" i="1" a="1"/>
  <c r="U1224" i="1" s="1"/>
  <c r="U1225" i="1" a="1"/>
  <c r="U1225" i="1"/>
  <c r="U1226" i="1" a="1"/>
  <c r="U1226" i="1" s="1"/>
  <c r="U1227" i="1" a="1"/>
  <c r="U1227" i="1"/>
  <c r="U1503" i="1" a="1"/>
  <c r="U1503" i="1"/>
  <c r="U1915" i="1" a="1"/>
  <c r="U1915" i="1"/>
  <c r="U1922" i="1" a="1"/>
  <c r="U1922" i="1"/>
  <c r="U1983" i="1" a="1"/>
  <c r="U1983" i="1" s="1"/>
  <c r="U1984" i="1" a="1"/>
  <c r="U1984" i="1" s="1"/>
  <c r="U1985" i="1" a="1"/>
  <c r="U1985" i="1"/>
  <c r="U1986" i="1" a="1"/>
  <c r="U1986" i="1" s="1"/>
  <c r="U1987" i="1" a="1"/>
  <c r="U1987" i="1"/>
  <c r="U1988" i="1" a="1"/>
  <c r="U1988" i="1"/>
  <c r="U1989" i="1" a="1"/>
  <c r="U1989" i="1" s="1"/>
  <c r="U1990" i="1" a="1"/>
  <c r="U1990" i="1"/>
  <c r="U1991" i="1" a="1"/>
  <c r="U1991" i="1" s="1"/>
  <c r="U1992" i="1" a="1"/>
  <c r="U1992" i="1" s="1"/>
  <c r="U1993" i="1" a="1"/>
  <c r="U1993" i="1"/>
  <c r="U1994" i="1" a="1"/>
  <c r="U1994" i="1" s="1"/>
  <c r="U1995" i="1" a="1"/>
  <c r="U1995" i="1"/>
  <c r="U1997" i="1" a="1"/>
  <c r="U1997" i="1"/>
  <c r="U2051" i="1" a="1"/>
  <c r="U2051" i="1" s="1"/>
  <c r="U2052" i="1" a="1"/>
  <c r="U2052" i="1"/>
  <c r="U2061" i="1" a="1"/>
  <c r="U2061" i="1" s="1"/>
  <c r="U2062" i="1" a="1"/>
  <c r="U2062" i="1" s="1"/>
  <c r="U2063" i="1" a="1"/>
  <c r="U2063" i="1"/>
  <c r="U2064" i="1" a="1"/>
  <c r="U2064" i="1" s="1"/>
  <c r="U2065" i="1" a="1"/>
  <c r="U2065" i="1"/>
  <c r="U2066" i="1" a="1"/>
  <c r="U2066" i="1"/>
  <c r="U2068" i="1" a="1"/>
  <c r="U2068" i="1" s="1"/>
  <c r="U2069" i="1" a="1"/>
  <c r="U2069" i="1"/>
  <c r="U2070" i="1" a="1"/>
  <c r="U2070" i="1" s="1"/>
  <c r="U2071" i="1" a="1"/>
  <c r="U2071" i="1" s="1"/>
  <c r="U2072" i="1" a="1"/>
  <c r="U2072" i="1"/>
  <c r="U2073" i="1" a="1"/>
  <c r="U2073" i="1" s="1"/>
  <c r="U2078" i="1" a="1"/>
  <c r="U2078" i="1"/>
  <c r="U2080" i="1" a="1"/>
  <c r="U2080" i="1"/>
  <c r="U2096" i="1" a="1"/>
  <c r="U2096" i="1" s="1"/>
  <c r="U2097" i="1" a="1"/>
  <c r="U2097" i="1"/>
  <c r="U2108" i="1" a="1"/>
  <c r="U2108" i="1" s="1"/>
  <c r="U2113" i="1" a="1"/>
  <c r="U2113" i="1" s="1"/>
  <c r="U2115" i="1" a="1"/>
  <c r="U2115" i="1"/>
  <c r="U2116" i="1" a="1"/>
  <c r="U2116" i="1" s="1"/>
  <c r="U2117" i="1" a="1"/>
  <c r="U2117" i="1"/>
  <c r="U2118" i="1" a="1"/>
  <c r="U2118" i="1"/>
  <c r="U2119" i="1" a="1"/>
  <c r="U2119" i="1" s="1"/>
  <c r="U2152" i="1" a="1"/>
  <c r="U2152" i="1"/>
  <c r="U2153" i="1" a="1"/>
  <c r="U2153" i="1" s="1"/>
  <c r="U2154" i="1" a="1"/>
  <c r="U2154" i="1" s="1"/>
  <c r="U2155" i="1" a="1"/>
  <c r="U2155" i="1" s="1"/>
  <c r="U2157" i="1" a="1"/>
  <c r="U2157" i="1" s="1"/>
  <c r="U2158" i="1" a="1"/>
  <c r="U2158" i="1"/>
  <c r="U2159" i="1" a="1"/>
  <c r="U2159" i="1"/>
  <c r="U2161" i="1" a="1"/>
  <c r="U2161" i="1" s="1"/>
  <c r="U2162" i="1" a="1"/>
  <c r="U2162" i="1"/>
  <c r="U2166" i="1" a="1"/>
  <c r="U2166" i="1" s="1"/>
  <c r="U2168" i="1" a="1"/>
  <c r="U2168" i="1" s="1"/>
  <c r="U2180" i="1" a="1"/>
  <c r="U2180" i="1"/>
  <c r="U2181" i="1" a="1"/>
  <c r="U2181" i="1" s="1"/>
  <c r="U2182" i="1" a="1"/>
  <c r="U2182" i="1"/>
  <c r="U2183" i="1" a="1"/>
  <c r="U2183" i="1"/>
  <c r="U2184" i="1" a="1"/>
  <c r="U2184" i="1" s="1"/>
  <c r="U2186" i="1" a="1"/>
  <c r="U2186" i="1"/>
  <c r="U2187" i="1" a="1"/>
  <c r="U2187" i="1" s="1"/>
  <c r="U2188" i="1" a="1"/>
  <c r="U2188" i="1" s="1"/>
  <c r="U2189" i="1" a="1"/>
  <c r="U2189" i="1" s="1"/>
  <c r="U2190" i="1" a="1"/>
  <c r="U2190" i="1" s="1"/>
  <c r="U2191" i="1" a="1"/>
  <c r="U2191" i="1"/>
  <c r="U2192" i="1" a="1"/>
  <c r="U2192" i="1"/>
  <c r="U2193" i="1" a="1"/>
  <c r="U2193" i="1" s="1"/>
  <c r="U2194" i="1" a="1"/>
  <c r="U2194" i="1"/>
  <c r="U2195" i="1" a="1"/>
  <c r="U2195" i="1" s="1"/>
  <c r="U2196" i="1" a="1"/>
  <c r="U2196" i="1" s="1"/>
  <c r="U2249" i="1" a="1"/>
  <c r="U2249" i="1" s="1"/>
  <c r="U2259" i="1" a="1"/>
  <c r="U2259" i="1" s="1"/>
  <c r="U2260" i="1" a="1"/>
  <c r="U2260" i="1"/>
  <c r="U2261" i="1" a="1"/>
  <c r="U2261" i="1"/>
  <c r="U2263" i="1" a="1"/>
  <c r="U2263" i="1" s="1"/>
  <c r="U2265" i="1" a="1"/>
  <c r="U2265" i="1" s="1"/>
  <c r="U2268" i="1" a="1"/>
  <c r="U2268" i="1" s="1"/>
  <c r="U2366" i="1" a="1"/>
  <c r="U2366" i="1" s="1"/>
  <c r="U2516" i="1" a="1"/>
  <c r="U2516" i="1" s="1"/>
  <c r="U2518" i="1" a="1"/>
  <c r="U2518" i="1" s="1"/>
  <c r="U2737" i="1" a="1"/>
  <c r="U2737" i="1"/>
  <c r="U2738" i="1" a="1"/>
  <c r="U2738" i="1"/>
  <c r="U2739" i="1" a="1"/>
  <c r="U2739" i="1" s="1"/>
  <c r="U2740" i="1" a="1"/>
  <c r="U2740" i="1" s="1"/>
  <c r="U2741" i="1" a="1"/>
  <c r="U2741" i="1" s="1"/>
  <c r="U2856" i="1" a="1"/>
  <c r="U2856" i="1" s="1"/>
  <c r="U2943" i="1" a="1"/>
  <c r="U2943" i="1" s="1"/>
  <c r="U2944" i="1" a="1"/>
  <c r="U2944" i="1" s="1"/>
  <c r="U2945" i="1" a="1"/>
  <c r="U2945" i="1"/>
  <c r="U3120" i="1" a="1"/>
  <c r="U3120" i="1"/>
  <c r="U3121" i="1" a="1"/>
  <c r="U3121" i="1" s="1"/>
  <c r="U3135" i="1" a="1"/>
  <c r="U3135" i="1" s="1"/>
  <c r="U3136" i="1" a="1"/>
  <c r="U3136" i="1" s="1"/>
  <c r="U3137" i="1" a="1"/>
  <c r="U3137" i="1" s="1"/>
  <c r="U3141" i="1" a="1"/>
  <c r="U3141" i="1" s="1"/>
  <c r="U3142" i="1" a="1"/>
  <c r="U3142" i="1" s="1"/>
  <c r="U3153" i="1" a="1"/>
  <c r="U3153" i="1"/>
  <c r="U3154" i="1" a="1"/>
  <c r="U3154" i="1"/>
  <c r="U3155" i="1" a="1"/>
  <c r="U3155" i="1" s="1"/>
  <c r="U3156" i="1" a="1"/>
  <c r="U3156" i="1" s="1"/>
  <c r="U3157" i="1" a="1"/>
  <c r="U3157" i="1" s="1"/>
  <c r="U3171" i="1" a="1"/>
  <c r="U3171" i="1" s="1"/>
  <c r="U3172" i="1" a="1"/>
  <c r="U3172" i="1" s="1"/>
  <c r="U3173" i="1" a="1"/>
  <c r="U3173" i="1" s="1"/>
  <c r="U3174" i="1" a="1"/>
  <c r="U3174" i="1"/>
  <c r="U3175" i="1" a="1"/>
  <c r="U3175" i="1"/>
  <c r="U3176" i="1" a="1"/>
  <c r="U3176" i="1" s="1"/>
  <c r="U3177" i="1" a="1"/>
  <c r="U3177" i="1" s="1"/>
  <c r="U3178" i="1" a="1"/>
  <c r="U3178" i="1" s="1"/>
  <c r="U3179" i="1" a="1"/>
  <c r="U3179" i="1" s="1"/>
  <c r="U3181" i="1" a="1"/>
  <c r="U3181" i="1" s="1"/>
  <c r="U3459" i="1" a="1"/>
  <c r="U3459" i="1" s="1"/>
  <c r="U3460" i="1" a="1"/>
  <c r="U3460" i="1"/>
  <c r="U3461" i="1" a="1"/>
  <c r="U3461" i="1"/>
  <c r="U3463" i="1" a="1"/>
  <c r="U3463" i="1" s="1"/>
  <c r="U3464" i="1" a="1"/>
  <c r="U3464" i="1" s="1"/>
  <c r="U3465" i="1" a="1"/>
  <c r="U3465" i="1" s="1"/>
  <c r="U3466" i="1" a="1"/>
  <c r="U3466" i="1" s="1"/>
  <c r="U3650" i="1" a="1"/>
  <c r="U3650" i="1" s="1"/>
  <c r="U3651" i="1" a="1"/>
  <c r="U3651" i="1" s="1"/>
  <c r="U3652" i="1" a="1"/>
  <c r="U3652" i="1"/>
  <c r="U3657" i="1" a="1"/>
  <c r="U3657" i="1"/>
  <c r="U3814" i="1" a="1"/>
  <c r="U3814" i="1" s="1"/>
  <c r="U3816" i="1" a="1"/>
  <c r="U3816" i="1" s="1"/>
  <c r="U3817" i="1" a="1"/>
  <c r="U3817" i="1" s="1"/>
  <c r="U3818" i="1" a="1"/>
  <c r="U3818" i="1" s="1"/>
  <c r="U3819" i="1" a="1"/>
  <c r="U3819" i="1" s="1"/>
  <c r="U4163" i="1" a="1"/>
  <c r="U4163" i="1" s="1"/>
  <c r="U4164" i="1" a="1"/>
  <c r="U4164" i="1"/>
  <c r="U4165" i="1" a="1"/>
  <c r="U4165" i="1"/>
  <c r="U4167" i="1" a="1"/>
  <c r="U4167" i="1" s="1"/>
  <c r="U4168" i="1" a="1"/>
  <c r="U4168" i="1" s="1"/>
  <c r="U4218" i="1" a="1"/>
  <c r="U4218" i="1" s="1"/>
  <c r="U4225" i="1" a="1"/>
  <c r="U4225" i="1" s="1"/>
  <c r="U4227" i="1" a="1"/>
  <c r="U4227" i="1" s="1"/>
  <c r="U4261" i="1" a="1"/>
  <c r="U4261" i="1" s="1"/>
  <c r="U4262" i="1" a="1"/>
  <c r="U4262" i="1"/>
  <c r="U4264" i="1" a="1"/>
  <c r="U4264" i="1"/>
  <c r="U4265" i="1" a="1"/>
  <c r="U4265" i="1" s="1"/>
  <c r="U4266" i="1" a="1"/>
  <c r="U4266" i="1" s="1"/>
  <c r="U4267" i="1" a="1"/>
  <c r="U4267" i="1" s="1"/>
  <c r="U4269" i="1" a="1"/>
  <c r="U4269" i="1" s="1"/>
  <c r="U4275" i="1" a="1"/>
  <c r="U4275" i="1" s="1"/>
  <c r="U4283" i="1" a="1"/>
  <c r="U4283" i="1" s="1"/>
  <c r="U4284" i="1" a="1"/>
  <c r="U4284" i="1"/>
  <c r="U4300" i="1" a="1"/>
  <c r="U4300" i="1"/>
  <c r="U4301" i="1" a="1"/>
  <c r="U4301" i="1" s="1"/>
  <c r="U4302" i="1" a="1"/>
  <c r="U4302" i="1" s="1"/>
  <c r="U4303" i="1" a="1"/>
  <c r="U4303" i="1" s="1"/>
  <c r="U4304" i="1" a="1"/>
  <c r="U4304" i="1" s="1"/>
  <c r="U4305" i="1" a="1"/>
  <c r="U4305" i="1" s="1"/>
  <c r="U4306" i="1" a="1"/>
  <c r="U4306" i="1" s="1"/>
  <c r="U4312" i="1" a="1"/>
  <c r="U4312" i="1"/>
  <c r="U4313" i="1" a="1"/>
  <c r="U4313" i="1"/>
  <c r="U4314" i="1" a="1"/>
  <c r="U4314" i="1" s="1"/>
  <c r="U4315" i="1" a="1"/>
  <c r="U4315" i="1" s="1"/>
  <c r="U4316" i="1" a="1"/>
  <c r="U4316" i="1" s="1"/>
  <c r="U4318" i="1" a="1"/>
  <c r="U4318" i="1" s="1"/>
  <c r="U4319" i="1" a="1"/>
  <c r="U4319" i="1" s="1"/>
  <c r="U4321" i="1" a="1"/>
  <c r="U4321" i="1" s="1"/>
  <c r="U4323" i="1" a="1"/>
  <c r="U4323" i="1"/>
  <c r="U4326" i="1" a="1"/>
  <c r="U4326" i="1"/>
  <c r="U4327" i="1" a="1"/>
  <c r="U4327" i="1" s="1"/>
  <c r="U4328" i="1" a="1"/>
  <c r="U4328" i="1" s="1"/>
  <c r="U4329" i="1" a="1"/>
  <c r="U4329" i="1" s="1"/>
  <c r="U4330" i="1" a="1"/>
  <c r="U4330" i="1" s="1"/>
  <c r="U4331" i="1" a="1"/>
  <c r="U4331" i="1" s="1"/>
  <c r="U4332" i="1" a="1"/>
  <c r="U4332" i="1" s="1"/>
  <c r="U4333" i="1" a="1"/>
  <c r="U4333" i="1"/>
  <c r="U4334" i="1" a="1"/>
  <c r="U4334" i="1"/>
  <c r="U4345" i="1" a="1"/>
  <c r="U4345" i="1" s="1"/>
  <c r="U4346" i="1" a="1"/>
  <c r="U4346" i="1" s="1"/>
  <c r="U4347" i="1" a="1"/>
  <c r="U4347" i="1" s="1"/>
  <c r="U4348" i="1" a="1"/>
  <c r="U4348" i="1" s="1"/>
  <c r="U4349" i="1" a="1"/>
  <c r="U4349" i="1" s="1"/>
  <c r="U4363" i="1" a="1"/>
  <c r="U4363" i="1" s="1"/>
  <c r="U4364" i="1" a="1"/>
  <c r="U4364" i="1"/>
  <c r="U4373" i="1" a="1"/>
  <c r="U4373" i="1"/>
  <c r="U4605" i="1" a="1"/>
  <c r="U4605" i="1" s="1"/>
  <c r="U4703" i="1" a="1"/>
  <c r="U4703" i="1" s="1"/>
  <c r="U4719" i="1" a="1"/>
  <c r="U4719" i="1" s="1"/>
  <c r="U4720" i="1" a="1"/>
  <c r="U4720" i="1" s="1"/>
  <c r="U4721" i="1" a="1"/>
  <c r="U4721" i="1" s="1"/>
  <c r="U4729" i="1" a="1"/>
  <c r="U4729" i="1" s="1"/>
  <c r="U4730" i="1" a="1"/>
  <c r="U4730" i="1"/>
  <c r="U4731" i="1" a="1"/>
  <c r="U4731" i="1"/>
  <c r="U4732" i="1" a="1"/>
  <c r="U4732" i="1" s="1"/>
  <c r="U4801" i="1" a="1"/>
  <c r="U4801" i="1" s="1"/>
  <c r="U4867" i="1" a="1"/>
  <c r="U4867" i="1" s="1"/>
  <c r="U4868" i="1" a="1"/>
  <c r="U4868" i="1" s="1"/>
  <c r="U4869" i="1" a="1"/>
  <c r="U4869" i="1" s="1"/>
  <c r="U4870" i="1" a="1"/>
  <c r="U4870" i="1" s="1"/>
  <c r="U4871" i="1" a="1"/>
  <c r="U4871" i="1"/>
  <c r="U4874" i="1" a="1"/>
  <c r="U4874" i="1"/>
  <c r="U4876" i="1" a="1"/>
  <c r="U4876" i="1" s="1"/>
  <c r="U4877" i="1" a="1"/>
  <c r="U4877" i="1" s="1"/>
  <c r="U4880" i="1" a="1"/>
  <c r="U4880" i="1" s="1"/>
  <c r="U4881" i="1" a="1"/>
  <c r="U4881" i="1" s="1"/>
  <c r="U4991" i="1" a="1"/>
  <c r="U4991" i="1" s="1"/>
  <c r="U4992" i="1" a="1"/>
  <c r="U4992" i="1" s="1"/>
  <c r="U4993" i="1" a="1"/>
  <c r="U4993" i="1"/>
  <c r="U4994" i="1" a="1"/>
  <c r="U4994" i="1"/>
  <c r="U4999" i="1" a="1"/>
  <c r="U4999" i="1" s="1"/>
  <c r="U5007" i="1" a="1"/>
  <c r="U5007" i="1" s="1"/>
  <c r="U5009" i="1" a="1"/>
  <c r="U5009" i="1" s="1"/>
  <c r="U5010" i="1" a="1"/>
  <c r="U5010" i="1" s="1"/>
  <c r="U5013" i="1" a="1"/>
  <c r="U5013" i="1" s="1"/>
  <c r="U5014" i="1" a="1"/>
  <c r="U5014" i="1" s="1"/>
  <c r="U5015" i="1" a="1"/>
  <c r="U5015" i="1"/>
  <c r="U5016" i="1" a="1"/>
  <c r="U5016" i="1"/>
  <c r="U5017" i="1" a="1"/>
  <c r="U5017" i="1" s="1"/>
  <c r="U5018" i="1" a="1"/>
  <c r="U5018" i="1" s="1"/>
  <c r="U5019" i="1" a="1"/>
  <c r="U5019" i="1" s="1"/>
  <c r="U5024" i="1" a="1"/>
  <c r="U5024" i="1" s="1"/>
  <c r="U5025" i="1" a="1"/>
  <c r="U5025" i="1" s="1"/>
  <c r="U5026" i="1" a="1"/>
  <c r="U5026" i="1" s="1"/>
  <c r="U5027" i="1" a="1"/>
  <c r="U5027" i="1"/>
  <c r="U5028" i="1" a="1"/>
  <c r="U5028" i="1"/>
  <c r="U5029" i="1" a="1"/>
  <c r="U5029" i="1" s="1"/>
  <c r="U5030" i="1" a="1"/>
  <c r="U5030" i="1" s="1"/>
  <c r="U5032" i="1" a="1"/>
  <c r="U5032" i="1" s="1"/>
  <c r="U5033" i="1" a="1"/>
  <c r="U5033" i="1" s="1"/>
  <c r="U5034" i="1" a="1"/>
  <c r="U5034" i="1" s="1"/>
  <c r="U5035" i="1" a="1"/>
  <c r="U5035" i="1" s="1"/>
  <c r="U5042" i="1" a="1"/>
  <c r="U5042" i="1"/>
  <c r="U5043" i="1" a="1"/>
  <c r="U5043" i="1"/>
  <c r="U5083" i="1" a="1"/>
  <c r="U5083" i="1" s="1"/>
  <c r="U5084" i="1" a="1"/>
  <c r="U5084" i="1" s="1"/>
  <c r="U5085" i="1" a="1"/>
  <c r="U5085" i="1" s="1"/>
  <c r="U5087" i="1" a="1"/>
  <c r="U5087" i="1" s="1"/>
  <c r="U5088" i="1" a="1"/>
  <c r="U5088" i="1" s="1"/>
  <c r="U5089" i="1" a="1"/>
  <c r="U5089" i="1" s="1"/>
  <c r="U5090" i="1" a="1"/>
  <c r="U5090" i="1"/>
  <c r="U5098" i="1" a="1"/>
  <c r="U5098" i="1"/>
  <c r="U5099" i="1" a="1"/>
  <c r="U5099" i="1" s="1"/>
  <c r="U5100" i="1" a="1"/>
  <c r="U5100" i="1" s="1"/>
  <c r="U5101" i="1" a="1"/>
  <c r="U5101" i="1" s="1"/>
  <c r="U5102" i="1" a="1"/>
  <c r="U5102" i="1" s="1"/>
  <c r="U5103" i="1" a="1"/>
  <c r="U5103" i="1" s="1"/>
  <c r="U5114" i="1" a="1"/>
  <c r="U5114" i="1" s="1"/>
  <c r="U5115" i="1" a="1"/>
  <c r="U5115" i="1"/>
  <c r="U5117" i="1" a="1"/>
  <c r="U5117" i="1"/>
  <c r="U5118" i="1" a="1"/>
  <c r="U5118" i="1" s="1"/>
  <c r="U5119" i="1" a="1"/>
  <c r="U5119" i="1" s="1"/>
  <c r="U5120" i="1" a="1"/>
  <c r="U5120" i="1" s="1"/>
  <c r="U5246" i="1" a="1"/>
  <c r="U5246" i="1" s="1"/>
  <c r="U5388" i="1" a="1"/>
  <c r="U5388" i="1" s="1"/>
  <c r="U5389" i="1" a="1"/>
  <c r="U5389" i="1" s="1"/>
  <c r="U5390" i="1" a="1"/>
  <c r="U5390" i="1"/>
  <c r="U5391" i="1" a="1"/>
  <c r="U5391" i="1"/>
  <c r="U5392" i="1" a="1"/>
  <c r="U5392" i="1" s="1"/>
  <c r="U5393" i="1" a="1"/>
  <c r="U5393" i="1" s="1"/>
  <c r="U5394" i="1" a="1"/>
  <c r="U5394" i="1" s="1"/>
  <c r="U5395" i="1" a="1"/>
  <c r="U5395" i="1" s="1"/>
  <c r="U5396" i="1" a="1"/>
  <c r="U5396" i="1" s="1"/>
  <c r="U5397" i="1" a="1"/>
  <c r="U5397" i="1" s="1"/>
  <c r="U5398" i="1" a="1"/>
  <c r="U5398" i="1"/>
  <c r="U5425" i="1" a="1"/>
  <c r="U5425" i="1"/>
  <c r="U5426" i="1" a="1"/>
  <c r="U5426" i="1" s="1"/>
  <c r="U5427" i="1" a="1"/>
  <c r="U5427" i="1" s="1"/>
  <c r="U5428" i="1" a="1"/>
  <c r="U5428" i="1" s="1"/>
  <c r="U5429" i="1" a="1"/>
  <c r="U5429" i="1" s="1"/>
  <c r="U5430" i="1" a="1"/>
  <c r="U5430" i="1" s="1"/>
  <c r="U5431" i="1" a="1"/>
  <c r="U5431" i="1" s="1"/>
  <c r="U5432" i="1" a="1"/>
  <c r="U5432" i="1"/>
  <c r="U5475" i="1" a="1"/>
  <c r="U5475" i="1"/>
  <c r="U5480" i="1" a="1"/>
  <c r="U5480" i="1" s="1"/>
  <c r="U5481" i="1" a="1"/>
  <c r="U5481" i="1" s="1"/>
  <c r="U5619" i="1" a="1"/>
  <c r="U5619" i="1" s="1"/>
  <c r="U5624" i="1" a="1"/>
  <c r="U5624" i="1" s="1"/>
  <c r="U5625" i="1" a="1"/>
  <c r="U5625" i="1" s="1"/>
  <c r="U5627" i="1" a="1"/>
  <c r="U5627" i="1" s="1"/>
  <c r="U5628" i="1" a="1"/>
  <c r="U5628" i="1"/>
  <c r="U5629" i="1" a="1"/>
  <c r="U5629" i="1"/>
  <c r="U5630" i="1" a="1"/>
  <c r="U5630" i="1" s="1"/>
  <c r="U5631" i="1" a="1"/>
  <c r="U5631" i="1" s="1"/>
  <c r="U5632" i="1" a="1"/>
  <c r="U5632" i="1" s="1"/>
  <c r="U5633" i="1" a="1"/>
  <c r="U5633" i="1" s="1"/>
  <c r="U5635" i="1" a="1"/>
  <c r="U5635" i="1" s="1"/>
  <c r="U5637" i="1" a="1"/>
  <c r="U5637" i="1" s="1"/>
  <c r="U5639" i="1" a="1"/>
  <c r="U5639" i="1"/>
  <c r="U5647" i="1" a="1"/>
  <c r="U5647" i="1"/>
  <c r="U5651" i="1" a="1"/>
  <c r="U5651" i="1" s="1"/>
  <c r="U5664" i="1" a="1"/>
  <c r="U5664" i="1" s="1"/>
  <c r="U5683" i="1" a="1"/>
  <c r="U5683" i="1" s="1"/>
  <c r="U5700" i="1" a="1"/>
  <c r="U5700" i="1" s="1"/>
  <c r="U5898" i="1" a="1"/>
  <c r="U5898" i="1" s="1"/>
  <c r="U5899" i="1" a="1"/>
  <c r="U5899" i="1" s="1"/>
  <c r="U5900" i="1" a="1"/>
  <c r="U5900" i="1"/>
  <c r="U5901" i="1" a="1"/>
  <c r="U5901" i="1"/>
  <c r="U5903" i="1" a="1"/>
  <c r="U5903" i="1" s="1"/>
  <c r="U5904" i="1" a="1"/>
  <c r="U5904" i="1" s="1"/>
  <c r="U5905" i="1" a="1"/>
  <c r="U5905" i="1" s="1"/>
  <c r="U5906" i="1" a="1"/>
  <c r="U5906" i="1" s="1"/>
  <c r="U5910" i="1" a="1"/>
  <c r="U5910" i="1" s="1"/>
  <c r="U5911" i="1" a="1"/>
  <c r="U5911" i="1" s="1"/>
  <c r="U5941" i="1" a="1"/>
  <c r="U5941" i="1"/>
  <c r="U5942" i="1" a="1"/>
  <c r="U5942" i="1"/>
  <c r="U5943" i="1" a="1"/>
  <c r="U5943" i="1" s="1"/>
  <c r="U5944" i="1" a="1"/>
  <c r="U5944" i="1" s="1"/>
  <c r="U5945" i="1" a="1"/>
  <c r="U5945" i="1" s="1"/>
  <c r="U5946" i="1" a="1"/>
  <c r="U5946" i="1" s="1"/>
  <c r="U5947" i="1" a="1"/>
  <c r="U5947" i="1" s="1"/>
  <c r="U5948" i="1" a="1"/>
  <c r="U5948" i="1" s="1"/>
  <c r="U6058" i="1" a="1"/>
  <c r="U6058" i="1"/>
  <c r="U6059" i="1" a="1"/>
  <c r="U6059" i="1"/>
  <c r="U6060" i="1" a="1"/>
  <c r="U6060" i="1" s="1"/>
  <c r="U6061" i="1" a="1"/>
  <c r="U6061" i="1" s="1"/>
  <c r="U6064" i="1" a="1"/>
  <c r="U6064" i="1" s="1"/>
  <c r="U6065" i="1" a="1"/>
  <c r="U6065" i="1" s="1"/>
  <c r="U6066" i="1" a="1"/>
  <c r="U6066" i="1" s="1"/>
  <c r="U6067" i="1" a="1"/>
  <c r="U6067" i="1" s="1"/>
  <c r="U6068" i="1" a="1"/>
  <c r="U6068" i="1"/>
  <c r="U6254" i="1" a="1"/>
  <c r="U6254" i="1"/>
  <c r="U6255" i="1" a="1"/>
  <c r="U6255" i="1" s="1"/>
  <c r="U6256" i="1" a="1"/>
  <c r="U6256" i="1" s="1"/>
  <c r="U6257" i="1" a="1"/>
  <c r="U6257" i="1" s="1"/>
  <c r="U6258" i="1" a="1"/>
  <c r="U6258" i="1" s="1"/>
  <c r="U6259" i="1" a="1"/>
  <c r="U6259" i="1" s="1"/>
  <c r="U6260" i="1" a="1"/>
  <c r="U6260" i="1" s="1"/>
  <c r="U6261" i="1" a="1"/>
  <c r="U6261" i="1"/>
  <c r="U6262" i="1" a="1"/>
  <c r="U6262" i="1"/>
  <c r="U6268" i="1" a="1"/>
  <c r="U6268" i="1" s="1"/>
  <c r="U6283" i="1" a="1"/>
  <c r="U6283" i="1" s="1"/>
  <c r="U6284" i="1" a="1"/>
  <c r="U6284" i="1" s="1"/>
  <c r="U6325" i="1" a="1"/>
  <c r="U6325" i="1" s="1"/>
  <c r="U6326" i="1" a="1"/>
  <c r="U6326" i="1" s="1"/>
  <c r="U6327" i="1" a="1"/>
  <c r="U6327" i="1" s="1"/>
  <c r="U6329" i="1" a="1"/>
  <c r="U6329" i="1"/>
  <c r="U6340" i="1" a="1"/>
  <c r="U6340" i="1"/>
  <c r="U6341" i="1" a="1"/>
  <c r="U6341" i="1" s="1"/>
  <c r="U6344" i="1" a="1"/>
  <c r="U6344" i="1" s="1"/>
  <c r="U6354" i="1" a="1"/>
  <c r="U6354" i="1" s="1"/>
  <c r="U6356" i="1" a="1"/>
  <c r="U6356" i="1" s="1"/>
  <c r="U6357" i="1" a="1"/>
  <c r="U6357" i="1" s="1"/>
  <c r="U6358" i="1" a="1"/>
  <c r="U6358" i="1" s="1"/>
  <c r="U6361" i="1" a="1"/>
  <c r="U6361" i="1"/>
  <c r="U6362" i="1" a="1"/>
  <c r="U6362" i="1"/>
  <c r="U6363" i="1" a="1"/>
  <c r="U6363" i="1" s="1"/>
  <c r="U6364" i="1" a="1"/>
  <c r="U6364" i="1" s="1"/>
  <c r="U6365" i="1" a="1"/>
  <c r="U6365" i="1" s="1"/>
  <c r="U6366" i="1" a="1"/>
  <c r="U6366" i="1" s="1"/>
  <c r="U6368" i="1" a="1"/>
  <c r="U6368" i="1" s="1"/>
  <c r="U6369" i="1" a="1"/>
  <c r="U6369" i="1" s="1"/>
  <c r="U6370" i="1" a="1"/>
  <c r="U6370" i="1"/>
  <c r="U6371" i="1" a="1"/>
  <c r="U6371" i="1"/>
  <c r="U6372" i="1" a="1"/>
  <c r="U6372" i="1" s="1"/>
  <c r="U6373" i="1" a="1"/>
  <c r="U6373" i="1" s="1"/>
  <c r="U6374" i="1" a="1"/>
  <c r="U6374" i="1" s="1"/>
  <c r="U6375" i="1" a="1"/>
  <c r="U6375" i="1" s="1"/>
  <c r="U6376" i="1" a="1"/>
  <c r="U6376" i="1" s="1"/>
  <c r="U6380" i="1" a="1"/>
  <c r="U6380" i="1" s="1"/>
  <c r="U6432" i="1" a="1"/>
  <c r="U6432" i="1"/>
  <c r="U6435" i="1" a="1"/>
  <c r="U6435" i="1"/>
  <c r="U6436" i="1" a="1"/>
  <c r="U6436" i="1" s="1"/>
  <c r="U6437" i="1" a="1"/>
  <c r="U6437" i="1" s="1"/>
  <c r="U6438" i="1" a="1"/>
  <c r="U6438" i="1" s="1"/>
  <c r="U6439" i="1" a="1"/>
  <c r="U6439" i="1" s="1"/>
  <c r="U6447" i="1" a="1"/>
  <c r="U6447" i="1" s="1"/>
  <c r="U6448" i="1" a="1"/>
  <c r="U6448" i="1" s="1"/>
  <c r="U6449" i="1" a="1"/>
  <c r="U6449" i="1"/>
  <c r="U6456" i="1" a="1"/>
  <c r="U6456" i="1"/>
  <c r="U6457" i="1" a="1"/>
  <c r="U6457" i="1" s="1"/>
  <c r="U6458" i="1" a="1"/>
  <c r="U6458" i="1" s="1"/>
  <c r="U6459" i="1" a="1"/>
  <c r="U6459" i="1" s="1"/>
  <c r="U6460" i="1" a="1"/>
  <c r="U6460" i="1" s="1"/>
  <c r="U6461" i="1" a="1"/>
  <c r="U6461" i="1" s="1"/>
  <c r="U6462" i="1" a="1"/>
  <c r="U6462" i="1" s="1"/>
  <c r="U6560" i="1" a="1"/>
  <c r="U6560" i="1"/>
  <c r="U6561" i="1" a="1"/>
  <c r="U6561" i="1"/>
  <c r="U6562" i="1" a="1"/>
  <c r="U6562" i="1" s="1"/>
  <c r="U6915" i="1" a="1"/>
  <c r="U69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<sst xmlns="http://schemas.openxmlformats.org/spreadsheetml/2006/main" count="28467" uniqueCount="7056">
  <si>
    <t>station</t>
  </si>
  <si>
    <t>valid</t>
  </si>
  <si>
    <t>tmpf</t>
  </si>
  <si>
    <t>dwpf</t>
  </si>
  <si>
    <t>relh</t>
  </si>
  <si>
    <t>drct</t>
  </si>
  <si>
    <t>sknt</t>
  </si>
  <si>
    <t>p01i</t>
  </si>
  <si>
    <t>alti</t>
  </si>
  <si>
    <t>mslp</t>
  </si>
  <si>
    <t>vsby</t>
  </si>
  <si>
    <t>gust</t>
  </si>
  <si>
    <t>skyc1</t>
  </si>
  <si>
    <t>skyc2</t>
  </si>
  <si>
    <t>skyc3</t>
  </si>
  <si>
    <t>skyc4</t>
  </si>
  <si>
    <t>skyl1</t>
  </si>
  <si>
    <t>skyl2</t>
  </si>
  <si>
    <t>skyl3</t>
  </si>
  <si>
    <t>skyl4</t>
  </si>
  <si>
    <t>wxcodes</t>
  </si>
  <si>
    <t>ice_accretion_1hr</t>
  </si>
  <si>
    <t>ice_accretion_3hr</t>
  </si>
  <si>
    <t>ice_accretion_6hr</t>
  </si>
  <si>
    <t>peak_wind_gust</t>
  </si>
  <si>
    <t>peak_wind_drct</t>
  </si>
  <si>
    <t>peak_wind_time</t>
  </si>
  <si>
    <t>feel</t>
  </si>
  <si>
    <t>metar</t>
  </si>
  <si>
    <t>snowdepth</t>
  </si>
  <si>
    <t>DAL</t>
  </si>
  <si>
    <t>FEW</t>
  </si>
  <si>
    <t>BKN</t>
  </si>
  <si>
    <t>OVC</t>
  </si>
  <si>
    <t>KDAL 010553Z 18008KT 10SM FEW008 BKN110 OVC180 21/19 A2988 RMK AO2 SLP113 60030 T02060189 10211 20200 403110200 55006 $</t>
  </si>
  <si>
    <t>SCT</t>
  </si>
  <si>
    <t>KDAL 010653Z 22003KT 10SM FEW007 FEW013 SCT110 BKN150 OVC250 21/19 A2989 RMK AO2 SLP113 T02060189 $</t>
  </si>
  <si>
    <t>KDAL 010753Z 05004KT 10SM FEW007 SCT080 OVC110 20/19 A2989 RMK AO2 SLP116 T02000189 $</t>
  </si>
  <si>
    <t>KDAL 010853Z 03003KT 10SM FEW007 BKN080 OVC110 21/19 A2990 RMK AO2 SLP120 T02060189 53007 $</t>
  </si>
  <si>
    <t>RA BR</t>
  </si>
  <si>
    <t>KDAL 010953Z 12005KT 2SM RA BR FEW034 OVC055 21/19 A2993 RMK AO2 RAB23 SLP128 P0002 T02060194 $</t>
  </si>
  <si>
    <t>KDAL 011007Z 10007KT 3SM RA BR FEW034 BKN040 OVC060 20/19 A2993 RMK AO2 VIS N-NE 2 1/2 S 4 P0015 T02000189 $</t>
  </si>
  <si>
    <t>KDAL 011031Z 06005KT 5SM -RA BR FEW007 BKN042 OVC080 20/19 A2993 RMK AO2 VIS W-NW 3 P0020 T02000194 $</t>
  </si>
  <si>
    <t>KDAL 011053Z 05006KT 8SM FEW007 SCT042 OVC070 20/19 A2993 RMK AO2 RAE36 SLP128 P0020 T02000194 $</t>
  </si>
  <si>
    <t>KDAL 011153Z 08004KT 10SM FEW007 FEW050 BKN065 OVC250 21/19 A2994 RMK AO2 SLP132 SHRA DSNT NW-N 60022 70203 T02060194 10206 20200 51011 $</t>
  </si>
  <si>
    <t>KDAL 011253Z 10005KT 10SM SCT021 BKN027 OVC060 21/19 A2994 RMK AO2 RAB1158E09 SLP134 P0000 T02060194</t>
  </si>
  <si>
    <t>KDAL 011319Z 09004KT 10SM FEW007 SCT021 OVC060 21/19 A2995 RMK AO2 SCT V BKN SHRA SE-SW T02110194</t>
  </si>
  <si>
    <t>KDAL 011353Z 08007KT 4SM -RA BR FEW008 SCT021 OVC060 21/19 A2996 RMK AO2 RAB40 SLP138 VIS W-N 10 P0000 T02110194</t>
  </si>
  <si>
    <t>BR</t>
  </si>
  <si>
    <t>KDAL 011453Z 07006KT 6SM BR FEW009 SCT021 BKN050 OVC130 21/19 A2996 RMK AO2 RAE36 SLP140 SHRA NW-NE P0001 60001 T02110194 51008</t>
  </si>
  <si>
    <t>KDAL 011553Z 09007KT 10SM SCT010 BKN034 BKN047 OVC130 22/19 A2998 RMK AO2 SLP145 SHRA NW-NE T02170194</t>
  </si>
  <si>
    <t>KDAL 011653Z 06006KT 10SM SCT012 BKN034 OVC046 23/21 A2997 RMK AO2 SLP144 T02330206</t>
  </si>
  <si>
    <t>KDAL 011721Z 07007KT 10SM BKN013 BKN034 OVC050 24/21 A2997 RMK AO2 SHRA DSNT SW T02390206</t>
  </si>
  <si>
    <t>KDAL 011751Z 08004KT 10SM BKN016 BKN023 OVC050 24/21 A2997 RMK AO2</t>
  </si>
  <si>
    <t>KDAL 011753Z 07005KT 10SM BKN016 BKN023 OVC050 24/20 A2997 RMK AO2 SLP142 60001 T02440200 10244 20206 50002</t>
  </si>
  <si>
    <t>KDAL 011853Z 10008KT 10SM SCT018 BKN023 BKN050 24/19 A2994 RMK AO2 SLP134 T02440194</t>
  </si>
  <si>
    <t>KDAL 011923Z 11007KT 10SM SCT021 BKN033 BKN041 25/19 A2993 RMK AO2 T02500194</t>
  </si>
  <si>
    <t>KDAL 011948Z 12009KT 10SM BKN024 BKN031 BKN046 26/19 A2993 RMK AO2</t>
  </si>
  <si>
    <t>KDAL 011953Z 11007KT 10SM BKN024 BKN031 BKN046 26/19 A2992 RMK AO2 SLP127 T02560194</t>
  </si>
  <si>
    <t>KDAL 012016Z 11007KT 10SM FEW024 BKN031 BKN046 26/18 A2991 RMK AO2 T02610183</t>
  </si>
  <si>
    <t>KDAL 012053Z 13009KT 10SM FEW024 SCT031 BKN046 BKN150 26/19 A2990 RMK AO2 SLP119 T02610189 58023</t>
  </si>
  <si>
    <t>KDAL 012153Z 11007KT 10SM SCT030 SCT046 BKN190 27/19 A2988 RMK AO2 SLP112 T02670194</t>
  </si>
  <si>
    <t>KDAL 012253Z 08008KT 10SM FEW030 SCT055 BKN190 27/19 A2986 RMK AO2 SLP106 T02720194</t>
  </si>
  <si>
    <t>KDAL 012353Z 10008KT 10SM FEW028 SCT036 BKN190 BKN250 26/19 A2988 RMK AO2 SLP111 T02610194 10278 20239 55007</t>
  </si>
  <si>
    <t>KDAL 020053Z 11009KT 10SM FEW030 SCT050 SCT190 BKN250 26/20 A2989 RMK AO2 SLP117 T02560200</t>
  </si>
  <si>
    <t>KDAL 020153Z 10007KT 10SM SCT050 SCT120 BKN140 BKN250 25/21 A2990 RMK AO2 SLP118 FRQ LTGIC DSNT SE SW-W CB DSNT SE SW-W MOV E T02500206</t>
  </si>
  <si>
    <t>KDAL 020253Z 08005KT 10SM SCT050 SCT110 BKN180 BKN250 24/21 A2992 RMK AO2 SLP126 OCNL LTGICCG CB DSNT SW MOV NE T02440206 53015</t>
  </si>
  <si>
    <t>KDAL 020353Z 09005KT 10SM FEW065 SCT170 BKN250 24/21 A2993 RMK AO2 SLP129 OCNL LTGIC CB DSNT SW MOV SE T02390206</t>
  </si>
  <si>
    <t>KDAL 020453Z 10005KT 10SM BKN042 BKN170 BKN200 24/21 A2994 RMK AO2 SLP132 ACC DSNT E T02390206</t>
  </si>
  <si>
    <t>KDAL 020553Z 11006KT 10SM FEW028 SCT050 BKN160 BKN250 23/19 A2992 RMK AO2 SLP123 T02330194 10267 20233 402780200 58001</t>
  </si>
  <si>
    <t>KDAL 020653Z 14006KT 10SM SCT019 BKN220 23/19 A2992 RMK AO2 SLP124 T02280194</t>
  </si>
  <si>
    <t>KDAL 020704Z 13005KT 10SM BKN014 BKN022 OVC044 23/19 A2992 RMK AO2 T02280194</t>
  </si>
  <si>
    <t>KDAL 020729Z 13009KT 10SM FEW009 SCT014 BKN029 OVC150 23/21 A2991 RMK AO2 OCNL LTGICCG DSNT W T02280206</t>
  </si>
  <si>
    <t>KDAL 020748Z 13008KT 10SM SCT009 BKN012 BKN033 23/21 A2991 RMK AO2 OCNL LTGICCG DSNT W-NW BKN012 V SCT</t>
  </si>
  <si>
    <t>KDAL 020753Z 13006KT 10SM SCT009 BKN012 BKN033 23/21 A2991 RMK AO2 SLP122 OCNL LTGICCG DSNT W-N BKN012 V SCT T02280206</t>
  </si>
  <si>
    <t>KDAL 020806Z 13007KT 10SM FEW009 SCT012 BKN040 BKN130 23/21 A2991 RMK AO2 OCNL LTGICCG DSNT NW-N SCT012 V BKN T02280206</t>
  </si>
  <si>
    <t>KDAL 020853Z 14007KT 10SM FEW009 FEW040 BKN080 23/21 A2991 RMK AO2 SLP122 OCNL LTGIC DSNT NW-N T02280211 58001</t>
  </si>
  <si>
    <t>KDAL 020926Z 12005KT 10SM FEW007 BKN011 OVC070 23/21 A2993 RMK AO2 BKN V SCT T02280211</t>
  </si>
  <si>
    <t>KDAL 020953Z 12006KT 10SM FEW007 BKN011 BKN024 23/21 A2993 RMK AO2 SLP130 BKN011 V SCT T02280211</t>
  </si>
  <si>
    <t>KDAL 021033Z 09005KT 10SM FEW007 FEW028 BKN090 23/21 A2991 RMK AO2 T02280211</t>
  </si>
  <si>
    <t>KDAL 021053Z 11005KT 10SM FEW007 SCT012 BKN033 BKN130 23/21 A2993 RMK AO2 SLP127 T02280211</t>
  </si>
  <si>
    <t>KDAL 021153Z 07004KT 8SM -DZ BKN008 BKN075 BKN110 BKN250 23/21 A2993 RMK AO2 DZB48 SLP127 TCU DSNT NW P0000 60000 70001 T02280211 10233 20228 51005</t>
  </si>
  <si>
    <t>KDAL 021241Z 09005KT 6SM BR BKN010 BKN016 OVC023 23/21 A2993 RMK AO2 DZE41 BKN010 V SCT P0000 T02280211</t>
  </si>
  <si>
    <t>KDAL 021253Z 07006KT 6SM BR BKN010 BKN018 OVC070 23/21 A2992 RMK AO2 DZE41 SLP127 BKN010 V SCT P0000 T02280211</t>
  </si>
  <si>
    <t>KDAL 021353Z 08008KT 8SM BKN010 BKN025 BKN070 OVC130 23/21 A2993 RMK AO2 SLP127 BKN010 V SCT T02330211</t>
  </si>
  <si>
    <t>KDAL 021453Z 08005KT 10SM BKN013 BKN020 OVC030 23/21 A2993 RMK AO2 SLP130 60000 T02330206 53003</t>
  </si>
  <si>
    <t>KDAL 021553Z 06007KT 10SM BKN014 BKN020 OVC030 24/21 A2992 RMK AO2 SLP126 T02390206</t>
  </si>
  <si>
    <t>KDAL 021653Z 00000KT 10SM -RA BKN014 OVC024 23/21 A2994 RMK AO2 RAB40 SLP131 VIS SE 5 CB DSNT E-S-SW MOV NW P0000 T02330206</t>
  </si>
  <si>
    <t>TSRA BR</t>
  </si>
  <si>
    <t>KDAL 021718Z 10003KT 4SM TSRA BR BKN017 BKN024 OVC037 23/21 A2994</t>
  </si>
  <si>
    <t>KDAL 021725Z 10005KT 2 1/2SM R13L/5500VP6000FT TSRA BR BKN017CB BKN024 OVC046 23/21 A2994 RMK AO2 TSB18 OCNL LTGIC TS OHD MOV NW P0005 T02330211</t>
  </si>
  <si>
    <t>KDAL 021753Z 03005KT 3SM TSRA BR SCT011 BKN017CB OVC080 23/22 A2993 RMK AO2 TSB18 SLP129 OCNL LTGIC TS OHD MOV NW P0014 60014 T02280217 10239 20228 56002</t>
  </si>
  <si>
    <t>KDAL 021849Z 04006KT 1 3/4SM R13L/5500VP6000FT +TSRA BR SCT014 BKN021CB OVC030 22/21 A2990 RMK AO2 OCNL LTGIC TS OHD MOV NW P0019</t>
  </si>
  <si>
    <t>KDAL 021853Z 07006KT 1 3/4SM R13L/4500VP6000FT +TSRA BR SCT014 BKN021CB OVC030 22/21 A2991 RMK AO2 SLP121 OCNL LTGIC TS OHD MOV NW P0024 T02170211</t>
  </si>
  <si>
    <t>KDAL 021913Z 06007KT 1 1/4SM R13L/3000VP6000FT +TSRA BR SCT007 BKN021CB OVC075 22/21 A2990 RMK AO2 OCNL LTGIC TS OHD MOV NW P0018 T02170206</t>
  </si>
  <si>
    <t>KDAL 021928Z 04006KT 2 1/2SM R13L/5000VP6000FT TSRA BR FEW008 BKN019CB OVC070 22/21 A2989 RMK AO2 OCNL LTGIC TS OHD MOV NW P0046 T02170206</t>
  </si>
  <si>
    <t>KDAL 021942Z 08006KT 3SM TSRA BR SCT010 BKN020CB OVC080 22/21 A2988 RMK AO2 OCNL LTGIC TS OHD MOV NW SCT V BKN P0051 T02170206</t>
  </si>
  <si>
    <t>KDAL 021953Z 07007KT 4SM -TSRA BR SCT008 BKN015CB OVC070 22/21 A2987 RMK AO2 SLP110 OCNL LTGIC TS OHD MOV NW SCT V BKN P0053 T02170206</t>
  </si>
  <si>
    <t>KDAL 022007Z 09006KT 5SM RA BR SCT008 BKN020 OVC080 22/21 A2987 RMK AO2 TSE04 TS MOVD NW SCT V BKN P0002 T02170206</t>
  </si>
  <si>
    <t>KDAL 022023Z 11008KT 8SM -RA SCT008 BKN032 OVC041 22/21 A2986 RMK AO2 TSE04 TS MOVD NW SCT V BKN P0004 T02220211</t>
  </si>
  <si>
    <t>KDAL 022053Z 13008KT 8SM -RA SCT008 BKN045 OVC100 22/21 A2985 RMK AO2 TSE04 SLP103 TS MOVD NW P0005 60082 T02220211 56025</t>
  </si>
  <si>
    <t>KDAL 022153Z VRB04KT 10SM SCT012 BKN040 OVC100 24/21 A2984 RMK AO2 RAE09 SLP100 P0000 T02390211</t>
  </si>
  <si>
    <t>KDAL 022224Z 31005KT 10SM FEW008 BKN015 OVC045 24/21 A2983</t>
  </si>
  <si>
    <t>TSRA</t>
  </si>
  <si>
    <t>KDAL 022251Z 01007KT 7SM R13L/4000VP6000FT TSRA SCT008 BKN015CB OVC045 24/21 A2983 RMK AO2 RAB51 TSB51 OCNL LTGICCG TS NE-E MOV NE P0000 $</t>
  </si>
  <si>
    <t>KDAL 022253Z VRB06KT 1SM R13L/4000VP6000FT +TSRA SCT008 BKN015CB OVC045 23/21 A2983 RMK AO2 RAB51 TSB51 SLP096 OCNL LTGICCG TS NE-E MOV NE P0001 T02330211 $</t>
  </si>
  <si>
    <t>KDAL 022259Z 02004KT 2SM R13L/4000VP6000FT TSRA SCT008 BKN015CB OVC043 23/21 A2983 RMK AO2 OCNL LTGICCG TS OHD MOV NW P0005 T02280211 $</t>
  </si>
  <si>
    <t>KDAL 022306Z VRB05KT 4SM -TSRA SCT008 SCT015CB OVC045 23/21 A2983 RMK AO2 VIS 2 SW-W-NW OCNL LTGICCG TS N-OHD-SW MOV W P0007 T02280211 $</t>
  </si>
  <si>
    <t>KDAL 022327Z 33006KT 6SM -RA SCT009 BKN028 OVC100 22/21 A2982 RMK AO2 TSE27 TS MOVD SW P0008 T02220211 $</t>
  </si>
  <si>
    <t>KDAL 022353Z 34007KT 2 1/2SM R13L/4500VP6000FT +RA BR SCT009 BKN022 OVC035 22/21 A2982 RMK AO2 TSE27 SLP091 TS MOVD SW P0017 60100 T02220211 10250 20211 58013 $</t>
  </si>
  <si>
    <t>KDAL 030002Z 35008KT 4SM R13L/4000VP6000FT RA BR SCT009 BKN022 OVC035 22/21 A2981 RMK AO2 P0008 T02220211 $</t>
  </si>
  <si>
    <t>KDAL 030009Z 02009KT 2 1/2SM R13L/4500VP6000FT +RA BR SCT009 BKN016 OVC028 22/22 A2982 RMK AO2 P0010 T02220217 $</t>
  </si>
  <si>
    <t>KDAL 030017Z 01008KT 4SM R13L/4500VP6000FT RA BR SCT009 BKN016 OVC028 22/21 A2981 RMK AO2 P0018 T02220211 $</t>
  </si>
  <si>
    <t>KDAL 030037Z 02008KT 5SM RA BR SCT009 BKN014 OVC023 22/21 A2981 RMK AO2 P0029 T02170206 $</t>
  </si>
  <si>
    <t>KDAL 030053Z 02009KT 8SM -RA SCT009 BKN014 OVC023 22/21 A2981 RMK AO2 SLP088 P0030 T02170206 $</t>
  </si>
  <si>
    <t>KDAL 030113Z 03006G14KT 4SM -RA BR SCT009 OVC014 22/21 A2980 RMK AO2 P0003 T02170206 $</t>
  </si>
  <si>
    <t>KDAL 030127Z VRB03KT 4SM -RA BR BKN008 OVC014 22/21 A2979 RMK AO2 P0004 T02170206 $</t>
  </si>
  <si>
    <t>KDAL 030153Z 12008KT 8SM -RA BKN007 OVC010 22/21 A2980 RMK AO2 SLP086 P0004 T02170206 $</t>
  </si>
  <si>
    <t>KDAL 030253Z 15010KT 9SM BKN007 OVC010 22/21 A2984 RMK AO2 RAE01 SLP098 P0000 60034 T02170206 53008 $</t>
  </si>
  <si>
    <t>KDAL 030353Z 12009KT 10SM BKN008 BKN013 OVC017 22/21 A2986 RMK AO2 SLP106 BKN008 V SCT T02170206 $</t>
  </si>
  <si>
    <t>KDAL 030453Z 14007KT 6SM BR OVC005 22/21 A2987 RMK AO2 SLP108 T02170206 $</t>
  </si>
  <si>
    <t>KDAL 030553Z 14010KT 5SM BR OVC005 21/21 A2986 RMK AO2 SLP107 60034 T02110206 10222 20211 402500211 50009 $</t>
  </si>
  <si>
    <t>KDAL 030653Z 14009KT 8SM BKN005 BKN011 21/20 A2987 RMK AO2 SLP108 BKN005 V SCT T02110200 $</t>
  </si>
  <si>
    <t>KDAL 030746Z 12008KT 10SM SCT008 SCT011 BKN016 21/20 A2986 RMK AO2 SCT008 V BKN T02110200 $</t>
  </si>
  <si>
    <t>KDAL 030753Z 13007KT 10SM SCT008 SCT011 BKN016 21/20 A2986 RMK AO2 SLP106 SCT008 V BKN T02110200 $</t>
  </si>
  <si>
    <t>KDAL 030836Z 13009KT 10SM SCT006 BKN010 OVC018 21/20 A2986 RMK AO2 SCT006 V BKN T02110200 $</t>
  </si>
  <si>
    <t>KDAL 030853Z 13008KT 10SM FEW006 FEW011 BKN050 21/19 A2986 RMK AO2 SLP106 T02110194 58002 $</t>
  </si>
  <si>
    <t>KDAL 030924Z 13008KT 10SM BKN006 BKN050 21/19 A2986 RMK AO2 BKN006 V SCT T02060194 $</t>
  </si>
  <si>
    <t>KDAL 030953Z 13006KT 10SM BKN006 BKN012 BKN050 21/19 A2986 RMK AO2 SLP106 BKN006 V SCT T02060194 $</t>
  </si>
  <si>
    <t>KDAL 031053Z 12009KT 10SM BKN006 OVC011 21/19 A2987 RMK AO2 SLP108 BKN006 V SCT T02060194 $</t>
  </si>
  <si>
    <t>KDAL 031153Z 14009KT 10SM BKN008 BKN011 OVC018 21/19 A2989 RMK AO2 SLP115 70148 T02060194 10211 20206 53010 $</t>
  </si>
  <si>
    <t>KDAL 031226Z 13009KT 10SM SCT009 BKN013 OVC041 21/19 A2989 RMK AO2 T02060189 $</t>
  </si>
  <si>
    <t>KDAL 031253Z 13010KT 10SM FEW009 BKN012 OVC035 21/19 A2990 RMK AO2 SLP121 T02110189 $</t>
  </si>
  <si>
    <t>KDAL 031353Z 13010KT 10SM BKN012 BKN035 BKN250 22/19 A2991 RMK AO2 SLP124 T02220189 $</t>
  </si>
  <si>
    <t>KDAL 031438Z 16011KT 10SM SCT012 BKN022 BKN030 23/19 A2992 RMK AO2 T02280189 $</t>
  </si>
  <si>
    <t>KDAL 031453Z 15014KT 10SM SCT012 BKN028 23/19 A2993 RMK AO2 SLP130 T02330189 53015 $</t>
  </si>
  <si>
    <t>KDAL 031526Z 17008KT 10SM FEW012 BKN035 BKN250 24/19 A2993 RMK AO2 T02440189 $</t>
  </si>
  <si>
    <t>KDAL 031553Z 16011KT 10SM SCT022 BKN038TCU BKN050 24/19 A2993 RMK AO2 SLP130 TCU NE-SE T02440189 $</t>
  </si>
  <si>
    <t>KDAL 031653Z 14011KT 10SM SCT028 BKN036TCU BKN250 26/18 A2992 RMK AO2 SLP126 TCU N-E T02610183 $</t>
  </si>
  <si>
    <t>KDAL 031753Z 16010KT 10SM BKN032TCU BKN040 BKN250 28/19 A2992 RMK AO2 SLP125 TCU N-E SW-W T02780189 10278 20206 58004 $</t>
  </si>
  <si>
    <t>KDAL 031853Z 12010KT 10SM BKN037TCU BKN041 BKN180 BKN250 28/18 A2991 RMK AO2 SLP121 TCU N-E S-W T02830183 $</t>
  </si>
  <si>
    <t>KDAL 031953Z 10009KT 10SM SCT037TCU SCT060 BKN220 BKN250 28/18 A2989 RMK AO2 SLP116 TCU SE-S-W T02780178</t>
  </si>
  <si>
    <t>KDAL 032053Z 09013KT 10SM SCT040TCU SCT060 BKN250 29/19 A2988 RMK AO2 SLP110 TCU ALQDS T02890194 58015</t>
  </si>
  <si>
    <t>KDAL 032153Z 08010KT 10SM SCT060TCU SCT075 BKN250 28/18 A2986 RMK AO2 SLP105 TCU ALQDS T02830183</t>
  </si>
  <si>
    <t>KDAL 032253Z 12011KT 10SM -RA SCT035CB BKN048 BKN065 OVC250 26/21 A2986 RMK AO2 RAB26 SLP105 CB NE W-NW MOV NW TCU ALQDS P0003 T02610206 $</t>
  </si>
  <si>
    <t>KDAL 032318Z 11012KT 10SM -TSRA SCT030CB SCT040 BKN047 OVC250 26/21 A2986</t>
  </si>
  <si>
    <t>KDAL 032343Z 16010KT 10SM SCT030CB SCT047 OVC250 26/21 A2986 RMK AO2 RAE33 TSB18E43 TS DSIPTD VCSH N-NE CB N-NE MOV W TCU DSNT SW P0000 T02560206 $</t>
  </si>
  <si>
    <t>KDAL 032353Z 17007KT 10SM -RA SCT030CB SCT047 OVC250 26/21 A2987 RMK AO2 RAE33B49 TSB18E43 SLP108 TS DSIPTD VCSH N-NE CB N-NE MOV W TCU DSNT SW P0000 60003 T02560206 10289 20256 55003 $</t>
  </si>
  <si>
    <t>KDAL 040053Z 18005KT 10SM FEW030 SCT050 SCT120 OVC250 24/20 A2988 RMK AO2 RAE2359 SLP114 TCU DSNT W P0000 T02440200 $</t>
  </si>
  <si>
    <t>KDAL 040153Z 16004KT 10SM FEW030TCU SCT060 SCT120 OVC200 24/20 A2990 RMK AO2 SLP119 TCU E NW T02390200 $</t>
  </si>
  <si>
    <t>KDAL 040253Z 16004KT 10SM FEW030 SCT050 SCT120 OVC240 23/20 A2991 RMK AO2 SLP122 60000 T02330200 51014 $</t>
  </si>
  <si>
    <t>KDAL 040353Z 00000KT 10SM SCT025 SCT031 SCT140 BKN240 23/21 A2994 RMK AO2 SLP131 T02280206 $</t>
  </si>
  <si>
    <t>KDAL 040438Z 09004KT 10SM SCT013 BKN023 BKN031 BKN150 23/21 A2994 RMK AO2 T02280206 $</t>
  </si>
  <si>
    <t>KDAL 040453Z 06004KT 10SM SCT013 BKN018 BKN024 23/21 A2995 RMK AO2 SLP134 BKN018 V OVC T02280206 $</t>
  </si>
  <si>
    <t>KDAL 040523Z 08005KT 10SM BKN011 BKN018 BKN045 23/21 A2994 RMK AO2 BKN018 V OVC T02280206 $</t>
  </si>
  <si>
    <t>KDAL 040553Z 09004KT 10SM FEW016 BKN028 BKN045 23/21 A2994 RMK AO2 SLP133 BKN028 V SCT 60000 T02280206 10256 20228 402890206 50012 $</t>
  </si>
  <si>
    <t>KDAL 040624Z 17004KT 10SM OVC011 23/21 A2994 RMK AO2 VIS NE-E 2 T02280206 $</t>
  </si>
  <si>
    <t>KDAL 040632Z 12009KT 1SM R13L/P6000FT +RA BR OVC011 23/21 A2994 RMK AO2 P0000 T02280206 $</t>
  </si>
  <si>
    <t>KDAL 040634Z 12010G14KT 1SM R13L/P6000FT +TSRA BR OVC011CB 22/21 A2994 RMK AO2 OCNL LTGIC TS OHD MOV W P0000 T02220206 $</t>
  </si>
  <si>
    <t>KDAL 040640Z 14009KT 2SM R13L/3000VP6000FT -TSRA BR BKN011CB OVC021 21/21 A2994 RMK AO2 TSB34 OCNL LTGIC TS OHD MOV W P0003 T02110206 $</t>
  </si>
  <si>
    <t>KDAL 040644Z 15009KT 3SM R13L/3000VP6000FT -TSRA BR BKN011CB OVC021 21/21 A2994 RMK AO2 VIS NE-E 2 SE 2 1/2 TSB34 OCNL LTGIC TS OHD MOV W P0031 T02110206 $</t>
  </si>
  <si>
    <t>KDAL 040648Z 14009KT 2SM R13L/4000VP6000FT -TSRA BR BKN011CB BKN028 OVC043 21/20 A2994</t>
  </si>
  <si>
    <t>KDAL 040653Z 18007KT 2SM -TSRA BR BKN011CB BKN028 OVC043 21/20 A2993 RMK AO2 SLP128 VIS N 3 TSB34 OCNL LTGIC TS OHD MOV W P0032 T02110200 $</t>
  </si>
  <si>
    <t>KDAL 040659Z 13005KT 10SM -TSRA FEW009 SCT014CB BKN043 21/20 A2993 RMK AO2 VIS SW 4 OCNL LTGIC TS OHD MOV W P0000 T02110200 $</t>
  </si>
  <si>
    <t>KDAL 040709Z 09003KT 10SM -RA FEW009 SCT014 BKN043 21/21 A2993 RMK AO2 TSE09 TS DSIPTD P0001 T02110206 $</t>
  </si>
  <si>
    <t>KDAL 040753Z 00000KT 10SM FEW008 SCT028 BKN043 22/21 A2992 RMK AO2 RAE33 TSE09 SLP126 TS DSIPTD P0001 T02170206 $</t>
  </si>
  <si>
    <t>KDAL 040853Z 10005KT 10SM -RA FEW006 SCT016 BKN033 OVC140 22/21 A2991 RMK AO2 RAB40 SLP122 SCT V BKN P0000 60033 T02170206 57010 $</t>
  </si>
  <si>
    <t>KDAL 040938Z 09004KT 10SM -RA BKN008 OVC016 22/21 A2991 RMK AO2 P0000 T02170206 $</t>
  </si>
  <si>
    <t>KDAL 040953Z 11004KT 10SM -RA OVC008 22/21 A2991 RMK AO2 SLP122 CIG 007V009 P0000 T02170206 $</t>
  </si>
  <si>
    <t>KDAL 041053Z 00000KT 10SM OVC007 22/21 A2991 RMK AO2 RAE53 SLP123 P0000 T02170206 $</t>
  </si>
  <si>
    <t>KDAL 041121Z 00000KT 10SM OVC010 22/21 A2992 RMK AO2 RAB1054E20 CIG 009V012 P0000 T02170206 $</t>
  </si>
  <si>
    <t>KDAL 041141Z 00000KT 9SM FEW008 SCT013 BKN020 BKN250 22/21 A2992 RMK AO2 VIS NE 3 P0000 T02170206 $</t>
  </si>
  <si>
    <t>KDAL 041153Z 04003KT 9SM FEW008 SCT013 BKN020 BKN140 BKN250 22/21 A2993 RMK AO2 SLP129 RAE20 P0000 60033 70036 T02170206 10228 20211 53006 $</t>
  </si>
  <si>
    <t>KDAL 041227Z 03003KT 9SM -RA SCT008 BKN013 OVC110 22/21 A2995 RMK AO2 RAB06 RAE20 P0000 T02220206 $</t>
  </si>
  <si>
    <t>KDAL 041253Z 04004KT 10SM SCT006 BKN013 OVC036 22/21 A2995 RMK AO2 RAB06E42 SLP137 RAE20 P0000 T02220206 $</t>
  </si>
  <si>
    <t>KDAL 041317Z 00000KT 10SM -RA FEW007 BKN017 BKN036 22/21 A2996 RMK AO2 RAB09 RAE20 P0000 T02220206 $</t>
  </si>
  <si>
    <t>KDAL 041346Z 00000KT 10SM -RA SCT007 SCT017 BKN036 BKN130 22/21 A2996 RMK AO2 RAB09 RAE20 P0000 T02220206 $</t>
  </si>
  <si>
    <t>KDAL 041353Z 06003KT 10SM SCT007 SCT017 BKN036 BKN130 OVC250 23/21 A2996 RMK AO2 RAB09E48 SLP141 RAE20 P0000 T02280206 $</t>
  </si>
  <si>
    <t>KDAL 041453Z 03005KT 10SM SCT015 BKN033 BKN130 BKN250 23/21 A2997 RMK AO2 SLP142 SCT V BKN 60000 T02330206 51012 $</t>
  </si>
  <si>
    <t>KDAL 041516Z 02007KT 10SM SCT015 BKN025 BKN130 BKN200 23/20 A2996 RMK AO2 T02330200 $</t>
  </si>
  <si>
    <t>KDAL 041553Z 35007KT 10SM BKN015 BKN025 BKN120 24/20 A2996 RMK AO2 SLP138 T02440200 $</t>
  </si>
  <si>
    <t>KDAL 041637Z 36009KT 10SM FEW020 SCT032 BKN150 BKN230 26/19 A2996 RMK AO2 T02560194 $</t>
  </si>
  <si>
    <t>KDAL 041653Z 03008G17KT 10SM SCT025 BKN150 BKN230 26/19 A2997 RMK AO2 SLP140 T02560189 $</t>
  </si>
  <si>
    <t>KDAL 041753Z 02008KT 300V050 10SM FEW028 SCT036 BKN130 BKN230 27/19 A2995 RMK AO2 SLP136 60000 T02670189 10267 20217 58005 $</t>
  </si>
  <si>
    <t>KDAL 041853Z 01011KT 10SM SCT038 BKN140 BKN250 28/19 A2993 RMK AO2 SLP128 T02830189 $</t>
  </si>
  <si>
    <t>KDAL 041953Z 03009KT 9SM SCT040 BKN140 BKN250 28/19 A2992 RMK AO2 SLP125 CB DSNT NW MOV SW T02780194 $</t>
  </si>
  <si>
    <t>KDAL 042053Z 06008KT 10SM SCT032TCU SCT044 SCT140 BKN250 28/19 A2989 RMK AO2 RAB1955E48 SLP115 TCU N SW-W P0002 60002 T02830194 58020 $</t>
  </si>
  <si>
    <t>KDAL 042153Z 05004KT 10SM FEW035 SCT140 BKN300 30/19 A2987 RMK AO2 RAB08E47 SLP108 TCU DSNT E S SW P0000 T03000194 $</t>
  </si>
  <si>
    <t>KDAL 042253Z 05008KT 10SM FEW035 SCT055 BKN300 29/19 A2988 RMK AO2 SLP110 CB DSNT SE MOV SW T02940194 $</t>
  </si>
  <si>
    <t>KDAL 042353Z 02014G21KT 10SM FEW050 SCT300 29/15 A2986 RMK AO2 SLP105 60002 T02940150 10300 20267 56010 $</t>
  </si>
  <si>
    <t>KDAL 050053Z 03010KT 10SM FEW050 SCT300 28/16 A2987 RMK AO2 SLP109 T02830161 $</t>
  </si>
  <si>
    <t>KDAL 050153Z 03008KT 10SM FEW050 FEW150 BKN300 27/16 A2990 RMK AO2 SLP119 TCU DSNT S T02720156 $</t>
  </si>
  <si>
    <t>KDAL 050253Z 04005KT 10SM FEW150 BKN300 26/17 A2992 RMK AO2 SLP125 T02560167 53019 $</t>
  </si>
  <si>
    <t>KDAL 050353Z 01004KT 10SM FEW150 SCT300 25/17 A2993 RMK AO2 SLP127 T02500172 $</t>
  </si>
  <si>
    <t>KDAL 050453Z 02003KT 10SM FEW300 24/18 A2992 RMK AO2 SLP125 T02390178 $</t>
  </si>
  <si>
    <t>CLR</t>
  </si>
  <si>
    <t>KDAL 050553Z 00000KT 10SM CLR 22/18 A2992 RMK AO2 SLP124 T02220183 10294 20217 403000211 58001 $</t>
  </si>
  <si>
    <t>KDAL 050653Z 35005KT 10SM CLR 22/18 A2990 RMK AO2 SLP119 T02170183 $</t>
  </si>
  <si>
    <t>KDAL 050753Z 34005KT 10SM CLR 21/18 A2989 RMK AO2 SLP116 T02110183 $</t>
  </si>
  <si>
    <t>KDAL 050853Z 34006KT 10SM SCT300 21/19 A2990 RMK AO2 SLP118 T02110189 55006 $</t>
  </si>
  <si>
    <t>KDAL 050953Z 35005KT 10SM FEW100 FEW300 21/19 A2990 RMK AO2 SLP119 T02060189 $</t>
  </si>
  <si>
    <t>KDAL 051053Z 35006KT 10SM FEW060 FEW300 21/19 A2991 RMK AO2 SLP121 T02060189 $</t>
  </si>
  <si>
    <t>KDAL 051153Z 34005KT 10SM FEW060 SCT300 21/19 A2992 RMK AO2 SLP126 70002 T02110194 10222 20206 53008 $</t>
  </si>
  <si>
    <t>KDAL 051253Z 35008KT 10SM FEW080 FEW300 22/19 A2993 RMK AO2 SLP128 T02220194 $</t>
  </si>
  <si>
    <t>KDAL 051353Z 34009KT 10SM FEW300 24/19 A2994 RMK AO2 SLP131 T02440189 $</t>
  </si>
  <si>
    <t>KDAL 051453Z 35011KT 10SM FEW300 27/17 A2995 RMK AO2 SLP134 T02670167 53008 $</t>
  </si>
  <si>
    <t>KDAL 051553Z 36013KT 10SM FEW060 FEW300 28/13 A2994 RMK AO2 SLP132 T02830133 $</t>
  </si>
  <si>
    <t>KDAL 051653Z 35011KT 10SM FEW050 FEW300 30/11 A2994 RMK AO2 SLP131 T03000111 $</t>
  </si>
  <si>
    <t>KDAL 051753Z 02008G20KT 10SM FEW070 FEW300 31/10 A2993 RMK AO2 SLP126 T03110100 10311 20211 58007 $</t>
  </si>
  <si>
    <t>KDAL 051853Z 01013G22KT 10SM SCT070 SCT300 31/08 A2991 RMK AO2 SLP120 T03110083 $</t>
  </si>
  <si>
    <t>KDAL 051953Z 02006G17KT 10SM SCT070 SCT300 32/11 A2990 RMK AO2 SLP117 T03170106 $</t>
  </si>
  <si>
    <t>KDAL 052053Z 03009KT 10SM FEW080 FEW300 32/11 A2989 RMK AO2 SLP114 T03170111 56012 $</t>
  </si>
  <si>
    <t>KDAL 052153Z 03010KT 10SM FEW080 FEW300 31/12 A2988 RMK AO2 SLP112 T03110117 $</t>
  </si>
  <si>
    <t>KDAL 052253Z 35012G21KT 10SM FEW080 FEW300 31/11 A2987 RMK AO2 SLP108 T03110106 $</t>
  </si>
  <si>
    <t>KDAL 052353Z 02011KT 10SM FEW080 FEW300 31/12 A2986 RMK AO2 SLP106 T03060117 10322 20306 56009 $</t>
  </si>
  <si>
    <t>KDAL 060053Z 02009G18KT 320V040 10SM FEW080 FEW300 29/12 A2987 RMK AO2 SLP109 T02890117 $</t>
  </si>
  <si>
    <t>KDAL 060153Z 04006KT 10SM FEW080 FEW300 27/13 A2988 RMK AO2 SLP112 T02720133 $</t>
  </si>
  <si>
    <t>KDAL 060253Z 04004KT 10SM CLR 25/14 A2989 RMK AO2 SLP116 T02500139 53010 $</t>
  </si>
  <si>
    <t>KDAL 060353Z 04005KT 10SM CLR 24/14 A2991 RMK AO2 SLP121 T02440144 $</t>
  </si>
  <si>
    <t>KDAL 060453Z 04004KT 10SM CLR 23/14 A2992 RMK AO2 SLP124 T02280144 $</t>
  </si>
  <si>
    <t>KDAL 060553Z 05004KT 10SM CLR 22/14 A2992 RMK AO2 SLP123 T02220144 10306 20222 403220206 50008 $</t>
  </si>
  <si>
    <t>KDAL 060653Z 06004KT 10SM CLR 21/14 A2991 RMK AO2 SLP123 T02110144 $</t>
  </si>
  <si>
    <t>KDAL 060753Z 00000KT 10SM CLR 21/15 A2991 RMK AO2 SLP121 T02110150 $</t>
  </si>
  <si>
    <t>KDAL 060853Z 00000KT 10SM CLR 21/14 A2990 RMK AO2 SLP118 T02110144 58004 $</t>
  </si>
  <si>
    <t>KDAL 060953Z 33003KT 10SM CLR 20/15 A2990 RMK AO2 SLP120 T02000150 $</t>
  </si>
  <si>
    <t>KDAL 061053Z 35004KT 10SM FEW060 FEW300 19/15 A2991 RMK AO2 SLP121 T01940150 $</t>
  </si>
  <si>
    <t>KDAL 061153Z 34004KT 10SM FEW060 FEW300 19/16 A2991 RMK AO2 SLP122 T01940156 10222 20189 53002 $</t>
  </si>
  <si>
    <t>KDAL 061253Z 33005KT 10SM FEW270 22/16 A2991 RMK AO2 SLP123 T02170161 $</t>
  </si>
  <si>
    <t>KDAL 061353Z 36005KT 10SM FEW280 24/16 A2992 RMK AO2 SLP125 T02440161 $</t>
  </si>
  <si>
    <t>KDAL 061453Z 35006KT 10SM FEW280 27/16 A2993 RMK AO2 SLP127 T02670156 53005 $</t>
  </si>
  <si>
    <t>KDAL 061553Z 02004KT 10SM FEW050 FEW280 28/14 A2992 RMK AO2 SLP123 T02830144 $</t>
  </si>
  <si>
    <t>KDAL 061653Z 10SM FEW050 FEW280 29/14 A2991 RMK AO2 SLP121 T02940144 $</t>
  </si>
  <si>
    <t>KDAL 061753Z VRB04KT 10SM FEW060 FEW280 30/14 A2990 RMK AO2 SLP119 T03000144 10300 20194 56008 $</t>
  </si>
  <si>
    <t>KDAL 061853Z 36008KT 10SM FEW065 31/14 A2989 RMK AO2 SLP114 T03110139 $</t>
  </si>
  <si>
    <t>KDAL 061953Z 01005KT 10SM FEW065 31/13 A2987 RMK AO2 SLP109 T03110133 $</t>
  </si>
  <si>
    <t>KDAL 062053Z 09007KT 10SM FEW070 31/14 A2986 RMK AO2 SLP104 T03110139 56014 $</t>
  </si>
  <si>
    <t>KDAL 062153Z 05005KT 10SM FEW070 32/14 A2985 RMK AO2 SLP100 T03170139 $</t>
  </si>
  <si>
    <t>KDAL 062253Z 00000KT 10SM FEW070 FEW300 32/13 A2983 RMK AO2 SLP096 T03170133 $</t>
  </si>
  <si>
    <t>KDAL 062353Z 00000KT 10SM FEW070 FEW300 31/14 A2983 RMK AO2 SLP094 T03060139 10322 20300 56010</t>
  </si>
  <si>
    <t>KDAL 070053Z 05006KT 10SM FEW070 FEW300 29/14 A2983 RMK AO2 SLP096 T02940139</t>
  </si>
  <si>
    <t>KDAL 070153Z VRB04KT 10SM FEW005 FEW300 27/15 A2985 RMK AO2 SLP100 FU FEW005 DSNT NE T02720150 $</t>
  </si>
  <si>
    <t>KDAL 070253Z 05004KT 10SM CLR 26/16 A2986 RMK AO2 SLP106 T02560156 53012 $</t>
  </si>
  <si>
    <t>KDAL 070353Z 03005KT 10SM CLR 26/16 A2989 RMK AO2 SLP115 T02560156 $</t>
  </si>
  <si>
    <t>KDAL 070453Z 36003KT 10SM CLR 26/16 A2991 RMK AO2 SLP119 T02560156 $</t>
  </si>
  <si>
    <t>KDAL 070553Z 00000KT 10SM CLR 24/16 A2991 RMK AO2 SLP120 T02390161 10306 20233 403220189 51015 $</t>
  </si>
  <si>
    <t>KDAL 070653Z 00000KT 10SM FEW300 22/17 A2990 RMK AO2 SLP118 T02220172 $</t>
  </si>
  <si>
    <t>KDAL 070753Z 00000KT 10SM SCT300 22/17 A2990 RMK AO2 SLP118 T02220167 $</t>
  </si>
  <si>
    <t>KDAL 070853Z 00000KT 10SM BKN300 22/17 A2990 RMK AO2 SLP117 T02170167 56003 $</t>
  </si>
  <si>
    <t>KDAL 070953Z 00000KT 10SM BKN300 22/17 A2991 RMK AO2 SLP119 T02170167 $</t>
  </si>
  <si>
    <t>KDAL 071053Z 00000KT 10SM BKN300 22/17 A2992 RMK AO2 SLP125 T02170167 $</t>
  </si>
  <si>
    <t>KDAL 071153Z 00000KT 10SM BKN300 23/18 A2993 RMK AO2 SLP128 T02280178 10244 20206 52010 $</t>
  </si>
  <si>
    <t>KDAL 071253Z 00000KT 10SM BKN300 24/18 A2994 RMK AO2 SLP131 T02390183 $</t>
  </si>
  <si>
    <t>KDAL 071353Z 00000KT 10SM BKN300 26/17 A2995 RMK AO2 SLP134 T02560172 $</t>
  </si>
  <si>
    <t>KDAL 071453Z 00000KT 10SM BKN300 28/17 A2996 RMK AO2 SLP137 T02780167 51009 $</t>
  </si>
  <si>
    <t>KDAL 071553Z 00000KT 10SM CLR 29/15 A2995 RMK AO2 SLP135 T02940150 $</t>
  </si>
  <si>
    <t>KDAL 071653Z VRB04KT 10SM FEW300 31/15 A2995 RMK AO2 SLP134 T03060150 $</t>
  </si>
  <si>
    <t>KDAL 071753Z 12003KT 10SM FEW300 31/14 A2993 RMK AO2 SLP129 T03110144 10317 20217 58008 $</t>
  </si>
  <si>
    <t>KDAL 071853Z 14004KT 10SM FEW300 33/14 A2992 RMK AO2 SLP123 T03280139 $</t>
  </si>
  <si>
    <t>KDAL 071953Z 14004KT 10SM FEW300 33/13 A2990 RMK AO2 SLP119 T03280128 $</t>
  </si>
  <si>
    <t>KDAL 072053Z 08005KT 10SM SCT300 33/13 A2989 RMK AO2 SLP115 T03330128 56014 $</t>
  </si>
  <si>
    <t>KDAL 072153Z VRB05KT 10SM SCT300 33/09 A2989 RMK AO2 SLP112 T03330094 $</t>
  </si>
  <si>
    <t>KDAL 072253Z 08007KT 10SM FEW070 FEW300 33/12 A2988 RMK AO2 SLP111 T03330122 $</t>
  </si>
  <si>
    <t>KDAL 072353Z 09005KT 10SM FEW070 FEW300 33/12 A2987 RMK AO2 SLP107 T03280122 10339 20306 58008 $</t>
  </si>
  <si>
    <t>KDAL 080053Z 10005KT 10SM FEW070 FEW300 32/13 A2988 RMK AO2 SLP109 T03170133 $</t>
  </si>
  <si>
    <t>KDAL 080153Z 11007KT 10SM FEW300 30/13 A2988 RMK AO2 SLP111 T03000133 $</t>
  </si>
  <si>
    <t>KDAL 080253Z 11007KT 10SM CLR 29/15 A2989 RMK AO2 SLP115 T02890150 53007 $</t>
  </si>
  <si>
    <t>KDAL 080353Z 12006KT 10SM CLR 27/16 A2992 RMK AO2 SLP124 T02720161 $</t>
  </si>
  <si>
    <t>KDAL 080453Z 12006KT 10SM CLR 26/17 A2992 RMK AO2 SLP125 T02610167 $</t>
  </si>
  <si>
    <t>KDAL 080553Z 12003KT 10SM CLR 26/17 A2993 RMK AO2 SLP127 60000 T02560167 10328 20256 403390206 51012 $</t>
  </si>
  <si>
    <t>KDAL 080653Z 00000KT 10SM CLR 26/17 A2993 RMK AO2 SLP129 T02560172 $</t>
  </si>
  <si>
    <t>KDAL 080753Z 00000KT 10SM CLR 23/18 A2993 RMK AO2 SLP129 T02330178 $</t>
  </si>
  <si>
    <t>KDAL 080853Z 00000KT 10SM CLR 25/18 A2993 RMK AO2 SLP128 T02500178 50001 $</t>
  </si>
  <si>
    <t>KDAL 080953Z 00000KT 10SM FEW250 23/18 A2994 RMK AO2 SLP130 T02280183 $</t>
  </si>
  <si>
    <t>KDAL 081053Z 00000KT 10SM FEW250 22/18 A2994 RMK AO2 SLP131 T02170183 $</t>
  </si>
  <si>
    <t>KDAL 081153Z 00000KT 10SM FEW250 22/18 A2995 RMK AO2 SLP133 T02220183 10261 20211 53005 $</t>
  </si>
  <si>
    <t>KDAL 081253Z 00000KT 10SM FEW180 FEW250 26/18 A2996 RMK AO2 SLP137 T02560183 $</t>
  </si>
  <si>
    <t>KDAL 081353Z 08003KT 10SM FEW180 FEW250 28/18 A2997 RMK AO2 SLP141 T02780183 $</t>
  </si>
  <si>
    <t>KDAL 081453Z 13006KT 10SM FEW180 FEW250 29/17 A2996 RMK AO2 SLP139 T02940167 50006 $</t>
  </si>
  <si>
    <t>KDAL 081553Z 20007KT 10SM FEW180 FEW250 31/16 A2996 RMK AO2 SLP139 T03060161 $</t>
  </si>
  <si>
    <t>KDAL 081653Z 16010G16KT 10SM FEW250 32/17 A2995 RMK AO2 SLP134 T03170167 $</t>
  </si>
  <si>
    <t>KDAL 081753Z 15012KT 10SM FEW250 33/16 A2995 RMK AO2 SLP134 T03280156 10328 20222 57005 $</t>
  </si>
  <si>
    <t>KDAL 081853Z 16013KT 10SM FEW060 SCT250 33/16 A2993 RMK AO2 SLP127 T03280161 $</t>
  </si>
  <si>
    <t>KDAL 081953Z 16008G18KT 10SM FEW060 FEW250 33/15 A2992 RMK AO2 SLP124 T03330150 $</t>
  </si>
  <si>
    <t>KDAL 082053Z 18008KT 10SM FEW060 SCT250 34/16 A2992 RMK AO2 SLP123 T03390156 56010 $</t>
  </si>
  <si>
    <t>KDAL 082153Z 13014G18KT 10SM FEW060 SCT250 34/14 A2990 RMK AO2 SLP119 T03390144 $</t>
  </si>
  <si>
    <t>KDAL 082253Z 14010KT 10SM FEW065 BKN250 33/14 A2989 RMK AO2 SLP115 T03330139 $</t>
  </si>
  <si>
    <t>KDAL 082353Z 15013KT 10SM FEW065 SCT250 32/15 A2989 RMK AO2 SLP114 T03220150 10339 20317 56009 $</t>
  </si>
  <si>
    <t>KDAL 090053Z 14013KT 10SM FEW065 SCT250 31/16 A2990 RMK AO2 SLP118 T03110156 $</t>
  </si>
  <si>
    <t>KDAL 090153Z 15009KT 10SM SCT250 31/16 A2990 RMK AO2 SLP118 T03060161 $</t>
  </si>
  <si>
    <t>KDAL 090253Z 17008KT 10SM FEW250 29/17 A2991 RMK AO2 SLP121 T02940172 51007 $</t>
  </si>
  <si>
    <t>KDAL 090353Z 17005KT 10SM FEW250 29/18 A2993 RMK AO2 SLP126 T02890178 $</t>
  </si>
  <si>
    <t>KDAL 090453Z 00000KT 10SM FEW250 28/18 A2993 RMK AO2 SLP128 T02780183 $</t>
  </si>
  <si>
    <t>KDAL 090553Z 00000KT 10SM FEW250 27/19 A2994 RMK AO2 SLP130 T02720189 10322 20267 403390211 51009 $</t>
  </si>
  <si>
    <t>KDAL 090653Z 17006KT 10SM FEW250 26/19 A2994 RMK AO2 SLP130 T02610194 $</t>
  </si>
  <si>
    <t>KDAL 090753Z 17006KT 10SM FEW050 26/19 A2994 RMK AO2 SLP132 T02560194 $</t>
  </si>
  <si>
    <t>KDAL 090853Z 17007KT 10SM FEW050 26/19 A2994 RMK AO2 SLP131 T02560194 50001 $</t>
  </si>
  <si>
    <t>KDAL 090953Z 18005KT 10SM FEW050 25/19 A2994 RMK AO2 SLP132 T02500194 $</t>
  </si>
  <si>
    <t>KDAL 091053Z 17004KT 10SM FEW050 FEW250 24/19 A2996 RMK AO2 SLP136 T02440194 $</t>
  </si>
  <si>
    <t>KDAL 091153Z 18003KT 10SM FEW050 FEW250 24/19 A2997 RMK AO2 SLP140 T02440194 10272 20239 53009 $</t>
  </si>
  <si>
    <t>KDAL 091253Z 15006KT 10SM FEW250 26/20 A2997 RMK AO2 SLP143 T02610200 $</t>
  </si>
  <si>
    <t>KDAL 091353Z 19006KT 10SM FEW250 28/20 A2999 RMK AO2 SLP147 T02780200 $</t>
  </si>
  <si>
    <t>KDAL 091453Z 17003KT 10SM FEW030 FEW200 FEW300 28/21 A2999 RMK AO2 SLP147 T02830206 51007 $</t>
  </si>
  <si>
    <t>KDAL 091553Z 13010KT 10SM BKN043TCU BKN060 BKN200 31/20 A2998 RMK AO2 SLP146 TCU ALQDS T03060200 $</t>
  </si>
  <si>
    <t>KDAL 091653Z 15010G17KT 10SM SCT045TCU BKN060 32/20 A2998 RMK AO2 SLP146 T03170200 $</t>
  </si>
  <si>
    <t>KDAL 091753Z 16012KT 10SM SCT045TCU BKN065 32/20 A2997 RMK AO2 SLP139 T03220200 10322 20244 58008 $</t>
  </si>
  <si>
    <t>KDAL 091853Z 19009KT 10SM SCT050TCU BKN065 32/19 A2994 RMK AO2 SLP131 TCU ALQDS T03220194 $</t>
  </si>
  <si>
    <t>KDAL 091953Z 18011KT 10SM SCT050TCU BKN070 33/19 A2992 RMK AO2 SLP123 TCU ALQDS T03330189 $</t>
  </si>
  <si>
    <t>KDAL 092053Z 17011G19KT 10SM BKN060TCU 33/19 A2991 RMK AO2 SLP119 TCU ALQDS T03330189 56020 $</t>
  </si>
  <si>
    <t>KDAL 092153Z 14013G19KT 10SM SCT050TCU SCT065 33/20 A2990 RMK AO2 SLP116 TCU ALQDS T03280200 $</t>
  </si>
  <si>
    <t>KDAL 092253Z 16014KT 10SM SCT055TCU SCT070 32/19 A2989 RMK AO2 SLP114 TCU ALQDS T03220194 $</t>
  </si>
  <si>
    <t>KDAL 092353Z 15011KT 10SM FEW055 32/19 A2988 RMK AO2 SLP109 TCU DSNT N S-SW T03220194 10339 20322 58009 $</t>
  </si>
  <si>
    <t>KDAL 100053Z 15013KT 10SM FEW060 32/19 A2988 RMK AO2 SLP109 T03170194 $</t>
  </si>
  <si>
    <t>KDAL 100153Z 16012G18KT 10SM FEW060 31/19 A2988 RMK AO2 SLP109 T03060189 $</t>
  </si>
  <si>
    <t>KDAL 100253Z 15009KT 10SM CLR 30/19 A2988 RMK AO2 SLP112 T03000194 53003 $</t>
  </si>
  <si>
    <t>KDAL 100353Z 17009KT 10SM CLR 29/19 A2990 RMK AO2 SLP119 T02940194 $</t>
  </si>
  <si>
    <t>KDAL 100453Z 16008KT 10SM CLR 28/19 A2993 RMK AO2 SLP127 T02830194 $</t>
  </si>
  <si>
    <t>KDAL 100553Z 20004KT 10SM CLR 28/20 A2995 RMK AO2 SLP135 T02780200 10322 20272 403390239 53022 $</t>
  </si>
  <si>
    <t>KDAL 100653Z 19005KT 10SM CLR 27/18 A2994 RMK AO2 SLP132 T02720178 $</t>
  </si>
  <si>
    <t>KDAL 100753Z 21007KT 10SM CLR 26/18 A2995 RMK AO2 SLP134 T02610183 $</t>
  </si>
  <si>
    <t>KDAL 100853Z 20005KT 10SM FEW300 26/19 A2995 RMK AO2 SLP133 T02560189 56002 $</t>
  </si>
  <si>
    <t>KDAL 100953Z 20005KT 10SM SCT300 26/19 A2995 RMK AO2 SLP133 T02560189 $</t>
  </si>
  <si>
    <t>KDAL 101053Z 21005KT 10SM BKN300 25/19 A2995 RMK AO2 SLP134 T02500194 $</t>
  </si>
  <si>
    <t>KDAL 101153Z 22005KT 10SM BKN300 25/20 A2998 RMK AO2 SLP144 T02500200 10278 20250 53012 $</t>
  </si>
  <si>
    <t>KDAL 101253Z 20005KT 10SM FEW250 26/20 A3000 RMK AO2 SLP151 T02560200 $</t>
  </si>
  <si>
    <t>KDAL 101353Z 16005KT 10SM FEW250 27/19 A3001 RMK AO2 SLP156 T02720194 $</t>
  </si>
  <si>
    <t>KDAL 101453Z 17009KT 10SM FEW250 29/19 A3001 RMK AO2 SLP155 T02890189 50010 $</t>
  </si>
  <si>
    <t>KDAL 101553Z 16011KT 10SM FEW250 31/19 A3001 RMK AO2 SLP154 T03060189 $</t>
  </si>
  <si>
    <t>KDAL 101653Z 15013G18KT 10SM FEW250 32/19 A3001 RMK AO2 SLP155 T03170194 $</t>
  </si>
  <si>
    <t>KDAL 101753Z 16010G19KT 10SM FEW045 SCT250 32/19 A3000 RMK AO2 SLP150 T03220194 10328 20250 58005 $</t>
  </si>
  <si>
    <t>KDAL 101853Z 12011KT 10SM FEW050 SCT250 33/20 A2998 RMK AO2 SLP145 T03280200 $</t>
  </si>
  <si>
    <t>KDAL 101953Z 19008KT 10SM SCT049TCU BKN250 33/19 A2997 RMK AO2 PK WND 12029/1900 SLP140 TCU ALQDS T03280194 $</t>
  </si>
  <si>
    <t>KDAL 102053Z 15010KT 110V180 10SM SCT055TCU SCT090 SCT250 33/21 A2995 RMK AO2 SLP134 TCU ALQDS T03280206 58016 $</t>
  </si>
  <si>
    <t>KDAL 102153Z 14012KT 10SM SCT050TCU SCT250 33/20 A2994 RMK AO2 SLP130 TCU ALQDS T03280200</t>
  </si>
  <si>
    <t>KDAL 102253Z 13012G21KT 10SM SCT055TCU SCT250 33/20 A2993 RMK AO2 SLP126 TCU N S-W T03280200</t>
  </si>
  <si>
    <t>KDAL 102353Z 13014KT 10SM FEW050TCU FEW250 32/19 A2992 RMK AO2 SLP125 TCU E T03220194 10333 20317 56009</t>
  </si>
  <si>
    <t>KDAL 110053Z 15014KT 10SM FEW050 FEW250 32/20 A2993 RMK AO2 SLP127 T03170200</t>
  </si>
  <si>
    <t>KDAL 110153Z 15012KT 10SM FEW050 FEW250 30/20 A2994 RMK AO2 SLP129 T03000200</t>
  </si>
  <si>
    <t>KDAL 110253Z 13008KT 10SM FEW250 29/20 A2995 RMK AO2 SLP134 T02940200 53008</t>
  </si>
  <si>
    <t>KDAL 110353Z 12007KT 10SM FEW250 29/20 A2997 RMK AO2 SLP140 T02940200</t>
  </si>
  <si>
    <t>KDAL 110453Z 15013KT 10SM FEW250 29/21 A2997 RMK AO2 SLP141 T02890211</t>
  </si>
  <si>
    <t>KDAL 110553Z 16010KT 10SM FEW250 28/21 A2997 RMK AO2 SLP142 T02780211 10322 20278 403330250 51008</t>
  </si>
  <si>
    <t>KDAL 110653Z 16010KT 10SM CLR 27/22 A2998 RMK AO2 SLP145 T02720217</t>
  </si>
  <si>
    <t>KDAL 110753Z 14007KT 10SM CLR 26/22 A2999 RMK AO2 SLP147 T02610222</t>
  </si>
  <si>
    <t>KDAL 110853Z 16010KT 10SM CLR 26/22 A3000 RMK AO2 SLP150 T02610222 53007</t>
  </si>
  <si>
    <t>KDAL 110953Z 17008KT 10SM CLR 26/22 A3000 RMK AO2 SLP153 T02610222</t>
  </si>
  <si>
    <t>KDAL 111018Z 16008KT 10SM FEW001 FEW300 26/23 A3000</t>
  </si>
  <si>
    <t>KDAL 111053Z 15008KT 10SM FEW170 FEW300 26/23 A3001 RMK AO2 SLP154 T02560228</t>
  </si>
  <si>
    <t>KDAL 111148Z 14010KT 10SM FEW008 FEW019 FEW170 25/23 A3002 RMK AO2</t>
  </si>
  <si>
    <t>KDAL 111153Z 15009KT 10SM FEW008 FEW019 FEW170 25/23 A3002 RMK AO2 SLP156 T02500228 10278 20250 53006</t>
  </si>
  <si>
    <t>KDAL 111253Z 16008KT 10SM SCT006 SCT012 SCT300 26/23 A3003 RMK AO2 SLP160 T02610228 $</t>
  </si>
  <si>
    <t>KDAL 111313Z 15009KT 10SM SCT007 BKN010 26/23 A3003 RMK AO2 T02610228 $</t>
  </si>
  <si>
    <t>KDAL 111353Z 17007KT 10SM BKN010 BKN170 27/23 A3005 RMK AO2 SLP167 T02670233 $</t>
  </si>
  <si>
    <t>KDAL 111453Z 15010KT 10SM BKN014 28/23 A3005 RMK AO2 SLP169 T02780233 51012 $</t>
  </si>
  <si>
    <t>KDAL 111516Z 15008KT 10SM BKN016 BKN022 28/23 A3005 RMK AO2 T02780233 $</t>
  </si>
  <si>
    <t>KDAL 111553Z 14009KT 10SM BKN016CB BKN024 BKN190 30/24 A3005 RMK AO2 SLP168 CB W MOV N TCU ALQDS T03000239 $</t>
  </si>
  <si>
    <t>KDAL 111653Z 22008KT 9SM -RA BKN024CB BKN040 BKN160 28/24 A3004 RMK AO2 RAB46 SLP166 CB N-OHD-SW MOV N TCU ALQDS P0000 T02830239 $</t>
  </si>
  <si>
    <t>KDAL 111711Z VRB05KT 10SM SCT025 BKN045CB BKN140 29/24 A3004 RMK AO2 RAE09 CB N-OHD MOV N TCU ALQDS P0002 T02940244 $</t>
  </si>
  <si>
    <t>KDAL 111741Z 19010G14KT 10SM -TSRA BKN050CB BKN160 30/24 A3003 RMK AO2 RAE09B39 TSB39 OCNL LTGIC TS OHD-SW-W MOV N TCU ALQDS P0002 T03000239 $</t>
  </si>
  <si>
    <t>KDAL 111753Z 17005KT 10SM -TSRA SCT038CB BKN065 BKN095 29/25 A3003 RMK AO2 RAE09B39 TSB39 SLP160 OCNL LTGIC TS OHD-N MOV N TCU ALQDS P0005 60005 T02940250 10306 20250 58008 $</t>
  </si>
  <si>
    <t>KDAL 111853Z 17005KT 10SM -TSRA SCT046CB SCT055 BKN080 28/23 A3002 RMK AO2 SLP157 OCNL LTGIC TS SE-OHD-W-NW MOV N P0002 T02830233 $</t>
  </si>
  <si>
    <t>TS</t>
  </si>
  <si>
    <t>KDAL 111953Z 13008KT 10SM TS SCT038CB SCT060 BKN140 29/23 A3000 RMK AO2 RAE24 SLP150 OCNL LTGIC TS E-SE MOV N VCSH E-SE TCU S-W P0000 T02940228 $</t>
  </si>
  <si>
    <t>KDAL 112053Z 13015KT 10SM -RA SCT030CB BKN048 BKN070 BKN140 30/23 A2999 RMK AO2 RAB23 TSE53 SLP148 TS MOVD N CB N-E-SE W-NW MOV N TCU S-SW P0000 60002 T03000228 56011 $</t>
  </si>
  <si>
    <t>KDAL 112126Z 12012KT 10SM TS SCT034CB BKN070 BKN100 BKN250 29/21 A3000 RMK AO2 RAE09 TSB26 OCNL LTGIC TS E-SE SW-W MOV N TCU ALQDS P0000 T02940211 $</t>
  </si>
  <si>
    <t>KDAL 112153Z 11008KT 10SM SCT042CB BKN100 BKN250 29/21 A2999 RMK AO2 RAE09 TSB26E52 SLP147 TS DISPTD CB SHRA SW-NW MOV N CB DSNT NE-SE MOV N TCU S P0000 T02940206 $</t>
  </si>
  <si>
    <t>KDAL 112253Z 07007KT 10SM FEW050CB FEW100 SCT180 BKN250 29/21 A2998 RMK AO2 SLP144 CB NW-N DSIPTG TCU DSNT E-S-W T02890211 $</t>
  </si>
  <si>
    <t>KDAL 112353Z 10010KT 10SM FEW050 FEW100 BKN250 29/22 A2996 RMK AO2 SLP138 CB DSNT E DSIPTG TCU DSNT S-W 60002 T02940222 10306 20272 58010 $</t>
  </si>
  <si>
    <t>KDAL 120053Z 11008KT 10SM FEW055 FEW150 BKN250 30/22 A2996 RMK AO2 SLP139 T03000222 $</t>
  </si>
  <si>
    <t>KDAL 120153Z 13007KT 10SM FEW055 FEW150 BKN250 29/23 A2997 RMK AO2 SLP142 TCU DSNT SW T02890228 $</t>
  </si>
  <si>
    <t>KDAL 120253Z 14008KT 10SM BKN250 29/23 A2999 RMK AO2 SLP148 T02890228 53010 $</t>
  </si>
  <si>
    <t>KDAL 120353Z 13010KT 10SM FEW150 BKN250 28/23 A3001 RMK AO2 SLP154 T02830228 $</t>
  </si>
  <si>
    <t>KDAL 120453Z 13010KT 10SM FEW170 OVC250 28/23 A3002 RMK AO2 SLP159 T02830228 $</t>
  </si>
  <si>
    <t>KDAL 120553Z 15013G19KT 10SM FEW050 SCT170 BKN250 28/23 A3002 RMK AO2 SLP158 T02830233 10300 20278 403060250 50010 $</t>
  </si>
  <si>
    <t>KDAL 120653Z 16013KT 10SM FEW055 FEW170 BKN250 27/24 A3001 RMK AO2 SLP155 T02720239 $</t>
  </si>
  <si>
    <t>KDAL 120753Z 16011KT 10SM SCT150 OVC250 27/24 A3001 RMK AO2 SLP154 T02670239 $</t>
  </si>
  <si>
    <t>KDAL 120853Z 16011KT 10SM BKN160 OVC250 27/24 A3001 RMK AO2 SLP154 T02670239 56004 $</t>
  </si>
  <si>
    <t>KDAL 120953Z 18008KT 10SM FEW020 BKN150 BKN250 27/24 A3000 RMK AO2 SLP152 T02670239 $</t>
  </si>
  <si>
    <t>KDAL 121029Z 19007KT 10SM BKN018 BKN140 27/23 A3002 RMK AO2 T02670233 $</t>
  </si>
  <si>
    <t>KDAL 121043Z 19008KT 10SM OVC014 27/24 A3003 RMK AO2 OVC V BKN T02670239 $</t>
  </si>
  <si>
    <t>KDAL 121053Z 20008G15KT 10SM OVC014 27/24 A3003 RMK AO2 SLP162 CIG 013V015 OVC V BKN T02670239 $</t>
  </si>
  <si>
    <t>KDAL 121126Z 19008KT 10SM SCT016 BKN140 BKN250 27/23 A3004 RMK AO2 ACC N-E-S T02670233 $</t>
  </si>
  <si>
    <t>KDAL 121153Z 18009KT 10SM FEW016 BKN150 BKN230 27/23 A3004 RMK AO2 SLP165 ACC N-E-S 70007 T02670233 10283 20267 53011 $</t>
  </si>
  <si>
    <t>KDAL 121253Z 18009KT 10SM FEW010 SCT150 BKN230 27/23 A3003 RMK AO2 SLP161 T02670233 $</t>
  </si>
  <si>
    <t>KDAL 121353Z 19007KT 10SM SCT016 SCT220 BKN250 28/24 A3005 RMK AO2 SLP167 T02780239 $</t>
  </si>
  <si>
    <t>KDAL 121416Z 18010KT 10SM BKN017 BKN024 BKN250 29/24 A3006 RMK AO2 T02890239 $</t>
  </si>
  <si>
    <t>KDAL 121443Z 19007KT 10SM SCT022 BKN250 28/23 A3006 RMK AO2 SCT V BKN T02830233 $</t>
  </si>
  <si>
    <t>KDAL 121453Z 19008KT 10SM SCT022 BKN250 29/23 A3006 RMK AO2 SLP171 SCT V BKN T02890233 53006 $</t>
  </si>
  <si>
    <t>KDAL 121553Z 19006KT 10SM SCT023 BKN030 BKN250 29/23 A3005 RMK AO2 SLP167 SCT V BKN T02940233 $</t>
  </si>
  <si>
    <t>KDAL 121614Z 19008KT 10SM BKN026 BKN035 OVC250 30/23 A3004 RMK AO2 SCT V BKN T03000233 $</t>
  </si>
  <si>
    <t>KDAL 121635Z 18009KT 10SM SCT026 SCT035TCU BKN250 30/23 A3004 RMK AO2 TCU N T03000233 $</t>
  </si>
  <si>
    <t>KDAL 121653Z 18006KT 10SM SCT028 SCT180 BKN250 31/23 A3004 RMK AO2 SLP164 T03060233 $</t>
  </si>
  <si>
    <t>KDAL 121753Z 13010KT 10SM SCT033TCU BKN043 BKN180 BKN250 31/23 A3003 RMK AO2 SLP160 TCU OHD-ALQDS T03110233 10317 20267 58011</t>
  </si>
  <si>
    <t>KDAL 121853Z 12006KT 10SM FEW018 SCT033 BKN150 BKN250 32/24 A2999 RMK AO2 RAB26E41 SLP147 TCU DSNT SE P0000 T03220239</t>
  </si>
  <si>
    <t>KDAL 121953Z 15011KT 10SM SCT042 SCT050 BKN150 BKN250 33/22 A2995 RMK AO2 SLP135 MDT CU ALQDS T03330222</t>
  </si>
  <si>
    <t>KDAL 122014Z 15014KT 10SM SCT045CB BKN055 BKN150 33/22 A2995 RMK AO2 CB OHD MOV N TCU ALQDS T03330222</t>
  </si>
  <si>
    <t>KDAL 122053Z 16010KT 10SM SCT030 BKN045CB BKN055 OVC140 32/23 A2994 RMK AO2 SLP130 CB OHD-W-N MOV N TCU ALQDS SHRA N 60000 T03220228 56029</t>
  </si>
  <si>
    <t>KDAL 122057Z 15013KT 10SM TS SCT030 BKN045CB BKN055 BKN140 33/22 A2994 RMK AO2 TSB57 OCNL LTGIC TS OHD-W-N MOV N TCU ALQDS SHRA N T03280222</t>
  </si>
  <si>
    <t>KDAL 122122Z 13013KT 10SM TS FEW030 BKN045CB BKN055 OVC250 32/24 A2992 RMK AO2 TSB2057 OCNL LTGICCG TS NW-NE MOV N CB SW-W MOV NE TCU E-S T03170239</t>
  </si>
  <si>
    <t>KDAL 122153Z 13013KT 10SM TS FEW020 BKN048CB BKN080 OVC250 32/23 A2991 RMK AO2 TSB2057 SLP121 FRQ LTGICCG TS SW-NW-N MOV NE TCU OHD-E-SE T03170233</t>
  </si>
  <si>
    <t>KDAL 122208Z 34012G27KT 2SM R13L/4500VP6000FT TSRA BR BKN022 BKN060CB BKN095 OVC250 25/23 A2995 RMK AO2 PK WND 31027/2201 RAB02 VIS E-SE 5 NW 1 FRQ LTGICCG TS OHD-ALQDS MOV NE P0010 T02500233</t>
  </si>
  <si>
    <t>KDAL 122218Z 35007G20KT 310V010 3SM R13L/5500VP6000FT +TSRA BR SCT013 BKN020CB BKN085 OVC250 25/23 A2997 RMK AO2 PK WND 31027/2201 WSHFT 2200 RAB02 VIS E-SE 2 SW 6 FRQ LTGICCG TS OHD-ALQDS MOV NE P0025 T02500233</t>
  </si>
  <si>
    <t>KDAL 122229Z 30004KT 7SM -TSRA SCT013 BKN050CB BKN110 OVC250 26/23 A2996 RMK AO2 PK WND 31027/2201 WSHFT 2200 RAB02 VIS NE-SE 4 FRQ LTGICCG TS N-E-SE MOV NE CB DSNT SW-NW MOV NE P0026 T02610233</t>
  </si>
  <si>
    <t>KDAL 122253Z 04007KT 10SM TS FEW013 SCT043CB SCT110 OVC250 25/23 A2997 RMK AO2 PK WND 31027/2201 WSHFT 2200 RAB02E51 SLP143 FRQ LTGICCG TS N-E-SE MOV E CB DSNT W MOV E P0026 T02500228</t>
  </si>
  <si>
    <t>KDAL 122326Z 05009KT 10SM FEW005 FEW015 BKN055TCU BKN140 OVC250 24/22 A2995 RMK AO2 TSE25 FRQ LTGICCG CB DSNT E-SE MOV E TS MOVD E TCU E SW T02440222</t>
  </si>
  <si>
    <t>KDAL 122353Z 06011KT 10SM TS FEW005 SCT030CB BKN090 OVC250 24/22 A2998 RMK AO2 TSE25B53 SLP144 FRQ LTGICCG TS E-S MOV E 60026 T02440222 10333 20244 53013</t>
  </si>
  <si>
    <t>KDAL 130043Z 11010KT 7SM -TSRA FEW005 FEW040 BKN060CB BKN250 24/23 A2998 RMK AO2 RAB03 VIS SE-S 2 1/2 OCNL LTGIC TS SE-SW MOV E CB DSNT N-NE MOV E P0000 T02390228</t>
  </si>
  <si>
    <t>KDAL 130053Z 11015KT 7SM -TSRA FEW005 BKN060CB BKN110 BKN250 24/22 A2998 RMK AO2 RAB03 SLP145 VIS SE-S 4 OCNL LTGIC TS SE-SW MOV E CB DSNT N-NE MOV E P0001 T02390222</t>
  </si>
  <si>
    <t>KDAL 130121Z 12016KT 8SM -RA FEW005 FEW011 BKN085 BKN140 BKN250 24/22 A2997 RMK AO2 TSE21 TS DSIPTD CB DSNT NE MOV E P0003 T02390222</t>
  </si>
  <si>
    <t>KDAL 130153Z 12013KT 10SM FEW008 BKN095 BKN140 BKN250 24/22 A2997 RMK AO2 RAE33 TSE21 SLP141 TS DSIPTD P0003 T02440222</t>
  </si>
  <si>
    <t>KDAL 130253Z 14010KT 10SM FEW008 BKN065 BKN090 OVC250 24/22 A2998 RMK AO2 SLP146 60004 T02390222 53002</t>
  </si>
  <si>
    <t>KDAL 130353Z 13009KT 10SM FEW008 FEW080 BKN095 OVC250 24/22 A2999 RMK AO2 SLP149 T02440222</t>
  </si>
  <si>
    <t>KDAL 130414Z 16007KT 10SM BKN013 OVC065 24/22 A2999 RMK AO2 CIG 011V015 T02440222</t>
  </si>
  <si>
    <t>KDAL 130418Z 16008KT 10SM BKN011 OVC065 24/22 A2999 RMK AO2 T02440222</t>
  </si>
  <si>
    <t>KDAL 130453Z 12005KT 10SM FEW010 BKN070 BKN130 OVC250 24/22 A2999 RMK AO2 SLP148 T02440222</t>
  </si>
  <si>
    <t>KDAL 130553Z 14005KT 10SM FEW006 FEW010 SCT050 OVC250 24/22 A2999 RMK AO2 SLP148 60004 T02390222 10244 20233 403330233 50002</t>
  </si>
  <si>
    <t>KDAL 130653Z 12006KT 10SM FEW006 BKN050 BKN250 23/22 A2996 RMK AO2 LTG DSNT S SLP139 T02330222</t>
  </si>
  <si>
    <t>KDAL 130753Z 17007KT 10SM FEW006 BKN050 24/22 A2995 RMK AO2 SLP135 FEW V SCT T02390222</t>
  </si>
  <si>
    <t>KDAL 130811Z 17006KT 10SM OVC007 24/22 A2994 RMK AO2 OVC V BKN T02390222</t>
  </si>
  <si>
    <t>KDAL 130853Z 17007KT 10SM OVC006 24/23 A2993 RMK AO2 SLP127 OVC V BKN T02390228 56020</t>
  </si>
  <si>
    <t>KDAL 130953Z 15008KT 10SM -RA OVC006 24/23 A2994 RMK AO2 RAB45 SLP130 P0000 T02440228</t>
  </si>
  <si>
    <t>KDAL 131053Z 15010KT 5SM BR OVC005 24/23 A2995 RMK AO2 RAE05 SLP136 OVC V BKN SHRA S P0000 T02390228</t>
  </si>
  <si>
    <t>KDAL 131118Z 16008KT 7SM SCT005 24/23 A2995 RMK AO2 SCT V BKN T02440228</t>
  </si>
  <si>
    <t>KDAL 131124Z 16006KT 7SM FEW005 BKN019 BKN050 24/23 A2996 RMK AO2 T02440228</t>
  </si>
  <si>
    <t>KDAL 131153Z 16007KT 9SM FEW005 BKN024 BKN060 BKN130 BKN250 25/23 A2996 RMK AO2 SLP140 CB SHRA DSNT SE S STNRY 60000 70030 T02500228 10250 20233 53012</t>
  </si>
  <si>
    <t>KDAL 131253Z 17007KT 10SM FEW006 BKN023 BKN060 25/23 A2997 RMK AO2 SLP142 T02500228</t>
  </si>
  <si>
    <t>KDAL 131353Z 17007KT 10SM FEW006 OVC025 26/23 A2998 RMK AO2 SLP146 OCNL BINOVC T02610233</t>
  </si>
  <si>
    <t>KDAL 131431Z 16007KT 9SM FEW008 SCT022 BKN060 27/24 A2997 RMK AO2 SCT V BKN T02720239</t>
  </si>
  <si>
    <t>KDAL 131453Z 17010KT 9SM SCT009 SCT022TCU BKN060 28/24 A2996 RMK AO2 SLP139 SCT V BKN TCU OHD-N-E-S T02780244 58002</t>
  </si>
  <si>
    <t>KDAL 131513Z 17010KT 9SM BKN012 BKN018 OVC060 28/24 A2995 RMK AO2 OCNL BINOVC T02780244</t>
  </si>
  <si>
    <t>KDAL 131553Z 20007KT 10SM BKN014 BKN023 OVC060 29/24 A2994 RMK AO2 SLP132 OCNL BINOVC T02890244</t>
  </si>
  <si>
    <t>KDAL 131653Z 23007KT 10SM BKN023 BKN033 BKN060 BKN250 31/24 A2995 RMK AO2 SLP135 T03060244 $</t>
  </si>
  <si>
    <t>KDAL 131724Z 25004KT 10SM SCT024 BKN032 BKN060 BKN250 32/24 A2994 RMK AO2 T03170244 $</t>
  </si>
  <si>
    <t>KDAL 131753Z VRB06KT 10SM SCT028 BKN060 BKN180 OVC250 33/24 A2993 RMK AO2 SLP128 T03280244 10328 20244 58010 $</t>
  </si>
  <si>
    <t>KDAL 131853Z 18003KT 10SM BKN033TCU BKN045 BKN060 BKN160 OVC250 32/24 A2990 RMK AO2 SLP116 CB DSNT NW MOV SE TCU ALQDS T03220244 $</t>
  </si>
  <si>
    <t>KDAL 131912Z 28006KT 8SM TS BKN035CB BKN044 BKN060 BKN150 OVC250 32/24 A2988 RMK AO2 TSB12 VIS NW 2 OCNL LTGICCG TS W-N MOV SE T03220244</t>
  </si>
  <si>
    <t>KDAL 131916Z 29008KT 4SM TSRA BKN032CB BKN040 BKN060 OVC150 31/26 A2989 RMK AO2 RAB13 TSB12 VIS SE 7 NW 2 OCNL LTGICCG TS W-N MOV SE P0001 T03110256</t>
  </si>
  <si>
    <t>KDAL 131921Z 32016G36KT 2 1/2SM R13L/3500VP6000FT +TSRA BKN032CB BKN040 BKN055 OVC130 28/25 A2989 RMK AO2 PK WND 31036/1920 RAB13 TSB12 VIS NW 1 SE 5 OCNL LTGICCG TS OHD-W-N MOV SE P0005 T02830250</t>
  </si>
  <si>
    <t>KDAL 131925Z 33032G41KT 1SM R13L/2200VP6000FT +TSRA BR BKN030CB BKN043 OVC060 26/23 A2991 RMK AO2 PK WND 32041/1925 RAB13 TSB12 PRESRR VIS NW 3/4 SE 2 FRQ LTGICCG TS OHD MOV SE P0009 T02560233</t>
  </si>
  <si>
    <t>KDAL 131929Z 36020G41KT 1/2SM R13L/2200V4500FT +TSRA FG BKN021CB BKN033 OVC060 24/23 A2991 RMK AO2 PK WND 32041/1925 RAB13 TSB12 FRQ LTGICCG TS OHD MOV SE P0015 T02440233</t>
  </si>
  <si>
    <t>KDAL 131938Z 32023G34KT 1/2SM R13L/2200V3500FT +TSRA FG FEW016 BKN021CB OVC033 24/23 A2992 RMK AO2 PK WND 32041/1925 WSHFT 1918 RAB13 TSB12 FRQ LTGICCG TS OHD MOV SE P0042 T02390233</t>
  </si>
  <si>
    <t>KDAL 131948Z 36012KT 1 1/4SM R13L/2800VP6000FT +TSRA BR FEW016 BKN021CB OVC029 24/23 A2991 RMK AO2 PK WND 32041/1925 WSHFT 1918 RAB13 TSB12 VIS SE 3/4 CONS LTGICCG TS OHD MOV SE P0078</t>
  </si>
  <si>
    <t>KDAL 131953Z 02010KT 2 1/2SM R13L/4500VP6000FT +TSRA BR FEW016 BKN021CB OVC029 24/23 A2991 RMK AO2 PK WND 32041/1925 WSHFT 1918 RAB13 TSB12 SLP122 VIS W 6 CONS LTGICCG TS OHD MOV SE P0085 T02390228</t>
  </si>
  <si>
    <t>KDAL 131959Z 07008KT 5SM TSRA BR FEW010 BKN024CB OVC110 24/23 A2991 RMK AO2 VIS SE 3 CONS LTGICCG TS OHD-NE-SE-S MOV SE P0002 T02390228</t>
  </si>
  <si>
    <t>KDAL 132053Z 17011KT 10SM -TSRA FEW007 SCT040CB SCT110 BKN140 25/23 A2988 RMK AO2 SLP112 OCNL LTGICCG TS N E-S MOV SE P0005 60090 T02500233 56016</t>
  </si>
  <si>
    <t>KDAL 132123Z 16008KT 10SM SCT007 BKN060 BKN140 BKN250 25/23 A2986 RMK AO2 RAE21 TSE22 TS MOVD SE CB DSNT NE-SE-S NW MOV SE P0000 T02500233</t>
  </si>
  <si>
    <t>KDAL 132153Z 14008KT 10SM FEW007 FEW060 SCT140 BKN210 25/23 A2985 RMK AO2 RAE21 TSE22 SLP102 TS MOVD SE CB DSNT SE MOV SE ACC DSNT N W-NW P0000 T02500233</t>
  </si>
  <si>
    <t>KDAL 132253Z 19005KT 10SM FEW008 FEW045 SCT140 BKN250 25/23 A2983 RMK AO2 SLP095 ACC DSNT NE T02500233</t>
  </si>
  <si>
    <t>KDAL 132353Z 18003KT 10SM FEW050 FEW140 BKN250 27/23 A2983 RMK AO2 SLP093 60090 T02670233 10333 20239 56019</t>
  </si>
  <si>
    <t>KDAL 140053Z 07007KT 10SM FEW140 BKN250 27/24 A2983 RMK AO2 SLP095 T02670239</t>
  </si>
  <si>
    <t>KDAL 140153Z 10005KT 10SM FEW020 FEW140 BKN250 26/23 A2983 RMK AO2 SLP093 T02560233</t>
  </si>
  <si>
    <t>KDAL 140253Z 13006KT 10SM FEW003 BKN250 24/23 A2983 RMK AO2 SLP096 T02440228 52003</t>
  </si>
  <si>
    <t>KDAL 140353Z 12006KT 10SM SCT250 24/23 A2984 RMK AO2 SLP098 T02440228</t>
  </si>
  <si>
    <t>KDAL 140453Z 13006KT 10SM FEW250 24/22 A2985 RMK AO2 SLP100 T02440222</t>
  </si>
  <si>
    <t>KDAL 140553Z 13005KT 10SM FEW250 24/22 A2985 RMK AO2 SLP099 T02390222 10278 20239 403330233 50004</t>
  </si>
  <si>
    <t>KDAL 140653Z 13007KT 10SM FEW250 23/22 A2984 RMK AO2 SLP096 T02330222</t>
  </si>
  <si>
    <t>KDAL 140748Z 11004KT 10SM FEW005 24/22 A2983</t>
  </si>
  <si>
    <t>KDAL 140753Z 11004KT 10SM FEW005 24/22 A2983 RMK AO2 SLP095 T02390222</t>
  </si>
  <si>
    <t>KDAL 140853Z 16006KT 10SM FEW003 24/23 A2982 RMK AO2 SLP090 T02440228 58009</t>
  </si>
  <si>
    <t>KDAL 140953Z 18006KT 10SM FEW005 FEW250 24/23 A2983 RMK AO2 SLP095 OCNL LTGIC DSNT NW T02440233</t>
  </si>
  <si>
    <t>KDAL 141053Z 00000KT 6SM BR FEW005 FEW120 SCT250 24/23 A2986 RMK AO2 SLP105 T02440233</t>
  </si>
  <si>
    <t>KDAL 141153Z 16006KT 7SM FEW005 BKN012 BKN120 BKN250 25/23 A2988 RMK AO2 SLP112 70090 T02500233 10250 20233 53021</t>
  </si>
  <si>
    <t>KDAL 141253Z 21004KT 7SM FEW007 OVC012 26/24 A2989 RMK AO2 SLP116 T02560239</t>
  </si>
  <si>
    <t>KDAL 141333Z 20004KT 6SM BR SCT014 OVC020 26/24 A2988 RMK AO2 T02610239</t>
  </si>
  <si>
    <t>KDAL 141353Z 19004KT 7SM SCT014 OVC018 27/24 A2988 RMK AO2 SLP111 T02670244</t>
  </si>
  <si>
    <t>KDAL 141419Z 19005KT 7SM BKN014 OVC019 27/24 A2988 RMK AO2 T02720244</t>
  </si>
  <si>
    <t>KDAL 141453Z 21007KT 9SM BKN014 OVC018 28/24 A2988 RMK AO2 SLP112 T02780239 50000</t>
  </si>
  <si>
    <t>KDAL 141553Z 18010KT 10SM SCT019 OVC024 29/24 A2989 RMK AO2 SLP114 T02890239</t>
  </si>
  <si>
    <t>KDAL 141653Z 18013KT 10SM BKN029 29/24 A2990 RMK AO2 SLP117 T02940239</t>
  </si>
  <si>
    <t>KDAL 141727Z 18010G14KT 7SM SCT021 BKN160 30/24 A2989 RMK AO2 T03000239</t>
  </si>
  <si>
    <t>KDAL 141753Z 18011KT 8SM SCT023 BKN160 30/23 A2988 RMK AO2 SLP112 T03000233 10306 20250 50001</t>
  </si>
  <si>
    <t>KDAL 141826Z 21009KT 10SM BKN025 BKN160 31/23 A2987 RMK AO2 T03060233</t>
  </si>
  <si>
    <t>KDAL 141853Z 21010KT 10SM BKN025 BKN160 31/23 A2986 RMK AO2 SLP104 BKN025 V SCT T03060233</t>
  </si>
  <si>
    <t>KDAL 141953Z 16010KT 10SM FEW028 BKN030 BKN160 32/24 A2984 RMK AO2 SLP098 T03170239</t>
  </si>
  <si>
    <t>KDAL 142053Z 18010G19KT 10SM SCT034 SCT160 BKN250 33/23 A2982 RMK AO2 SLP089 T03330233 58023</t>
  </si>
  <si>
    <t>KDAL 142153Z 19012G21KT 10SM FEW040 SCT160 SCT250 33/22 A2980 RMK AO2 SLP083 T03330222</t>
  </si>
  <si>
    <t>KDAL 142253Z 18014KT 10SM FEW045 FEW160 SCT250 33/23 A2979 RMK AO2 SLP080 T03330228</t>
  </si>
  <si>
    <t>KDAL 142353Z 19013G17KT 10SM FEW042 FEW160 33/22 A2978 RMK AO2 SLP077 T03280222 10339 20300 56011</t>
  </si>
  <si>
    <t>KDAL 150053Z 20009KT 10SM FEW042 FEW160 32/23 A2979 RMK AO2 SLP080 T03220228</t>
  </si>
  <si>
    <t>KDAL 150153Z 19007KT 10SM FEW040 FEW160 SCT250 31/23 A2980 RMK AO2 SLP084 T03110228</t>
  </si>
  <si>
    <t>KDAL 150253Z 18007KT 10SM FEW160 30/23 A2982 RMK AO2 SLP092 T03000228 53014</t>
  </si>
  <si>
    <t>KDAL 150353Z 16008KT 10SM FEW170 29/23 A2985 RMK AO2 SLP099 T02940228</t>
  </si>
  <si>
    <t>KDAL 150453Z 17007KT 10SM SCT170 29/23 A2986 RMK AO2 SLP102 T02940228</t>
  </si>
  <si>
    <t>KDAL 150553Z 17012KT 10SM CLR 29/23 A2984 RMK AO2 SLP098 T02890233 10328 20289 403390233 50007</t>
  </si>
  <si>
    <t>KDAL 150653Z 18010KT 10SM CLR 28/23 A2985 RMK AO2 SLP100 T02780233</t>
  </si>
  <si>
    <t>KDAL 150753Z 19009KT 10SM FEW250 28/24 A2984 RMK AO2 SLP097 T02780239</t>
  </si>
  <si>
    <t>KDAL 150853Z 17009KT 10SM FEW250 27/24 A2985 RMK AO2 SLP101 T02720239 53003</t>
  </si>
  <si>
    <t>KDAL 150953Z 17009KT 8SM FEW250 27/23 A2986 RMK AO2 SLP105 T02670233</t>
  </si>
  <si>
    <t>KDAL 151053Z 17011KT 7SM BKN180 BKN250 26/23 A2987 RMK AO2 SLP108 T02610233</t>
  </si>
  <si>
    <t>KDAL 151149Z 18006KT 5SM BR BKN013 BKN180 26/23 A2989 RMK AO2</t>
  </si>
  <si>
    <t>HZ</t>
  </si>
  <si>
    <t>KDAL 151153Z 18006KT 5SM HZ BKN013 BKN180 26/23 A2990 RMK AO2 SLP117 T02610233 10289 20256 53015</t>
  </si>
  <si>
    <t>KDAL 151253Z 19006KT 6SM HZ BKN014 BKN180 BKN250 26/23 A2993 RMK AO2 SLP128 T02610228</t>
  </si>
  <si>
    <t>KDAL 151317Z 19009KT 8SM BKN015 BKN180 BKN250 27/23 A2994 RMK AO2 BKN015 V SCT T02670228</t>
  </si>
  <si>
    <t>KDAL 151353Z 18009KT 8SM SCT017 BKN180 28/23 A2995 RMK AO2 SLP133 T02780233</t>
  </si>
  <si>
    <t>KDAL 151453Z 21006KT 9SM SCT021 BKN180 29/23 A2995 RMK AO2 SLP135 T02890228 51017</t>
  </si>
  <si>
    <t>KDAL 151553Z 21007KT 10SM SCT024 SCT180 31/23 A2995 RMK AO2 SLP135 T03060228</t>
  </si>
  <si>
    <t>KDAL 151653Z 19011KT 10SM SCT029 SCT100 SCT180 32/23 A2995 RMK AO2 SLP134 T03220233</t>
  </si>
  <si>
    <t>KDAL 151753Z 17010KT 10SM FEW032 FEW100 FEW190 33/23 A2994 RMK AO2 SLP129 T03280233 10328 20261 58005</t>
  </si>
  <si>
    <t>KDAL 151853Z 19005KT 10SM FEW032 FEW120 FEW190 33/23 A2993 RMK AO2 SLP126 T03330233</t>
  </si>
  <si>
    <t>KDAL 151953Z 15010KT 10SM FEW035 FEW190 34/23 A2992 RMK AO2 SLP122 T03440233</t>
  </si>
  <si>
    <t>KDAL 152053Z 16010G14KT 10SM FEW045 FEW190 35/23 A2990 RMK AO2 SLP117 T03500228 58011</t>
  </si>
  <si>
    <t>KDAL 152153Z 19011KT 10SM SCT046 SCT190 35/24 A2988 RMK AO2 SLP110 T03500239</t>
  </si>
  <si>
    <t>KDAL 152253Z 18016G21KT 10SM SCT046 35/24 A2986 RMK AO2 SLP102 T03500244</t>
  </si>
  <si>
    <t>KDAL 152353Z 18015G20KT 10SM FEW044 34/23 A2984 RMK AO2 SLP097 T03440233 10356 20322 56020</t>
  </si>
  <si>
    <t>KDAL 160053Z 18009KT 10SM FEW250 33/21 A2984 RMK AO2 SLP098 T03330211</t>
  </si>
  <si>
    <t>KDAL 160153Z 18009KT 10SM FEW250 32/21 A2985 RMK AO2 SLP101 T03220211</t>
  </si>
  <si>
    <t>KDAL 160253Z 17011KT 10SM FEW250 32/22 A2986 RMK AO2 SLP104 T03170217 53006</t>
  </si>
  <si>
    <t>KDAL 160353Z 17010KT 10SM FEW250 31/22 A2990 RMK AO2 SLP115 T03060222</t>
  </si>
  <si>
    <t>KDAL 160453Z 19008KT 10SM SCT250 30/22 A2992 RMK AO2 SLP122 T03000222</t>
  </si>
  <si>
    <t>KDAL 160553Z 18007KT 10SM SCT250 28/22 A2993 RMK AO2 SLP126 60000 T02830217 10344 20283 403560256 51022</t>
  </si>
  <si>
    <t>KDAL 160653Z 19006KT 10SM SCT250 28/22 A2993 RMK AO2 SLP126 T02780217</t>
  </si>
  <si>
    <t>KDAL 160753Z 19007KT 10SM FEW150 BKN250 28/22 A2993 RMK AO2 SLP125 T02830217</t>
  </si>
  <si>
    <t>KDAL 160853Z 17006KT 10SM FEW150 BKN250 27/22 A2991 RMK AO2 SLP120 T02720222 58005</t>
  </si>
  <si>
    <t>KDAL 160953Z 16008KT 10SM FEW150 BKN250 27/22 A2991 RMK AO2 SLP119 T02670222</t>
  </si>
  <si>
    <t>KDAL 161053Z 16010KT 10SM FEW150 SCT250 26/23 A2991 RMK AO2 SLP120 T02610228</t>
  </si>
  <si>
    <t>KDAL 161153Z 17012KT 10SM FEW012 FEW150 SCT250 BKN300 26/23 A2992 RMK AO2 SLP124 T02610228 10289 20261 53003</t>
  </si>
  <si>
    <t>KDAL 161253Z 19011KT 10SM FEW012 FEW150 SCT250 SCT300 27/23 A2993 RMK AO2 SLP128 T02720233</t>
  </si>
  <si>
    <t>KDAL 161353Z 23009G14KT 10SM FEW150 SCT210 SCT300 29/23 A2997 RMK AO2 SLP139 T02940233</t>
  </si>
  <si>
    <t>KDAL 161453Z 21012G19KT 10SM SCT210 SCT300 31/22 A2997 RMK AO2 SLP140 T03060217 51016</t>
  </si>
  <si>
    <t>KDAL 161553Z 21007KT 10SM FEW150 BKN210 BKN300 32/22 A2998 RMK AO2 SLP142 BKN210 V SCT T03170222</t>
  </si>
  <si>
    <t>KDAL 161653Z 19010KT 10SM FEW120 FEW210 33/21 A2996 RMK AO2 SLP137 FEW210 V SCT T03280211</t>
  </si>
  <si>
    <t>KDAL 161753Z 20011KT 10SM FEW120 FEW210 34/21 A2995 RMK AO2 SLP132 T03390211 10344 20261 58007</t>
  </si>
  <si>
    <t>KDAL 161853Z 21009G17KT 10SM FEW120 FEW210 35/21 A2994 RMK AO2 SLP128 T03500211</t>
  </si>
  <si>
    <t>KDAL 161953Z 19011G17KT 10SM FEW210 35/22 A2992 RMK AO2 SLP122 T03500222</t>
  </si>
  <si>
    <t>KDAL 162053Z 21007KT 10SM FEW210 35/22 A2990 RMK AO2 SLP116 T03500217 58016</t>
  </si>
  <si>
    <t>KDAL 162153Z 20009KT 10SM FEW210 36/22 A2989 RMK AO2 SLP112 T03560217</t>
  </si>
  <si>
    <t>KDAL 162253Z 17015G18KT 10SM FEW210 36/21 A2988 RMK AO2 SLP108 T03560206</t>
  </si>
  <si>
    <t>KDAL 162353Z 18012G20KT 10SM FEW210 35/19 A2987 RMK AO2 SLP106 T03500194 10356 20333 56010</t>
  </si>
  <si>
    <t>KDAL 170053Z 18013KT 10SM FEW100 FEW250 34/20 A2988 RMK AO2 SLP108 T03390200</t>
  </si>
  <si>
    <t>KDAL 170153Z 17012KT 10SM FEW100 FEW180 33/21 A2988 RMK AO2 SLP109 T03280206</t>
  </si>
  <si>
    <t>KDAL 170253Z 18014KT 10SM FEW180 31/22 A2988 RMK AO2 SLP111 T03110217 51005</t>
  </si>
  <si>
    <t>KDAL 170353Z 17011KT 10SM CLR 31/22 A2989 RMK AO2 SLP114 T03060222</t>
  </si>
  <si>
    <t>KDAL 170453Z 18009KT 10SM FEW180 30/22 A2990 RMK AO2 SLP116 T03000222</t>
  </si>
  <si>
    <t>KDAL 170553Z 19008KT 10SM FEW180 29/22 A2990 RMK AO2 SLP115 T02890222 10350 20289 403560261 50005</t>
  </si>
  <si>
    <t>KDAL 170653Z 19006KT 10SM CLR 28/22 A2989 RMK AO2 SLP112 T02830217</t>
  </si>
  <si>
    <t>KDAL 170753Z 20008KT 10SM FEW180 28/22 A2988 RMK AO2 SLP109 T02830217</t>
  </si>
  <si>
    <t>KDAL 170853Z 20005KT 10SM FEW180 27/22 A2988 RMK AO2 SLP110 T02720222 55005</t>
  </si>
  <si>
    <t>KDAL 170953Z 19004KT 10SM FEW180 27/23 A2989 RMK AO2 SLP113 T02670228</t>
  </si>
  <si>
    <t>KDAL 171053Z 21005KT 10SM SCT180 27/22 A2991 RMK AO2 SLP121 T02670222</t>
  </si>
  <si>
    <t>KDAL 171153Z 18005KT 10SM FEW012 SCT190 26/23 A2993 RMK AO2 SLP127 VIRGA N-E-SE T02560228 10294 20256 53017</t>
  </si>
  <si>
    <t>KDAL 171253Z 19006KT 10SM SCT014 SCT190 26/23 A2995 RMK AO2 SLP135 T02610228</t>
  </si>
  <si>
    <t>KDAL 171353Z 21007KT 10SM FEW014 FEW190 27/23 A2997 RMK AO2 SLP139 T02720228</t>
  </si>
  <si>
    <t>KDAL 171453Z 22010KT 10SM FEW020 FEW190 28/23 A2997 RMK AO2 SLP141 T02830228 51012</t>
  </si>
  <si>
    <t>KDAL 171553Z 21008KT 10SM FEW020 FEW190 30/23 A2996 RMK AO2 SLP138 T03000228</t>
  </si>
  <si>
    <t>KDAL 171653Z 15008KT 10SM FEW033 FEW150 32/23 A2996 RMK AO2 SLP137 T03170233</t>
  </si>
  <si>
    <t>KDAL 171753Z 20010KT 10SM FEW035 33/22 A2995 RMK AO2 SLP134 T03280222 10328 20256 58006</t>
  </si>
  <si>
    <t>KDAL 171853Z 18009KT 10SM CLR 34/22 A2995 RMK AO2 SLP132 T03390222</t>
  </si>
  <si>
    <t>KDAL 171953Z 14009G15KT 120V180 10SM CLR 35/22 A2993 RMK AO2 SLP127 T03500217</t>
  </si>
  <si>
    <t>KDAL 172053Z 17008KT 10SM CLR 36/22 A2991 RMK AO2 SLP120 T03560217 58014</t>
  </si>
  <si>
    <t>KDAL 172153Z 19009G17KT 10SM CLR 36/21 A2989 RMK AO2 SLP114 T03610211</t>
  </si>
  <si>
    <t>KDAL 172253Z 21007KT 10SM CLR 36/19 A2987 RMK AO2 SLP106 T03610194</t>
  </si>
  <si>
    <t>KDAL 172353Z 17013KT 10SM FEW250 35/21 A2985 RMK AO2 SLP098 T03500211 10361 20328 58022</t>
  </si>
  <si>
    <t>KDAL 180053Z COR 17011KT 10SM FEW250 34/21 A2985 RMK AO2 SLP100 TOPS CB DSNT NE MOV SW T03390206</t>
  </si>
  <si>
    <t>KDAL 180153Z 16007KT 10SM FEW250 33/21 A2987 RMK AO2 SLP106 T03280206</t>
  </si>
  <si>
    <t>KDAL 180253Z 16008KT 10SM CLR 32/21 A2989 RMK AO2 SLP113 T03220211 53015</t>
  </si>
  <si>
    <t>KDAL 180353Z 13011KT 10SM CLR 31/23 A2992 RMK AO2 SLP122 T03060233</t>
  </si>
  <si>
    <t>KDAL 180453Z 15006KT 10SM CLR 29/23 A2992 RMK AO2 SLP124 T02940228</t>
  </si>
  <si>
    <t>KDAL 180553Z 16005KT 10SM CLR 29/23 A2993 RMK AO2 SLP126 T02890228 10350 20289 403610256 51012</t>
  </si>
  <si>
    <t>KDAL 180653Z 18006KT 10SM CLR 28/23 A2991 RMK AO2 SLP121 T02830228</t>
  </si>
  <si>
    <t>KDAL 180753Z 13006KT 10SM CLR 28/22 A2992 RMK AO2 SLP122 T02780222</t>
  </si>
  <si>
    <t>KDAL 180853Z 13005KT 10SM CLR 27/23 A2992 RMK AO2 SLP123 T02720228 55003</t>
  </si>
  <si>
    <t>KDAL 180953Z 13006KT 10SM CLR 27/23 A2993 RMK AO2 SLP127 T02670228</t>
  </si>
  <si>
    <t>KDAL 181053Z 17007KT 10SM CLR 27/23 A2995 RMK AO2 SLP134 T02670228</t>
  </si>
  <si>
    <t>KDAL 181153Z 17006KT 10SM FEW300 27/23 A2997 RMK AO2 SLP142 T02670233 10294 20267 53019</t>
  </si>
  <si>
    <t>KDAL 181253Z VRB04KT 10SM FEW300 28/23 A2999 RMK AO2 SLP145 T02780233</t>
  </si>
  <si>
    <t>KDAL 181353Z VRB04KT 10SM FEW200 SCT300 30/24 A3001 RMK AO2 SLP154 T03000239</t>
  </si>
  <si>
    <t>KDAL 181453Z 00000KT 10SM SCT250 BKN300 31/24 A3003 RMK AO2 SLP159 T03060239 53017</t>
  </si>
  <si>
    <t>KDAL 181553Z 22003KT 10SM FEW030 BKN300 32/24 A3003 RMK AO2 SLP161 T03220239</t>
  </si>
  <si>
    <t>KDAL 181653Z 00000KT 10SM SCT033 SCT200 BKN300 33/23 A3002 RMK AO2 SLP158 MDT CU N-E-SE T03330233</t>
  </si>
  <si>
    <t>KDAL 181753Z 11006KT 10SM SCT038 SCT055 BKN300 34/23 A3002 RMK AO2 SLP156 MDT CU ALQDS T03390233 10344 20267 58003</t>
  </si>
  <si>
    <t>KDAL 181853Z 08007KT 10SM SCT045 BKN300 34/23 A3000 RMK AO2 SLP151 MDT CU ALQDS T03440228</t>
  </si>
  <si>
    <t>KDAL 181953Z 13008KT 10SM FEW045 SCT300 36/21 A2999 RMK AO2 SLP147 T03560206</t>
  </si>
  <si>
    <t>KDAL 182053Z 14006KT 10SM FEW060 BKN300 35/21 A2998 RMK AO2 SLP144 T03500211 56012</t>
  </si>
  <si>
    <t>KDAL 182153Z 14010KT 10SM FEW050 BKN300 35/23 A2998 RMK AO2 SLP142 T03500233</t>
  </si>
  <si>
    <t>KDAL 182253Z 15006KT 10SM FEW060 SCT180 BKN300 34/22 A2999 RMK AO2 SLP146 T03390222</t>
  </si>
  <si>
    <t>KDAL 182353Z 13007KT 10SM FEW050 FEW180 SCT300 34/22 A2997 RMK AO2 SLP140 T03390222 10361 20333 58004</t>
  </si>
  <si>
    <t>KDAL 190053Z 17009KT 10SM FEW050 BKN300 33/23 A2998 RMK AO2 SLP143 CB DSNT SE T03330228</t>
  </si>
  <si>
    <t>KDAL 190153Z 17009KT 10SM FEW050 SCT200 BKN300 32/23 A3000 RMK AO2 SLP150 OCNL LTGIC CB DSNT SE MOV W T03220228</t>
  </si>
  <si>
    <t>KDAL 190253Z 17010KT 10SM FEW050 SCT180 OVC300 32/23 A3003 RMK AO2 SLP159 CB DSNT SE DSIPTD T03170228 53019</t>
  </si>
  <si>
    <t>KDAL 190353Z 16009KT 10SM FEW050 FEW180 OVC300 32/22 A3005 RMK AO2 SLP167 T03170222</t>
  </si>
  <si>
    <t>KDAL 190453Z 15010KT 10SM FEW043 BKN300 30/23 A3006 RMK AO2 SLP172 T03000228</t>
  </si>
  <si>
    <t>KDAL 190553Z 19006KT 10SM FEW050 BKN300 29/21 A3007 RMK AO2 SLP172 T02890206 10344 20289 403610267 51013</t>
  </si>
  <si>
    <t>KDAL 190653Z 17006KT 10SM FEW050 BKN300 28/21 A3005 RMK AO2 SLP168 T02830206</t>
  </si>
  <si>
    <t>KDAL 190753Z 13011KT 10SM BKN046 BKN300 28/22 A3006 RMK AO2 SLP172 T02780217</t>
  </si>
  <si>
    <t>KDAL 190853Z 13012KT 10SM FEW043 BKN300 27/21 A3006 RMK AO2 SLP170 T02670211 56002</t>
  </si>
  <si>
    <t>KDAL 190953Z 13008KT 10SM SCT043 BKN300 26/21 A3006 RMK AO2 SLP170 T02560206</t>
  </si>
  <si>
    <t>KDAL 191053Z 13007KT 10SM FEW043 FEW070 FEW100 SCT300 25/19 A3008 RMK AO2 SLP179 ACC N T02500194</t>
  </si>
  <si>
    <t>KDAL 191153Z 10006KT 10SM FEW043 FEW100 SCT300 25/19 A3010 RMK AO2 SLP184 T02500194 10289 20244 53013</t>
  </si>
  <si>
    <t>KDAL 191253Z 13007KT 10SM FEW060 SCT100 SCT300 26/19 A3011 RMK AO2 SLP188 ACC SE T02560194</t>
  </si>
  <si>
    <t>KDAL 191353Z 14007KT 10SM FEW050 FEW100 FEW300 27/19 A3012 RMK AO2 SLP191 T02720189</t>
  </si>
  <si>
    <t>KDAL 191453Z 16006KT 10SM FEW300 29/19 A3012 RMK AO2 SLP191 T02890194 51007</t>
  </si>
  <si>
    <t>KDAL 191553Z 13010KT 10SM FEW300 30/19 A3012 RMK AO2 SLP191 T03000194</t>
  </si>
  <si>
    <t>KDAL 191653Z 13008KT 10SM FEW060 FEW250 31/19 A3013 RMK AO2 SLP193 T03110194</t>
  </si>
  <si>
    <t>KDAL 191753Z VRB05KT 10SM FEW040 FEW100 FEW250 32/20 A3013 RMK AO2 SLP193 T03220200 10322 20250 51003</t>
  </si>
  <si>
    <t>KDAL 191853Z 16006KT 10SM FEW040 SCT060 SCT250 33/19 A3012 RMK AO2 SLP191 T03280189</t>
  </si>
  <si>
    <t>KDAL 191953Z 13008KT 10SM FEW050 SCT180 BKN250 33/19 A3011 RMK AO2 SLP187 T03330194</t>
  </si>
  <si>
    <t>KDAL 192053Z 09005KT 10SM FEW060 SCT080 SCT180 33/19 A3009 RMK AO2 SLP182 T03330194 58012</t>
  </si>
  <si>
    <t>KDAL 192153Z 10010KT 10SM SCT060 34/19 A3007 RMK AO2 SLP175 T03440189</t>
  </si>
  <si>
    <t>KDAL 192253Z 12011KT 10SM FEW055 FEW090 SCT250 33/19 A3006 RMK AO2 SLP172 T03280189</t>
  </si>
  <si>
    <t>KDAL 192353Z 14013KT 10SM FEW060 FEW250 33/19 A3006 RMK AO2 SLP173 T03280189 10344 20322 55009</t>
  </si>
  <si>
    <t>KDAL 200053Z 12010KT 10SM FEW060 FEW250 33/19 A3007 RMK AO2 SLP177 T03280189</t>
  </si>
  <si>
    <t>KDAL 200153Z 13009KT 10SM FEW060 FEW250 31/19 A3009 RMK AO2 SLP183 T03110194</t>
  </si>
  <si>
    <t>KDAL 200253Z 13008KT 10SM CLR 31/19 A3012 RMK AO2 SLP191 T03060194 53018</t>
  </si>
  <si>
    <t>KDAL 200353Z 13004KT 10SM CLR 30/20 A3014 RMK AO2 SLP198 T03000200</t>
  </si>
  <si>
    <t>KDAL 200453Z 12006KT 10SM CLR 29/21 A3015 RMK AO2 SLP201 T02890206</t>
  </si>
  <si>
    <t>KDAL 200553Z 16009KT 10SM CLR 29/20 A3015 RMK AO2 SLP201 T02890200 10328 20283 403440244 51010</t>
  </si>
  <si>
    <t>KDAL 200653Z 17011KT 10SM FEW050 28/22 A3015 RMK AO2 SLP200 T02780217</t>
  </si>
  <si>
    <t>KDAL 200753Z 17007KT 10SM FEW050 27/22 A3014 RMK AO2 SLP198 T02670217</t>
  </si>
  <si>
    <t>KDAL 200853Z 18006KT 10SM FEW043 26/22 A3014 RMK AO2 SLP199 T02610217 55002</t>
  </si>
  <si>
    <t>KDAL 200953Z 18004KT 10SM FEW043 26/22 A3015 RMK AO2 SLP200 T02610217</t>
  </si>
  <si>
    <t>KDAL 201053Z 17007KT 10SM FEW043 26/22 A3016 RMK AO2 SLP205 T02560217</t>
  </si>
  <si>
    <t>KDAL 201153Z 17006KT 10SM FEW043 26/22 A3017 RMK AO2 SLP209 T02560217 10289 20250 53010</t>
  </si>
  <si>
    <t>KDAL 201253Z 17006KT 10SM FEW045 27/22 A3019 RMK AO2 SLP214 T02670222</t>
  </si>
  <si>
    <t>KDAL 201353Z 19005KT 10SM FEW050 28/23 A3020 RMK AO2 SLP220 T02780228</t>
  </si>
  <si>
    <t>KDAL 201453Z 20005KT 10SM FEW024 29/23 A3021 RMK AO2 SLP224 T02940228 51014</t>
  </si>
  <si>
    <t>KDAL 201553Z VRB03KT 10SM FEW030 31/23 A3022 RMK AO2 SLP223 T03060228</t>
  </si>
  <si>
    <t>KDAL 201653Z VRB04KT 10SM BKN038 32/22 A3021 RMK AO2 SLP221 MDT CU ALQDS T03220222</t>
  </si>
  <si>
    <t>KDAL 201753Z 18004KT 10SM CLR 33/21 A3020 RMK AO2 SLP218 T03280206 10328 20256 58004</t>
  </si>
  <si>
    <t>KDAL 201853Z 07006KT 10SM SCT050 34/18 A3018 RMK AO2 SLP210 MDT CU ALQDS T03390183</t>
  </si>
  <si>
    <t>KDAL 201953Z 11006KT 10SM SCT050 34/18 A3016 RMK AO2 SLP205 MDT CU ALQDS T03440178</t>
  </si>
  <si>
    <t>KDAL 202053Z VRB03KT 10SM FEW050 35/17 A3014 RMK AO2 SLP198 T03500172 56020</t>
  </si>
  <si>
    <t>KDAL 202153Z 09005KT 10SM FEW050 35/17 A3012 RMK AO2 SLP192 T03500172</t>
  </si>
  <si>
    <t>KDAL 202253Z VRB04KT 10SM FEW050 36/16 A3011 RMK AO2 SLP187 TCU DSNT S T03560161</t>
  </si>
  <si>
    <t>KDAL 202353Z 00000KT 10SM FEW060 34/16 A3010 RMK AO2 SLP185 T03440156 10356 20317 56014</t>
  </si>
  <si>
    <t>KDAL 210053Z 12008KT 10SM FEW070 33/18 A3010 RMK AO2 SLP186 T03330183</t>
  </si>
  <si>
    <t>KDAL 210153Z 16011KT 10SM FEW080 32/20 A3010 RMK AO2 SLP186 T03220200</t>
  </si>
  <si>
    <t>KDAL 210253Z 18006KT 10SM FEW080 31/21 A3012 RMK AO2 SLP191 T03110206 53007</t>
  </si>
  <si>
    <t>KDAL 210353Z 16008KT 10SM CLR 31/21 A3014 RMK AO2 SLP197 T03110211</t>
  </si>
  <si>
    <t>KDAL 210453Z 16007KT 10SM CLR 30/22 A3015 RMK AO2 SLP200 T03000217</t>
  </si>
  <si>
    <t>KDAL 210553Z 15006KT 10SM CLR 29/22 A3015 RMK AO2 SLP202 T02940222 10344 20294 403560250 51011</t>
  </si>
  <si>
    <t>KDAL 210653Z 16007KT 10SM CLR 28/22 A3015 RMK AO2 SLP200 T02830222</t>
  </si>
  <si>
    <t>KDAL 210753Z 18006KT 10SM CLR 28/22 A3014 RMK AO2 SLP197 T02780222</t>
  </si>
  <si>
    <t>KDAL 210853Z 21007KT 10SM CLR 28/22 A3013 RMK AO2 SLP193 T02780217 58009</t>
  </si>
  <si>
    <t>KDAL 210953Z 20006KT 10SM CLR 27/22 A3012 RMK AO2 SLP191 T02720217</t>
  </si>
  <si>
    <t>KDAL 211053Z 00000KT 10SM FEW080 27/22 A3011 RMK AO2 SLP189 T02670222</t>
  </si>
  <si>
    <t>KDAL 211153Z 20005KT 10SM FEW060 27/22 A3012 RMK AO2 SLP191 T02670222 10294 20261 55002</t>
  </si>
  <si>
    <t>KDAL 211253Z 20004KT 10SM FEW060 28/23 A3013 RMK AO2 SLP195 T02780228</t>
  </si>
  <si>
    <t>KDAL 211353Z 25006KT 10SM FEW060 29/22 A3013 RMK AO2 SLP195 T02940222</t>
  </si>
  <si>
    <t>KDAL 211453Z 26008KT 10SM FEW065 32/22 A3013 RMK AO2 SLP194 T03170217 50003</t>
  </si>
  <si>
    <t>KDAL 211553Z 26009KT 10SM CLR 33/21 A3012 RMK AO2 SLP192 T03280211</t>
  </si>
  <si>
    <t>KDAL 211653Z VRB05KT 10SM FEW042 33/21 A3012 RMK AO2 SLP190 T03330206</t>
  </si>
  <si>
    <t>KDAL 211753Z VRB06KT 10SM SCT050 SCT080 34/21 A3011 RMK AO2 SLP188 T03440206 10350 20267 58006</t>
  </si>
  <si>
    <t>KDAL 211853Z VRB04KT 10SM SCT055TCU SCT085 35/21 A3009 RMK AO2 SLP181 TCU ALQDS T03500206</t>
  </si>
  <si>
    <t>KDAL 211953Z 24005KT 10SM FEW060TCU SCT090 36/19 A3007 RMK AO2 SLP172 TCU ALQDS T03560194</t>
  </si>
  <si>
    <t>KDAL 212053Z 29005KT 10SM SCT065TCU SCT090 36/19 A3004 RMK AO2 SLP164 TCU ALQDS T03610189 58024</t>
  </si>
  <si>
    <t>KDAL 212153Z 22008KT 190V250 10SM FEW070TCU SCT090 37/18 A3002 RMK AO2 SLP156 TCU ALQDS T03670183</t>
  </si>
  <si>
    <t>KDAL 212253Z 20007KT 10SM FEW065TCU SCT090 36/19 A2999 RMK AO2 SLP148 TCU ALQDS T03560194</t>
  </si>
  <si>
    <t>KDAL 212353Z 19010KT 10SM FEW065TCU FEW090 35/20 A2998 RMK AO2 SLP143 TCU SE-S-W MDT CU ALQDS T03500200 10367 20339 56021</t>
  </si>
  <si>
    <t>KDAL 220053Z 19008KT 10SM FEW065 FEW090 34/20 A2998 RMK AO2 SLP143 TCU DSNT N MDT CU W T03440200</t>
  </si>
  <si>
    <t>KDAL 220153Z 17010KT 10SM FEW065 FEW090 FEW250 33/21 A2998 RMK AO2 SLP144 TCU DSNT N T03330206</t>
  </si>
  <si>
    <t>KDAL 220253Z 17011KT 10SM CLR 32/22 A2999 RMK AO2 SLP147 T03220217 53004</t>
  </si>
  <si>
    <t>KDAL 220353Z 17011KT 10SM CLR 32/22 A3000 RMK AO2 SLP152 T03170217</t>
  </si>
  <si>
    <t>KDAL 220453Z 17012KT 10SM CLR 31/22 A3001 RMK AO2 SLP152 T03060222</t>
  </si>
  <si>
    <t>KDAL 220553Z 16013KT 10SM FEW070 30/23 A3001 RMK AO2 SLP152 T03000228 10350 20294 403670261 51005</t>
  </si>
  <si>
    <t>KDAL 220653Z 18010KT 10SM CLR 29/23 A3000 RMK AO2 SLP150 T02890228</t>
  </si>
  <si>
    <t>KDAL 220753Z 18009KT 10SM CLR 28/23 A3000 RMK AO2 SLP150 T02830228</t>
  </si>
  <si>
    <t>KDAL 220853Z 18008KT 10SM CLR 28/23 A3000 RMK AO2 SLP151 T02830228 55002</t>
  </si>
  <si>
    <t>KDAL 220953Z 17007KT 10SM CLR 27/23 A3001 RMK AO2 SLP153 T02720228</t>
  </si>
  <si>
    <t>KDAL 221053Z 17008KT 10SM FEW250 27/23 A3001 RMK AO2 SLP154 T02720228</t>
  </si>
  <si>
    <t>KDAL 221153Z 18006KT 10SM FEW070 27/23 A3002 RMK AO2 SLP157 T02720228 10294 20267 53006</t>
  </si>
  <si>
    <t>KDAL 221253Z 19005KT 10SM FEW085 28/23 A3002 RMK AO2 SLP158 T02780228</t>
  </si>
  <si>
    <t>KDAL 221353Z 21009G15KT 10SM FEW024 29/23 A3003 RMK AO2 SLP160 T02890228</t>
  </si>
  <si>
    <t>KDAL 221453Z 22010KT 10SM CLR 31/23 A3002 RMK AO2 SLP158 T03060228 50001</t>
  </si>
  <si>
    <t>KDAL 221553Z 22009KT 10SM FEW035 32/22 A3002 RMK AO2 SLP157 T03220222</t>
  </si>
  <si>
    <t>KDAL 221653Z 17013KT 10SM FEW042 34/22 A3002 RMK AO2 SLP157 T03390222</t>
  </si>
  <si>
    <t>KDAL 221753Z 16010G18KT 10SM FEW050 34/22 A3000 RMK AO2 SLP152 T03440217 10344 20272 58006</t>
  </si>
  <si>
    <t>KDAL 221853Z 17013G20KT 10SM SCT049 SCT065 34/22 A2999 RMK AO2 SLP147 T03440217</t>
  </si>
  <si>
    <t>KDAL 221953Z 15013KT 10SM SCT055 35/21 A2998 RMK AO2 SLP143 T03500206</t>
  </si>
  <si>
    <t>KDAL 222053Z 18009G16KT 150V220 10SM FEW055 BKN070 36/22 A2996 RMK AO2 SLP137 T03560217 58014</t>
  </si>
  <si>
    <t>KDAL 222153Z 19014KT 10SM SCT055 SCT070 35/21 A2994 RMK AO2 SLP131 T03500211</t>
  </si>
  <si>
    <t>KDAL 222253Z 17015KT 10SM SCT055 SCT065 34/22 A2993 RMK AO2 SLP127 T03390217</t>
  </si>
  <si>
    <t>KDAL 222353Z 16012KT 10SM FEW060 FEW090 34/22 A2993 RMK AO2 SLP126 MDT CU W-N T03390217 10361 20333 56012</t>
  </si>
  <si>
    <t>KDAL 230053Z 17013KT 10SM FEW060 FEW090 33/22 A2993 RMK AO2 SLP126 T03330217</t>
  </si>
  <si>
    <t>KDAL 230153Z 16011KT 10SM FEW060 32/22 A2994 RMK AO2 SLP130 T03220217</t>
  </si>
  <si>
    <t>KDAL 230253Z 17011KT 10SM CLR 32/22 A2996 RMK AO2 SLP138 T03170222 53012</t>
  </si>
  <si>
    <t>KDAL 230353Z 16012KT 10SM CLR 31/23 A2997 RMK AO2 SLP141 T03110228</t>
  </si>
  <si>
    <t>KDAL 230453Z 17013KT 10SM CLR 30/23 A2998 RMK AO2 SLP143 T03000228</t>
  </si>
  <si>
    <t>KDAL 230553Z 17011G20KT 10SM CLR 29/23 A2998 RMK AO2 SLP145 T02940228 10344 20294 403610267 51007</t>
  </si>
  <si>
    <t>KDAL 230653Z 18011KT 10SM CLR 29/23 A2999 RMK AO2 SLP147 T02890228</t>
  </si>
  <si>
    <t>KDAL 230753Z 18011G18KT 10SM CLR 28/23 A3000 RMK AO2 SLP151 T02830228</t>
  </si>
  <si>
    <t>KDAL 230853Z 18012KT 10SM FEW020 28/23 A3001 RMK AO2 SLP153 T02780228 51008</t>
  </si>
  <si>
    <t>KDAL 230953Z 19012KT 10SM FEW020 27/23 A3002 RMK AO2 SLP157 T02720228</t>
  </si>
  <si>
    <t>KDAL 231053Z 20009G17KT 10SM FEW020 27/22 A3003 RMK AO2 SLP159 T02670222</t>
  </si>
  <si>
    <t>KDAL 231153Z VRB06KT 10SM FEW020 27/22 A3004 RMK AO2 SLP165 T02670222 10294 20267 53012</t>
  </si>
  <si>
    <t>KDAL 231253Z 21006KT 10SM FEW020 27/22 A3006 RMK AO2 SLP169 T02720222</t>
  </si>
  <si>
    <t>KDAL 231353Z 20010G18KT 10SM FEW025 28/22 A3007 RMK AO2 SLP173 T02830217</t>
  </si>
  <si>
    <t>KDAL 231453Z 21008KT 10SM FEW028 29/22 A3006 RMK AO2 SLP171 T02940217 50006</t>
  </si>
  <si>
    <t>KDAL 231553Z 21010KT 10SM FEW038 31/21 A3005 RMK AO2 SLP167 T03110206</t>
  </si>
  <si>
    <t>KDAL 231653Z 23008KT 10SM FEW044 32/20 A3005 RMK AO2 SLP166 T03220200</t>
  </si>
  <si>
    <t>KDAL 231753Z 20008KT 10SM FEW046 33/21 A3003 RMK AO2 SLP160 T03330206 10339 20267 58011</t>
  </si>
  <si>
    <t>KDAL 231853Z 17010G19KT 10SM FEW050 34/20 A3001 RMK AO2 SLP154 T03390200</t>
  </si>
  <si>
    <t>KDAL 231953Z 16007KT 110V190 10SM FEW050 34/21 A3000 RMK AO2 SLP150 T03440206</t>
  </si>
  <si>
    <t>KDAL 232053Z 18011KT 10SM FEW050 34/21 A2999 RMK AO2 SLP147 T03440211 56013</t>
  </si>
  <si>
    <t>KDAL 232153Z 19009G16KT 10SM FEW055 35/20 A2998 RMK AO2 SLP142 MDT CU E-SE W T03500200</t>
  </si>
  <si>
    <t>KDAL 232253Z 20010KT 10SM FEW060 35/19 A2997 RMK AO2 SLP139 MDT CU SE-S W-NW T03500189</t>
  </si>
  <si>
    <t>KDAL 232353Z 16012KT 10SM FEW060 34/20 A2996 RMK AO2 SLP138 TCU DSNT SE T03440200 10350 20333 56009</t>
  </si>
  <si>
    <t>KDAL 240053Z 15014KT 10SM FEW060 FEW080 33/21 A2997 RMK AO2 SLP141 T03280206</t>
  </si>
  <si>
    <t>KDAL 240153Z 15015KT 10SM FEW050 FEW300 32/21 A2997 RMK AO2 SLP139 T03170206</t>
  </si>
  <si>
    <t>KDAL 240253Z 16010KT 10SM CLR 31/21 A2997 RMK AO2 SLP141 T03110206 53004</t>
  </si>
  <si>
    <t>KDAL 240353Z 16011KT 10SM CLR 31/21 A2999 RMK AO2 SLP146 T03060211</t>
  </si>
  <si>
    <t>KDAL 240453Z 17008KT 10SM CLR 29/21 A3000 RMK AO2 SLP149 T02940211</t>
  </si>
  <si>
    <t>KDAL 240553Z 16009KT 10SM CLR 29/21 A3000 RMK AO2 SLP150 T02940211 10339 20289 403500267 51009</t>
  </si>
  <si>
    <t>KDAL 240653Z 19006KT 10SM CLR 28/21 A3001 RMK AO2 SLP153 T02830211</t>
  </si>
  <si>
    <t>KDAL 240753Z 19007KT 10SM CLR 28/21 A3001 RMK AO2 SLP153 T02780211</t>
  </si>
  <si>
    <t>KDAL 240853Z 20007KT 10SM CLR 28/21 A3001 RMK AO2 SLP152 T02780206 50001</t>
  </si>
  <si>
    <t>KDAL 240953Z 19008KT 10SM FEW090 27/21 A3002 RMK AO2 SLP156 T02670206</t>
  </si>
  <si>
    <t>KDAL 241053Z 20005KT 10SM FEW100 FEW300 26/21 A3003 RMK AO2 SLP161 T02610211</t>
  </si>
  <si>
    <t>KDAL 241153Z 21008KT 10SM FEW100 FEW300 26/21 A3004 RMK AO2 SLP165 T02610211 10294 20261 53013</t>
  </si>
  <si>
    <t>KDAL 241253Z 20007KT 10SM FEW100 FEW300 27/22 A3006 RMK AO2 SLP172 T02670222</t>
  </si>
  <si>
    <t>KDAL 241353Z 22009KT 10SM FEW012 FEW060 FEW300 28/22 A3007 RMK AO2 SLP176 T02780217</t>
  </si>
  <si>
    <t>KDAL 241453Z 20007KT 10SM FEW022 FEW300 29/22 A3008 RMK AO2 SLP177 T02890217 51011</t>
  </si>
  <si>
    <t>KDAL 241553Z 24008KT 10SM FEW030 FEW150 FEW300 31/21 A3007 RMK AO2 SLP173 T03060211</t>
  </si>
  <si>
    <t>KDAL 241653Z 21008KT 10SM FEW035 FEW070 FEW300 32/21 A3005 RMK AO2 SLP168 T03170206</t>
  </si>
  <si>
    <t>KDAL 241753Z 18008KT 10SM FEW040 FEW080 SCT250 33/20 A3004 RMK AO2 SLP163 T03280200 10328 20261 58014</t>
  </si>
  <si>
    <t>KDAL 241853Z 17009G16KT 10SM FEW050 FEW250 35/19 A3002 RMK AO2 SLP158 T03440189 PNO $</t>
  </si>
  <si>
    <t>KDAL 241953Z 17012G20KT 140V210 10SM SCT050 SCT250 35/18 A3000 RMK AO2 SLP149 T03440183 PNO $</t>
  </si>
  <si>
    <t>KDAL 242053Z 16013G17KT 10SM SCT065 SCT250 36/19 A2999 RMK AO2 SLP146 T03610189 56017</t>
  </si>
  <si>
    <t>KDAL 242153Z 16012G21KT 10SM SCT060 SCT250 34/18 A2997 RMK AO2 SLP141 T03390183 $</t>
  </si>
  <si>
    <t>KDAL 242253Z 18014KT 10SM FEW065 FEW250 33/18 A2995 RMK AO2 SLP136 MDT CU DSNT E-SE W T03330183 $</t>
  </si>
  <si>
    <t>KDAL 242353Z 16016G21KT 10SM FEW060 FEW250 34/19 A2995 RMK AO2 SLP134 MDT CU NW-N AND DSNT ALQDS T03390189 56012</t>
  </si>
  <si>
    <t>KDAL 250053Z 16014KT 10SM FEW060 FEW080 FEW250 33/19 A2996 RMK AO2 SLP136 MDT CU NW-N AND DSNT NE T03280189</t>
  </si>
  <si>
    <t>KDAL 250153Z 17012G19KT 10SM FEW060 FEW250 32/19 A2996 RMK AO2 SLP136 MDT CU N T03170194</t>
  </si>
  <si>
    <t>KDAL 250253Z 16012KT 10SM FEW060 31/21 A2997 RMK AO2 SLP140 T03060206 53006</t>
  </si>
  <si>
    <t>KDAL 250353Z 15013G19KT 10SM FEW060 FEW250 30/21 A2999 RMK AO2 SLP146 T03000206</t>
  </si>
  <si>
    <t>KDAL 250453Z 16010KT 10SM FEW300 29/21 A3000 RMK AO2 SLP149 T02940206</t>
  </si>
  <si>
    <t>KDAL 250553Z 16011KT 10SM BKN300 29/21 A2999 RMK AO2 SLP148 T02890211 10339 20289 403670261 50009</t>
  </si>
  <si>
    <t>KDAL 250653Z 18011KT 10SM FEW300 28/22 A2999 RMK AO2 SLP147 T02830217</t>
  </si>
  <si>
    <t>KDAL 250753Z 18012KT 10SM FEW300 28/22 A2999 RMK AO2 SLP146 T02780217</t>
  </si>
  <si>
    <t>KDAL 250853Z 18011KT 10SM FEW300 27/22 A2999 RMK AO2 SLP148 T02720217 55001</t>
  </si>
  <si>
    <t>KDAL 250953Z 18008KT 10SM FEW300 27/22 A3001 RMK AO2 SLP154 T02670217</t>
  </si>
  <si>
    <t>KDAL 251053Z 18009KT 10SM FEW080 FEW300 26/22 A3002 RMK AO2 SLP159 T02610222</t>
  </si>
  <si>
    <t>KDAL 251153Z 18012KT 10SM FEW015 FEW080 FEW300 26/22 A3004 RMK AO2 SLP164 T02610222 10289 20261 51015</t>
  </si>
  <si>
    <t>KDAL 251253Z 18011KT 10SM SCT016 SCT300 27/23 A3005 RMK AO2 SLP167 T02670228</t>
  </si>
  <si>
    <t>KDAL 251353Z 18013KT 10SM SCT018 SCT300 28/23 A3006 RMK AO2 SLP170 T02830233</t>
  </si>
  <si>
    <t>KDAL 251453Z 19011G17KT 10SM SCT020 SCT300 30/23 A3006 RMK AO2 SLP169 T03000228 50006</t>
  </si>
  <si>
    <t>KDAL 251553Z 21009G18KT 10SM SCT034 SCT300 31/22 A3005 RMK AO2 SLP167 T03060217</t>
  </si>
  <si>
    <t>KDAL 251653Z 21010G16KT 10SM SCT036 SCT300 32/22 A3004 RMK AO2 SLP164 T03170217</t>
  </si>
  <si>
    <t>KDAL 251753Z 19012KT 10SM SCT041 SCT055 BKN300 33/22 A3003 RMK AO2 SLP162 T03280217 10333 20261 58007</t>
  </si>
  <si>
    <t>KDAL 251853Z 18013G19KT 10SM SCT047 BKN300 34/21 A3002 RMK AO2 SLP158 T03440211</t>
  </si>
  <si>
    <t>KDAL 251953Z 20010G19KT 10SM SCT050 SCT075 BKN300 34/21 A3000 RMK AO2 SLP152 MDT CU ALQDS T03390206</t>
  </si>
  <si>
    <t>KDAL 252053Z 23009KT 10SM SCT049 SCT060 BKN300 34/22 A2999 RMK AO2 SLP148 MDT CU ALQDS T03390217 57014</t>
  </si>
  <si>
    <t>KDAL 252153Z 18010G15KT 10SM FEW050TCU SCT080 BKN200 33/22 A2999 RMK AO2 SLP148 TCU NE T03330222</t>
  </si>
  <si>
    <t>KDAL 252253Z 17014KT 10SM FEW050 BKN200 33/22 A2998 RMK AO2 SLP145 TCU DSNT NE-E S T03280217</t>
  </si>
  <si>
    <t>KDAL 252353Z 18014KT 10SM FEW050 BKN200 BKN300 33/22 A2998 RMK AO2 SLP143 T03280217 10350 20322 58006</t>
  </si>
  <si>
    <t>KDAL 260053Z 19011KT 10SM FEW050 BKN180 BKN300 32/22 A2999 RMK AO2 SLP147 TCU DSNT SE T03170222</t>
  </si>
  <si>
    <t>KDAL 260153Z 21006KT 10SM FEW050 SCT200 BKN300 31/22 A3000 RMK AO2 SLP150 T03110222</t>
  </si>
  <si>
    <t>KDAL 260253Z 20010G17KT 10SM FEW200 BKN300 30/22 A3000 RMK AO2 SLP151 T03000217 51008</t>
  </si>
  <si>
    <t>KDAL 260353Z 19007KT 10SM FEW050 SCT200 BKN250 29/22 A3001 RMK AO2 SLP155 T02940217</t>
  </si>
  <si>
    <t>KDAL 260453Z 18007KT 10SM FEW050 SCT220 OVC260 29/22 A3003 RMK AO2 SLP160 T02890222</t>
  </si>
  <si>
    <t>KDAL 260553Z 18007KT 10SM FEW210 BKN260 OVC300 29/22 A3004 RMK AO2 SLP165 T02890222 10328 20283 403500261 53015</t>
  </si>
  <si>
    <t>KDAL 260653Z 21006KT 10SM FEW210 BKN260 BKN300 29/22 A3007 RMK AO2 SLP174 T02890222</t>
  </si>
  <si>
    <t>KDAL 260753Z 19007KT 10SM FEW210 BKN260 BKN300 28/23 A3008 RMK AO2 SLP177 T02830228</t>
  </si>
  <si>
    <t>KDAL 260853Z 20004KT 10SM BKN260 28/23 A3007 RMK AO2 SLP175 T02780228 50009</t>
  </si>
  <si>
    <t>KDAL 260953Z 19007KT 10SM FEW015 FEW210 BKN260 27/23 A3008 RMK AO2 SLP177 T02720233</t>
  </si>
  <si>
    <t>KDAL 261053Z 20005KT 10SM FEW015 BKN260 27/23 A3010 RMK AO2 SLP185 T02720233</t>
  </si>
  <si>
    <t>KDAL 261153Z 19007KT 10SM FEW015 BKN170 BKN260 27/24 A3010 RMK AO2 SLP184 ACC S-SW T02670239 10289 20267 50008</t>
  </si>
  <si>
    <t>KDAL 261253Z 19010KT 10SM FEW014 SCT170 BKN250 28/24 A3011 RMK AO2 SLP188 T02780239</t>
  </si>
  <si>
    <t>KDAL 261353Z 21008KT 10SM FEW020 FEW170 SCT260 29/23 A3012 RMK AO2 SLP192 ACC SW T02890228</t>
  </si>
  <si>
    <t>KDAL 261453Z 21006KT 10SM FEW022 FEW170 SCT260 30/22 A3012 RMK AO2 SLP192 T03000217 50007</t>
  </si>
  <si>
    <t>KDAL 261553Z 22007KT 10SM FEW025 FEW170 SCT260 32/21 A3012 RMK AO2 SLP191 ACC E S-W T03170211</t>
  </si>
  <si>
    <t>KDAL 261653Z 23010KT 10SM FEW040 FEW160 SCT250 33/21 A3012 RMK AO2 SLP190 ACC E-S-SW T03280206</t>
  </si>
  <si>
    <t>KDAL 261753Z 23006KT 10SM FEW046 FEW160 SCT250 34/21 A3011 RMK AO2 SLP186 ACC N E-S-SW T03390211 10339 20267 58005</t>
  </si>
  <si>
    <t>KDAL 261853Z 18010G17KT 10SM FEW055 SCT210 BKN250 34/19 A3008 RMK AO2 SLP179 T03440194</t>
  </si>
  <si>
    <t>KDAL 261953Z 16014G19KT 10SM FEW055 SCT210 BKN250 34/20 A3006 RMK AO2 SLP170 T03440200</t>
  </si>
  <si>
    <t>KDAL 262053Z 16011KT 10SM FEW055 FEW210 BKN250 35/19 A3004 RMK AO2 SLP165 T03500194 56021</t>
  </si>
  <si>
    <t>KDAL 262153Z 17013KT 10SM FEW060 FEW200 BKN250 35/20 A3002 RMK AO2 SLP157 T03500200</t>
  </si>
  <si>
    <t>KDAL 262253Z 21008KT 10SM SCT060 SCT200 BKN250 35/19 A3001 RMK AO2 SLP153 T03500194</t>
  </si>
  <si>
    <t>KDAL 262353Z 22007KT 10SM FEW060 BKN250 34/19 A3000 RMK AO2 SLP149 T03440194 10356 20333 56016</t>
  </si>
  <si>
    <t>KDAL 270053Z 21006KT 10SM FEW060 BKN250 34/19 A3001 RMK AO2 SLP153 T03390194</t>
  </si>
  <si>
    <t>KDAL 270153Z 18007KT 10SM FEW060 SCT250 33/21 A3003 RMK AO2 SLP159 T03280206</t>
  </si>
  <si>
    <t>KDAL 270253Z 15010KT 10SM SCT250 32/22 A3005 RMK AO2 SLP169 T03170217 53020</t>
  </si>
  <si>
    <t>KDAL 270353Z 13006KT 10SM FEW070 FEW250 31/22 A3009 RMK AO2 SLP180 T03060217</t>
  </si>
  <si>
    <t>KDAL 270453Z 15008KT 10SM FEW070 FEW250 31/22 A3009 RMK AO2 SLP180 T03060217</t>
  </si>
  <si>
    <t>KDAL 270553Z 17008KT 10SM CLR 30/22 A3008 RMK AO2 SLP178 T03000222 10350 20289 403560267 50009</t>
  </si>
  <si>
    <t>KDAL 270653Z 16005KT 10SM FEW070 SCT250 29/22 A3007 RMK AO2 SLPNO T02920222</t>
  </si>
  <si>
    <t>KDAL 270753Z 20005KT 10SM FEW075 BKN250 28/22 A3007 RMK AO2 ACC N SLPNO T02820224</t>
  </si>
  <si>
    <t>KDAL 270854Z 04003KT 10SM FEW075 FEW110 BKN250 28/22 A3007 RMK AO2 SLPNO T02800224 54000</t>
  </si>
  <si>
    <t>KDAL 270953Z 00000KT 10SM FEW110 BKN250 28/23 A3009 RMK AO2 SLPNO T02800225</t>
  </si>
  <si>
    <t>KDAL 271053Z 00000KT 10SM FEW110 SCT250 28/23 A3009 RMK SLPNO T02790226</t>
  </si>
  <si>
    <t>KDAL 271153Z 00000KT 10SM FEW110 SCT250 28/23 A3010 RMK SLPNO T02790225 10292 20279 52003</t>
  </si>
  <si>
    <t>KDAL 271253Z 24004KT 10SM FEW110 SCT250 28/23 A3012 RMK SLPNO T02790225</t>
  </si>
  <si>
    <t>KDAL 271353Z 26008KT 10SM SCT250 30/23 A3012 RMK AO2 SLPNO T03000228 $</t>
  </si>
  <si>
    <t>KDAL 271453Z 27006KT 10SM FEW120 SCT250 32/22 A3013 RMK AO2 SLPNO T03170222 $</t>
  </si>
  <si>
    <t>KDAL 271553Z 30008KT 10SM FEW040 SCT250 33/22 A3012 RMK AO2 SLPNO T03280222 $</t>
  </si>
  <si>
    <t>KDAL 271653Z 00000KT 10SM BKN044 BKN250 34/22 A3012 RMK AO2 SLPNO MDT CU ALQDS T03390217</t>
  </si>
  <si>
    <t>KDAL 271753Z 02004KT 10SM BKN050TCU BKN140 BKN250 34/22 A3010 RMK AO2 SLPNO TCU ALQDS T03440217 58020</t>
  </si>
  <si>
    <t>KDAL 271853Z VRB03KT 10SM BKN055TCU BKN070 BKN250 35/22 A3007 RMK AO2 SLPNO TCU ALQDS T03500217</t>
  </si>
  <si>
    <t>KDAL 271953Z VRB05KT 10SM SCT060TCU SCT250 36/21 A3005 RMK AO2 SLPNO TCU ALQDS T03560206</t>
  </si>
  <si>
    <t>KDAL 272053Z VRB04KT 10SM SCT060TCU SCT250 37/21 A3002 RMK AO2 SLPNO CB DSNT NE TCU ALQDS T03720206 58026</t>
  </si>
  <si>
    <t>KDAL 272153Z 00000KT 10SM SCT065CB SCT250 37/19 A3001 RMK AO2 SLPNO CB N-NE MOV S TCU ALQDS T03670194</t>
  </si>
  <si>
    <t>KDAL 272211Z 07004KT 10SM TS SCT065CB BKN250 37/21 A3000 RMK AO2 TSB10 OCNL LTGICCG CB N-NE-E MOV S TCU ALQDS VCSH NE-E T03670206</t>
  </si>
  <si>
    <t>KDAL 272240Z 04022G32KT 6SM R13L/3500VP6000FT +TSRA BKN055CB BKN100 OVC250 27/23 A3002 RMK AO2 PK WND 01032/2237 WSHFT 2224 RAB17 TSB10 VIS N-NE 2 FRQ LTGICCG TS OHD-N-E-SE MOV SW TCU ALQDS P0020 T02720233 $</t>
  </si>
  <si>
    <t>KDAL 272253Z 07017G38KT 7SM -TSRA BKN060CB BKN100 OVC250 27/22 A3001 RMK AO2 PK WND 04038/2244 WSHFT 2224 RAB17 TSB10 SLPNO FRQ LTGICCG TS OHD-NE-E-SE MOV SW TCU ALQDS P0023 T02670222 $</t>
  </si>
  <si>
    <t>KDAL 272259Z 12023G30KT 7SM -TSRA FEW007 BKN065 OVC085 26/22 A3004 RMK AO2 PK WND 13030/2259 WSHFT 2245 P0000 T02610222 $</t>
  </si>
  <si>
    <t>KDAL 272306Z 13025G34KT 2 1/2SM +TSRA BKN060CB OVC100 25/21 A3004 RMK AO2 PK WND 12034/2300 WSHFT 2245 FRQ LTGICCG TS ALQDS MOV S P0000 T02500206 $</t>
  </si>
  <si>
    <t>KDAL 272311Z 17033G46KT 3SM R13L/2400VP6000FT +TSGRRA BKN060CB OVC100 25/22 A3003 RMK AO2 PK WND 18046/2311 WSHFT 2245 GRB10 FRQ LTGICCG TS ALQDS MOV S GR 1/4 P0004 T02500217 $</t>
  </si>
  <si>
    <t>KDAL 272312Z 17033G46KT 1SM R13L/2400VP6000FT +TSGRRA BKN060CB OVC100 25/22 A3003 RMK AO2 PK WND 18046/2311 WSHFT 2245 GRB10 FRQ LTGICCG TS ALQDS MOV S GR 1/4 P0004 T02500217 $</t>
  </si>
  <si>
    <t>KDAL 272315Z 15018G46KT 3SM R13L/2400VP6000FT +TSRA SCT029CB OVC085 26/22 A3003 RMK AO2 PK WND 18046/2311 WSHFT 2245 GRB10E15 VIS SW-S-SW 2 FRQ LTGICCG TS ALQDS MOV S P0011 T02560217 $</t>
  </si>
  <si>
    <t>KDAL 272346Z 14009KT 8SM -TSRA FEW002 SCT040CB BKN100 OVC250 27/22 A3004 RMK AO2 PK WND 18046/2311 WSHFT 2245 GRB10E15 OCNL LTGICCG TS S-SW-W MOV SW CB DSNT NW FU002 SW-W P0026 T02670217 $</t>
  </si>
  <si>
    <t>KDAL 272353Z 15005KT 8SM -TSRA FEW002 SCT040CB BKN100 OVC250 27/22 A3004 RMK AO2 PK WND 18046/2311 WSHFT 2245 GRB10E15 SLPNO OCNL LTGICCG TS S-SW-W MOV SW CB DSNT NW FU002 SW-W P0026 60049 T02670222 10372 20250 53007 $</t>
  </si>
  <si>
    <t>KDAL 280002Z 10006KT 9SM -RA FEW002 SCT040CB BKN120 OVC250 27/22 A3004 RMK AO2 TSE01 OCNL LTGICCG CB DSNT S-SW W TS MOVD SW FU002 W P0000 T02720222 $</t>
  </si>
  <si>
    <t>KDAL 280053Z 00000KT 10SM FEW040 BKN120 OVC250 27/23 A3005 RMK AO2 RAE05 TSE01 SLPNO TS MOVD SW OCNL LTGICCG CB DSNT SE-S-SW-W P0000 T02720233 $</t>
  </si>
  <si>
    <t>KDAL 280153Z 00000KT 10SM FEW050 SCT120 BKN200 OVC250 28/24 A3005 RMK AO2 SLP170 OCNL LTGICCG CB DSNT SW-W MOV SW T02780239 $</t>
  </si>
  <si>
    <t>KDAL 280253Z 24004KT 10SM FEW050 BKN230 OVC280 28/23 A3006 RMK AO2 SLP173 OCNL LTGIC CB DSNT W 60000 T02830233 52008 $</t>
  </si>
  <si>
    <t>KDAL 280353Z 31003KT 10SM FEW120 BKN240 OVC280 28/23 A3008 RMK AO2 SLP176 T02780228 $</t>
  </si>
  <si>
    <t>KDAL 280453Z 00000KT 10SM FEW120 BKN210 28/24 A3007 RMK AO2 SLP175 T02780239 $</t>
  </si>
  <si>
    <t>KDAL 280553Z 00000KT 10SM FEW120 SCT210 BKN280 27/24 A3007 RMK AO2 SLP174 60000 T02670244 10289 20261 403720250 50002 $</t>
  </si>
  <si>
    <t>KDAL 280653Z 00000KT 10SM SCT160 BKN280 28/23 A3005 RMK AO2 SLP169 T02780233 $</t>
  </si>
  <si>
    <t>KDAL 280753Z 34003KT 10SM FEW160 SCT280 27/24 A3005 RMK AO2 SLP166 T02720239 $</t>
  </si>
  <si>
    <t>KDAL 280853Z 03003KT 10SM FEW160 FEW280 27/23 A3005 RMK AO2 SLP166 T02720228 56008 $</t>
  </si>
  <si>
    <t>KDAL 280953Z 36003KT 10SM SCT190 BKN280 27/23 A3005 RMK AO2 SLP166 T02670228 $</t>
  </si>
  <si>
    <t>KDAL 281053Z 02003KT 10SM FEW200 SCT280 27/23 A3005 RMK AO2 SLP167 T02670228 $</t>
  </si>
  <si>
    <t>KDAL 281153Z 01004KT 10SM FEW200 FEW300 27/23 A3006 RMK AO2 SLP171 70049 T02670228 10283 20256 53004 $</t>
  </si>
  <si>
    <t>KDAL 281253Z 03003KT 10SM FEW180 FEW250 28/23 A3007 RMK AO2 SLP175 T02830228</t>
  </si>
  <si>
    <t>KDAL 281353Z VRB04KT 10SM FEW180 FEW250 29/24 A3009 RMK AO2 SLP180 T02940239</t>
  </si>
  <si>
    <t>KDAL 281453Z 01007KT 10SM FEW180 FEW250 32/23 A3009 RMK AO2 SLP183 T03170233 51011</t>
  </si>
  <si>
    <t>KDAL 281553Z 36007KT 10SM FEW039 FEW180 FEW250 33/22 A3009 RMK AO2 SLP179 T03330222</t>
  </si>
  <si>
    <t>KDAL 281653Z 34010KT 10SM SCT046TCU BKN055 BKN180 BKN250 33/22 A3008 RMK AO2 SLP179 TCU N-E-S-SW T03330217</t>
  </si>
  <si>
    <t>KDAL 281732Z 35006G17KT 10SM TS SCT046CB BKN060 BKN080 BKN180 BKN250 33/22 A3007 RMK AO2 TSB31 OCNL LTGICCG OHD-N-E-SE DRFTG S T03330217</t>
  </si>
  <si>
    <t>KDAL 281753Z 06006G14KT 10SM TS SCT031CB BKN060 BKN075 BKN180 BKN250 32/23 A3006 RMK AO2 RAB36E49 TSB31 SLP173 VIS NE-E 2 1/2 FRQ LTGICCG OHD-N-E-S DRFTG S P0000 60000 T03220228 10339 20267 58010</t>
  </si>
  <si>
    <t>KDAL 281853Z 13011KT 10SM TS FEW031CB SCT060 BKN080 BKN140 BKN250 31/23 A3003 RMK AO2 RAB20E31 SLP161 OCNL LTGICCG TS NE-SE DRFTG S TCU OHD-S-W-N P0000 T03060233</t>
  </si>
  <si>
    <t>KDAL 281951Z 10004KT 10SM FEW035CB SCT055 SCT080 BKN140 BKN250 31/24 A3000 RMK AO2 RAB1858E18 TSE51 TS DSIPTD CB SW-NW DRFTG S P0002</t>
  </si>
  <si>
    <t>KDAL 281953Z 11004KT 10SM FEW035CB SCT055 SCT080 BKN140 BKN250 31/24 A3000 RMK AO2 RAB1858E18 TSE51 SLP152 TS DSIPTD CB SW-NW DRFTG S P0002 T03060244</t>
  </si>
  <si>
    <t>KDAL 282053Z 06007G18KT 10SM SCT055TCU SCT120 BKN250 34/22 A2998 RMK AO2 SLP142 CB DSNT SW MOV SW TCU ALQDS 60002 T03390222 56029</t>
  </si>
  <si>
    <t>KDAL 282153Z 05013G17KT 10SM SCT050TCU SCT120 BKN250 34/21 A2997 RMK AO2 SLP141 TCU ALQDS T03440211</t>
  </si>
  <si>
    <t>KDAL 282253Z 06010KT 10SM SCT060TCU SCT180 BKN250 34/21 A2998 RMK AO2 SLP142 TCU ALQDS T03390206</t>
  </si>
  <si>
    <t>KDAL 282353Z 07009KT 10SM FEW060TCU FEW180 SCT250 33/19 A2998 RMK AO2 SLP144 TCU SW-W 60002 T03330194 10350 20283 53001</t>
  </si>
  <si>
    <t>KDAL 290053Z 09007KT 10SM FEW070 BKN250 33/17 A2999 RMK AO2 SLP148 CB DSNT SW MOV S T03280172</t>
  </si>
  <si>
    <t>KDAL 290153Z 13008KT 10SM FEW070CB SCT180 BKN250 31/19 A3002 RMK AO2 SLP156 CBMAM S-SW MOV SW CB DSNT SW NW MOV SW T03060189</t>
  </si>
  <si>
    <t>KDAL 290253Z 13005KT 10SM SCT150 BKN250 29/18 A3002 RMK AO2 SLP158 T02940183 51015</t>
  </si>
  <si>
    <t>KDAL 290353Z 08004KT 10SM SCT250 28/20 A3003 RMK AO2 SLP159 T02830200</t>
  </si>
  <si>
    <t>KDAL 290453Z 13003KT 10SM FEW250 28/19 A3003 RMK AO2 SLP160 T02780194</t>
  </si>
  <si>
    <t>KDAL 290553Z 00000KT 10SM BKN250 28/20 A3001 RMK AO2 SLP156 T02780200 10333 20272 403500256 58003</t>
  </si>
  <si>
    <t>KDAL 290653Z 00000KT 10SM BKN250 26/22 A3000 RMK AO2 SLP150 T02560217</t>
  </si>
  <si>
    <t>KDAL 290753Z 03004KT 10SM SCT250 25/22 A3001 RMK AO2 SLP153 T02500217</t>
  </si>
  <si>
    <t>KDAL 290853Z 00000KT 10SM BKN250 26/21 A3001 RMK AO2 SLP155 T02560211 55001</t>
  </si>
  <si>
    <t>KDAL 290953Z 00000KT 10SM BKN250 25/21 A3002 RMK AO2 SLP157 T02500211</t>
  </si>
  <si>
    <t>KDAL 291053Z 06003KT 10SM SCT250 24/21 A3002 RMK AO2 SLP159 T02390211</t>
  </si>
  <si>
    <t>KDAL 291153Z 00000KT 10SM SCT250 24/21 A3004 RMK AO2 SLP164 70002 T02440211 10278 20239 53009</t>
  </si>
  <si>
    <t>KDAL 291253Z 08005KT 10SM FEW250 27/22 A3005 RMK AO2 SLP168 T02670222</t>
  </si>
  <si>
    <t>KDAL 291353Z 14006KT 10SM FEW023 FEW250 28/22 A3006 RMK AO2 SLP171 T02830222</t>
  </si>
  <si>
    <t>KDAL 291453Z 06005KT 10SM BKN029TCU BKN250 29/21 A3006 RMK AO2 SLP171 TCU ALQDS T02940211 50007</t>
  </si>
  <si>
    <t>KDAL 291553Z 00000KT 10SM BKN034TCU BKN045 BKN250 31/22 A3005 RMK AO2 SLP168 TCU OHD-NE-SE T03060217</t>
  </si>
  <si>
    <t>KDAL 291653Z 00000KT 10SM SCT042TCU BKN055 32/21 A3004 RMK AO2 SLP166 TCU NE-SE T03170211</t>
  </si>
  <si>
    <t>KDAL 291753Z 00000KT 10SM SCT050 SCT060 BKN250 33/21 A3002 RMK AO2 SLP158 TCU DSNT SE T03280206 10328 20244 58012</t>
  </si>
  <si>
    <t>KDAL 291853Z 09008KT 10SM SCT055TCU SCT065 BKN250 33/19 A3001 RMK AO2 SLP155 TCU SE SW AND DSNT S T03280189</t>
  </si>
  <si>
    <t>KDAL 291953Z 11012G17KT 10SM FEW060 FEW070 BKN250 34/18 A2999 RMK AO2 SLP148 T03390183</t>
  </si>
  <si>
    <t>KDAL 292053Z 08004KT 10SM FEW060 BKN250 33/18 A2999 RMK AO2 SLP147 T03330178 56011</t>
  </si>
  <si>
    <t>KDAL 292153Z 12009KT 10SM FEW060 BKN250 34/19 A2996 RMK AO2 SLP139 T03390189</t>
  </si>
  <si>
    <t>KDAL 292253Z 12010KT 10SM FEW060 SCT250 SCT300 34/19 A2996 RMK AO2 SLP137 T03390189</t>
  </si>
  <si>
    <t>KDAL 292353Z 10010KT 10SM FEW060 SCT300 33/18 A2995 RMK AO2 SLP135 T03330183 10344 20322 56012</t>
  </si>
  <si>
    <t>KDAL 300053Z 10009KT 10SM FEW060 SCT300 32/18 A2996 RMK AO2 SLP138 T03220183</t>
  </si>
  <si>
    <t>KDAL 300153Z 08005KT 10SM FEW060 FEW250 SCT300 31/18 A2997 RMK AO2 SLP139 T03110183</t>
  </si>
  <si>
    <t>KDAL 300253Z 10005KT 10SM BKN300 31/19 A2997 RMK AO2 SLP143 T03060189 53007</t>
  </si>
  <si>
    <t>KDAL 300353Z 10005KT 10SM BKN300 30/19 A2999 RMK AO2 SLP147 T03000194</t>
  </si>
  <si>
    <t>KDAL 300453Z 13005KT 10SM SCT300 28/19 A2999 RMK AO2 SLP148 T02830194</t>
  </si>
  <si>
    <t>KDAL 300553Z 13005KT 10SM FEW300 28/19 A2999 RMK AO2 SLP147 T02830194 10333 20283 403440239 51006</t>
  </si>
  <si>
    <t>KDAL 300653Z 12004KT 10SM FEW300 28/19 A2999 RMK AO2 SLP147 T02780194</t>
  </si>
  <si>
    <t>KDAL 300753Z 12004KT 10SM FEW300 27/20 A2998 RMK AO2 SLP144 T02670200</t>
  </si>
  <si>
    <t>KDAL 300853Z 13006KT 10SM FEW300 26/20 A2997 RMK AO2 SLP141 T02610200 58007</t>
  </si>
  <si>
    <t>KDAL 300953Z 11004KT 10SM FEW300 26/21 A2998 RMK AO2 SLP144 T02610206</t>
  </si>
  <si>
    <t>KDAL 301053Z 00000KT 10SM FEW300 26/21 A2999 RMK AO2 SLP147 T02560206</t>
  </si>
  <si>
    <t>KDAL 301153Z 09003KT 10SM FEW300 26/21 A3000 RMK AO2 SLP152 T02560206 10283 20244 53010</t>
  </si>
  <si>
    <t>KDAL 301253Z 14003KT 9SM FEW300 27/21 A3002 RMK AO2 SLP158 T02720211</t>
  </si>
  <si>
    <t>KDAL 301353Z 16004KT 10SM FEW300 29/21 A3003 RMK AO2 SLP160 T02940206</t>
  </si>
  <si>
    <t>KDAL 301453Z 15007KT 10SM FEW200 FEW300 31/20 A3003 RMK AO2 SLP161 T03060200 51009</t>
  </si>
  <si>
    <t>KDAL 301553Z 21006KT 10SM FEW040 FEW200 BKN300 32/20 A3003 RMK AO2 SLP160 T03170200</t>
  </si>
  <si>
    <t>KDAL 301653Z 15005KT 10SM FEW042 BKN300 32/20 A3002 RMK AO2 SLP155 T03220200</t>
  </si>
  <si>
    <t>KDAL 301753Z VRB05KT 10SM BKN047 BKN300 32/20 A3000 RMK AO2 SLP151 T03220200 10333 20250 58009</t>
  </si>
  <si>
    <t>KDAL 301853Z VRB03KT 10SM SCT055 BKN300 34/20 A2998 RMK AO2 SLP145 T03390200</t>
  </si>
  <si>
    <t>KDAL 301953Z 00000KT 10SM SCT060 BKN300 34/19 A2997 RMK AO2 SLP140 T03440194</t>
  </si>
  <si>
    <t>KDAL 302053Z VRB06KT 10SM FEW060 BKN300 35/20 A2996 RMK AO2 SLP135 T03500200 56016</t>
  </si>
  <si>
    <t>KDAL 302153Z 09007KT 10SM FEW060 BKN300 34/19 A2994 RMK AO2 SLP130 T03440189</t>
  </si>
  <si>
    <t>KDAL 302253Z 10009G15KT 10SM FEW065 SCT300 35/18 A2993 RMK AO2 SLP126 T03500183</t>
  </si>
  <si>
    <t>KDAL 302353Z 16008KT 10SM FEW065 SCT300 34/18 A2991 RMK AO2 SLP122 T03390178 10350 20322 56014</t>
  </si>
  <si>
    <t>KDAL 010053Z 15010KT 10SM FEW300 33/17 A2993 RMK AO2 SLP126 T03330172</t>
  </si>
  <si>
    <t>KDAL 010153Z 14009KT 10SM FEW300 32/17 A2994 RMK AO2 SLP129 T03170167</t>
  </si>
  <si>
    <t>KDAL 010253Z 17009KT 10SM FEW300 31/18 A2996 RMK AO2 SLP137 T03110178 53015</t>
  </si>
  <si>
    <t>KDAL 010353Z 17008KT 10SM FEW300 31/18 A2997 RMK AO2 SLP139 T03060183</t>
  </si>
  <si>
    <t>KDAL 010453Z 18007KT 10SM FEW300 29/19 A2997 RMK AO2 SLP142 T02890189</t>
  </si>
  <si>
    <t>KDAL 010553Z 17007KT 10SM FEW300 28/19 A2997 RMK AO2 SLP140 T02830194 10339 20283 403500244 50003</t>
  </si>
  <si>
    <t>KDAL 010653Z 19006KT 10SM FEW300 28/19 A2997 RMK AO2 SLP138 T02830189</t>
  </si>
  <si>
    <t>KDAL 010753Z 18004KT 10SM FEW300 28/19 A2998 RMK AO2 SLP142 T02830189</t>
  </si>
  <si>
    <t>KDAL 010853Z 17006KT 10SM CLR 27/19 A2998 RMK AO2 SLP143 T02720189 53002</t>
  </si>
  <si>
    <t>KDAL 010953Z 17004KT 10SM FEW300 27/19 A2999 RMK AO2 SLP147 T02670189</t>
  </si>
  <si>
    <t>KDAL 011053Z 18004KT 10SM FEW200 BKN300 27/19 A3000 RMK AO2 SLP149 T02670189</t>
  </si>
  <si>
    <t>KDAL 011153Z 19004KT 10SM FEW020 FEW200 BKN300 26/19 A3001 RMK AO2 SLP153 T02610194 10289 20261 51009</t>
  </si>
  <si>
    <t>KDAL 011253Z 18003KT 10SM FEW200 BKN300 27/20 A3002 RMK AO2 SLP157 T02720200</t>
  </si>
  <si>
    <t>KDAL 011353Z 21003KT 10SM FEW200 FEW300 29/21 A3003 RMK AO2 SLP161 T02890206</t>
  </si>
  <si>
    <t>KDAL 011453Z 18004KT 10SM FEW200 SCT300 31/21 A3004 RMK AO2 SLP164 T03110211 51012</t>
  </si>
  <si>
    <t>KDAL 011553Z 21007KT 10SM FEW045 FEW200 FEW300 32/21 A3004 RMK AO2 SLP164 T03220206</t>
  </si>
  <si>
    <t>KDAL 011653Z VRB05KT 10SM SCT050 SCT300 33/20 A3004 RMK AO2 SLP165 T03330200</t>
  </si>
  <si>
    <t>KDAL 011753Z 00000KT 10SM FEW050 SCT250 33/20 A3003 RMK AO2 SLP159 T03330200 10339 20261 58005</t>
  </si>
  <si>
    <t>KDAL 011853Z 00000KT 10SM SCT060 SCT250 36/19 A3001 RMK AO2 SLP154 T03560189</t>
  </si>
  <si>
    <t>KDAL 011953Z 17008KT 10SM SCT065 SCT250 35/19 A3000 RMK AO2 SLP149 MDT CU ALQDS T03500189</t>
  </si>
  <si>
    <t>KDAL 012053Z 17008KT 10SM SCT070TCU SCT250 35/19 A2998 RMK AO2 SLP145 TCU NW-N MDT CU DSNT ALQDS T03500189 56015</t>
  </si>
  <si>
    <t>KDAL 012153Z 14007KT 10SM FEW070 SCT250 35/18 A2997 RMK AO2 SLP140 TCU W-NW MDT CU DSNT E S-SW T03500183</t>
  </si>
  <si>
    <t>KDAL 012253Z 14009G25KT 10SM FEW065 FEW080 FEW250 35/19 A2996 RMK AO2 SLP136 MDT CU DSNT N E SW-W T03500189</t>
  </si>
  <si>
    <t>KDAL 012353Z 14012KT 10SM FEW065 FEW080 FEW250 34/18 A2995 RMK AO2 SLP133 CB DSNT N-NE DRFTG N MDT CU NW T03440178 10356 20339 56011</t>
  </si>
  <si>
    <t>KDAL 020053Z 14014KT 10SM FEW065 FEW250 33/19 A2995 RMK AO2 SLP133 CB DSNT NE DSIPTG T03330194</t>
  </si>
  <si>
    <t>KDAL 020153Z 14012KT 10SM FEW250 FEW300 32/20 A2995 RMK AO2 SLP134 T03170200</t>
  </si>
  <si>
    <t>KDAL 020253Z 14011KT 10SM FEW300 31/19 A2998 RMK AO2 SLP145 T03110194 53011</t>
  </si>
  <si>
    <t>KDAL 020353Z 13010KT 10SM CLR 31/20 A3001 RMK AO2 SLP154 T03060200</t>
  </si>
  <si>
    <t>KDAL 020453Z 16010KT 10SM CLR 31/20 A3001 RMK AO2 SLP153 T03060200</t>
  </si>
  <si>
    <t>KDAL 020553Z 16008KT 10SM CLR 30/21 A3000 RMK AO2 SLP149 T03000206 10344 20294 403560261 50004</t>
  </si>
  <si>
    <t>KDAL 020653Z 17007KT 10SM CLR 29/21 A2999 RMK AO2 SLP147 T02940211</t>
  </si>
  <si>
    <t>KDAL 020753Z 17009KT 10SM FEW100 28/21 A2998 RMK AO2 SLP142 T02830211</t>
  </si>
  <si>
    <t>KDAL 020853Z 18005KT 10SM FEW050 28/22 A2998 RMK AO2 SLP142 T02830217 56006</t>
  </si>
  <si>
    <t>KDAL 020953Z 19008KT 10SM FEW300 28/22 A2998 RMK AO2 SLP144 T02780222</t>
  </si>
  <si>
    <t>KDAL 021053Z 18007KT 10SM FEW050 FEW300 27/23 A3000 RMK AO2 SLP150 T02720228</t>
  </si>
  <si>
    <t>KDAL 021153Z 17006KT 10SM FEW050 FEW300 27/23 A3001 RMK AO2 SLP153 T02720228 10300 20267 53010</t>
  </si>
  <si>
    <t>KDAL 021253Z 19008KT 10SM FEW300 28/23 A3002 RMK AO2 SLP156 T02780228</t>
  </si>
  <si>
    <t>KDAL 021353Z 20009KT 10SM FEW025 FEW300 29/22 A3002 RMK AO2 SLP156 T02940222</t>
  </si>
  <si>
    <t>KDAL 021453Z 21007KT 10SM FEW040 SCT300 31/21 A3001 RMK AO2 SLP153 T03060206 50001</t>
  </si>
  <si>
    <t>KDAL 021553Z 18011KT 10SM FEW040 SCT300 32/20 A3000 RMK AO2 SLP149 T03220200</t>
  </si>
  <si>
    <t>KDAL 021653Z 18007G16KT 10SM FEW050 BKN300 33/20 A2999 RMK AO2 SLP147 T03330200</t>
  </si>
  <si>
    <t>KDAL 021753Z 19009KT 160V220 10SM FEW060 BKN300 34/19 A2998 RMK AO2 SLP145 T03390194 10344 20267 56008</t>
  </si>
  <si>
    <t>KDAL 021853Z 18010G16KT 10SM SCT060 BKN300 34/20 A2996 RMK AO2 SLP138 MDT CU DSNT NW-N T03440200</t>
  </si>
  <si>
    <t>KDAL 021953Z 18013G17KT 10SM SCT055 SCT100 BKN300 34/21 A2995 RMK AO2 SLP132 MDT CU ALQDS T03440211</t>
  </si>
  <si>
    <t>KDAL 022053Z 18011G17KT 10SM SCT055 SCT080 BKN300 35/21 A2993 RMK AO2 SLP126 MDT CU W-N AND DSNT NE T03500206 56018</t>
  </si>
  <si>
    <t>KDAL 022153Z 15014KT 10SM FEW060 FEW080 BKN300 35/20 A2991 RMK AO2 SLP119 MDT CU DSNT NW-NE T03500200</t>
  </si>
  <si>
    <t>KDAL 022253Z 15014KT 10SM FEW065 FEW080 BKN300 35/21 A2989 RMK AO2 SLP111 MDT CU DSNT E W T03500206</t>
  </si>
  <si>
    <t>KDAL 022353Z 17015KT 10SM FEW065 FEW085 BKN300 34/21 A2988 RMK AO2 SLP109 T03440206 10356 20339 56017</t>
  </si>
  <si>
    <t>KDAL 030053Z 15018G25KT 10SM FEW065 BKN300 34/21 A2988 RMK AO2 SLP108 T03390206</t>
  </si>
  <si>
    <t>KDAL 030153Z 17013KT 10SM FEW300 33/21 A2988 RMK AO2 SLP109 T03280211</t>
  </si>
  <si>
    <t>KDAL 030253Z 17014KT 10SM SCT300 32/21 A2990 RMK AO2 SLP115 T03170211 53005</t>
  </si>
  <si>
    <t>KDAL 030353Z 16014KT 10SM FEW080 BKN300 31/21 A2993 RMK AO2 SLP126 T03110211</t>
  </si>
  <si>
    <t>KDAL 030453Z 17013KT 10SM BKN300 31/22 A2993 RMK AO2 SLP125 T03060217</t>
  </si>
  <si>
    <t>KDAL 030553Z 18014KT 10SM BKN300 30/22 A2991 RMK AO2 SLP120 T03000217 10344 20300 403560267 50005</t>
  </si>
  <si>
    <t>KDAL 030653Z 18012KT 10SM FEW120 OVC300 29/22 A2989 RMK AO2 SLP114 T02940222</t>
  </si>
  <si>
    <t>KDAL 030753Z 18016KT 10SM OVC300 29/23 A2988 RMK AO2 SLP111 T02890228</t>
  </si>
  <si>
    <t>KDAL 030853Z 18014KT 10SM FEW110 OVC300 28/23 A2988 RMK AO2 SLP110 T02830228 56010</t>
  </si>
  <si>
    <t>KDAL 030953Z 19011KT 10SM FEW018 FEW130 BKN300 28/22 A2989 RMK AO2 SLP111 T02780222</t>
  </si>
  <si>
    <t>KDAL 031053Z 18010KT 10SM FEW018 FEW130 SCT250 SCT300 27/22 A2990 RMK AO2 SLP115 T02720222</t>
  </si>
  <si>
    <t>KDAL 031153Z 19008G17KT 10SM FEW019 FEW090 SCT120 SCT200 BKN300 27/23 A2991 RMK AO2 SLP118 T02720228 10300 20267 53008</t>
  </si>
  <si>
    <t>KDAL 031253Z 19011G21KT 10SM FEW020 BKN140 BKN300 27/23 A2991 RMK AO2 SLP120 T02720228</t>
  </si>
  <si>
    <t>KDAL 031353Z 20011G20KT 10SM FEW020 BKN150 BKN300 28/22 A2992 RMK AO2 SLP124 T02780222</t>
  </si>
  <si>
    <t>KDAL 031453Z 20013G23KT 10SM FEW027 SCT160 SCT300 29/22 A2993 RMK AO2 SLP125 T02940217 52007</t>
  </si>
  <si>
    <t>KDAL 031553Z 20012KT 10SM FEW032 SCT170 SCT300 31/22 A2991 RMK AO2 SLP121 ACC NW-N T03060217</t>
  </si>
  <si>
    <t>KDAL 031653Z 20010G18KT 10SM FEW032 SCT180 SCT300 32/22 A2991 RMK AO2 SLP119 T03170217</t>
  </si>
  <si>
    <t>KDAL 031753Z 20014G24KT 10SM FEW046 SCT180 SCT300 33/22 A2990 RMK AO2 SLP115 T03330217 10339 20267 56010</t>
  </si>
  <si>
    <t>KDAL 031853Z 18017G21KT 10SM FEW050 FEW180 SCT300 34/22 A2988 RMK AO2 PK WND 18026/1758 SLP111 T03440222</t>
  </si>
  <si>
    <t>KDAL 031953Z 18016G26KT 10SM FEW050 SCT180 SCT300 36/22 A2986 RMK AO2 PK WND 17026/1949 SLP104 T03610222</t>
  </si>
  <si>
    <t>KDAL 032053Z 19016G22KT 10SM FEW055 FEW180 SCT250 36/23 A2984 RMK AO2 SLP097 T03560228 58018</t>
  </si>
  <si>
    <t>KDAL 032153Z 18016G23KT 10SM FEW050 SCT180 BKN250 36/23 A2983 RMK AO2 PK WND 17026/2057 SLP094 T03560228</t>
  </si>
  <si>
    <t>KDAL 032253Z 17019KT 10SM FEW050 FEW180 SCT250 36/23 A2981 RMK AO2 SLP087 T03560228</t>
  </si>
  <si>
    <t>KDAL 032353Z 17017KT 10SM SCT060 SCT180 35/22 A2980 RMK AO2 SLP083 T03500222 10361 20333 58014</t>
  </si>
  <si>
    <t>KDAL 040053Z 18014KT 10SM FEW060 FEW250 34/22 A2980 RMK AO2 SLP081 T03440217</t>
  </si>
  <si>
    <t>KDAL 040153Z 17011KT 10SM FEW060 FEW180 SCT250 34/22 A2980 RMK AO2 SLP083 T03390217</t>
  </si>
  <si>
    <t>KDAL 040253Z 16014KT 10SM FEW010 FEW060 SCT180 BKN250 33/22 A2982 RMK AO2 SLP090 CONS LTGIC DSNT W-NW CB DSNT W-NW MOV SE FU FEW010 SE-S T03280222 53007</t>
  </si>
  <si>
    <t>KDAL 040353Z 17015KT 10SM FEW060 SCT180 OVC250 32/23 A2986 RMK AO2 LTG DSNT W AND NW SLP101 CONS LTGIC DSNT W-NW CB DSNT W-NW MOV SE T03220228</t>
  </si>
  <si>
    <t>KDAL 040437Z 29013G23KT 10SM TS BKN045CB BKN070 BKN080 OVC180 31/20 A2992 RMK AO2 TSB37 FRQ LTGICCG TS W-N MOV E T03060200</t>
  </si>
  <si>
    <t>KDAL 040443Z 27013G21KT 10SM -TSRA BKN045CB BKN070 BKN080 OVC180 30/19 A2993 RMK AO2 WSHFT 0428 RAB43 TSB37 PRESRR FRQ LTGICCG TS W-N MOV E P0000 T03000194</t>
  </si>
  <si>
    <t>KDAL 040453Z 17010G15KT 6SM -TSRA BKN045CB OVC070 28/22 A2989 RMK AO2 WSHFT 0428 RAB43 TSB37 PRESFR SLP114 FRQ LTGICCG TS NE-OHD-SW MOV E P0001 T02780222</t>
  </si>
  <si>
    <t>KDAL 040533Z 19007KT 10SM SCT045 BKN070 BKN120 OVC250 29/23 A2989 RMK AO2 RAE33 TSE33 OCNL LTGICCG CB DSNT NE-E SW MOV E P0004 T02890233</t>
  </si>
  <si>
    <t>KDAL 040553Z 18014KT 10SM -RA FEW045 SCT120 BKN160 OVC250 28/24 A2988 RMK AO2 RAE33B51 TSE33 SLP110 FRQ LTGICCG CB DSNT SW MOV E P0004 60005 T02830239 10356 20272 403610267 50020</t>
  </si>
  <si>
    <t>KDAL 040653Z 20012G22KT 10SM -RA FEW045 BKN140 OVC250 28/23 A2986 RMK AO2 SLP101 FRQ LTGICCG CB DSNT S-W MOV E P0000 T02830233</t>
  </si>
  <si>
    <t>KDAL 040753Z 19018G30KT 10SM -RA FEW030 OVC130 27/23 A2979 RMK AO2 PK WND 18030/0744 PRESFR SLP078 CONS LTGICCG DSNT S-SW-NW P0001 T02670233</t>
  </si>
  <si>
    <t>KDAL 040804Z 18017G25KT 10SM -TSRA FEW030CB OVC120 27/22 A2980 RMK AO2 TSB04 FRQ LTGICCG TS OHD-S-SW-NW MOV E P0000 T02670222</t>
  </si>
  <si>
    <t>KDAL 040853Z VRB03KT 10SM -TSRA FEW030CB FEW090 BKN120 OVC140 25/21 A2984 RMK AO2 TSB04 SLP096 CONS LTGICCCCG TS OHD-SE-SW-NW MOV E P0001 60002 T02500206 55014</t>
  </si>
  <si>
    <t>KDAL 040953Z 23007G18KT 8SM TSRA FEW030CB FEW090 OVC120 24/22 A2988 RMK AO2 SLP110 CONS LTGICCCCG TS OHD-ALQDS MOV E P0001 T02390217</t>
  </si>
  <si>
    <t>KDAL 041013Z 21019G27KT 3SM +TSRA SCT050CB BKN090 OVC110 24/21 A2985 RMK AO2 PK WND 21027/1011 PRESFR VIS E 2 CONS LTGICCCCG TS OHD-ALQDS MOV E P0003 T02440206</t>
  </si>
  <si>
    <t>KDAL 041053Z 32018G22KT 10SM TS FEW025 SCT060CB BKN100 OVC150 23/21 A2994 RMK AO2 PK WND 21027/1011 RAE49 PRESRR SLP129 CONS LTGICCCCG TS ALQDS MOV E P0010 T02330206</t>
  </si>
  <si>
    <t>KDAL 041114Z 35017G27KT 10SM -TSRA FEW008 SCT034CB BKN080 OVC150 23/19 A2997 RMK AO2 PK WND 35033/1056 RAB1058 CONS LTGICCCCG TS ALQDS MOV E P0000 T02330194</t>
  </si>
  <si>
    <t>KDAL 041117Z 36029G37KT 2 1/2SM +TSRA FEW008 SCT034CB BKN080 OVC150 23/19 A2997 RMK AO2 PK WND 35037/1116 RAB1058 CONS LTGICCCCG TS ALQDS MOV E P0000 T02330189</t>
  </si>
  <si>
    <t>KDAL 041132Z 22011G19KT 1 1/2SM R13L/6000VP6000FT +TSRA FEW008 SCT031CB BKN080 OVC150 22/18 A2995 RMK AO2 PK WND 36037/1118 RAB1058 VIS SW-NW 3/4 CONS LTGICCCCG TS ALQDS MOV E P0016 T02220183</t>
  </si>
  <si>
    <t>KDAL 041138Z 21014G20KT 2 1/2SM R13L/6000VP6000FT +TSRA FEW012 SCT031CB BKN080 OVC150 22/19 A2994 RMK AO2 PK WND 36037/1118 RAB1058 CONS LTGICCCCG TS ALQDS MOV E P0031 T02220194</t>
  </si>
  <si>
    <t>KDAL 041146Z 17011G18KT 6SM R13L/6000VP6000FT TSRA BR FEW012 SCT031CB BKN080 OVC150 21/20 A2992 RMK AO2 PK WND 36037/1118 WSHFT 1132 RAB1058 VIS SE 2 1/2 CONS LTGICCCCG TS ALQDS MOV E P0043 T02110200</t>
  </si>
  <si>
    <t>KDAL 041153Z 14012KT 6SM -TSRA BR FEW012 SCT035CB BKN060 BKN140 OVC250 21/20 A2991 RMK AO2 PK WND 36037/1118 WSHFT 1132 RAB1058 SLP120 FRQ LTGICCCCG TS ALQDS MOV E P0044 60057 70062 T02110200 10289 20211 50023</t>
  </si>
  <si>
    <t>KDAL 041155Z 15009KT 6SM -TSRA BR FEW012 SCT035CB BKN060 BKN140 OVC250 21/20 A2991 RMK AO2 WSHFT 1140 FRQ LTGICCCCG TS ALQDS MOV E P0000 T02110200</t>
  </si>
  <si>
    <t>KDAL 041253Z 18009KT 7SM -TSRA FEW012 SCT035CB BKN060 BKN140 OVC250 22/21 A2991 RMK AO2 WSHFT 1140 SLP120 FRQ LTGICCCCG TS ALQDS MOV E P0001 T02220206</t>
  </si>
  <si>
    <t>KDAL 041348Z 20007KT 10SM FEW012 FEW035 BKN090 BKN140 OVC250 23/21 A2992 RMK AO2 RAE47 TSE47 TS MOVD SE FRQ LTGICCGCA CB DSNT NE E-SE MOV SE P0004</t>
  </si>
  <si>
    <t>KDAL 041353Z 19006KT 10SM FEW012 FEW035 BKN090 BKN140 OVC250 23/21 A2992 RMK AO2 RAE47 TSE47 SLP124 TS MOVD SE FRQ LTGICCGCA CB DSNT NE E-SE MOV SE P0004 T02280206</t>
  </si>
  <si>
    <t>KDAL 041453Z 18006KT 10SM FEW012 FEW035 BKN090 BKN140 OVC250 23/21 A2994 RMK AO2 SLP132 CB DSNT E-SE MOV SE 60005 T02280211 53012</t>
  </si>
  <si>
    <t>KDAL 041553Z 18008KT 10SM FEW035 SCT090 BKN180 OVC250 24/22 A2996 RMK AO2 SLP137 T02440217</t>
  </si>
  <si>
    <t>KDAL 041653Z 19009KT 10SM CLR 26/21 A2995 RMK AO2 SLP135 T02560211</t>
  </si>
  <si>
    <t>KDAL 041753Z 20009KT 10SM SCT090 SCT140 BKN180 OVC250 28/22 A2995 RMK AO2 SLP134 60005 T02830222 10283 20211 50002</t>
  </si>
  <si>
    <t>KDAL 041853Z 18016G22KT 10SM FEW032 SCT090 SCT140 BKN180 OVC250 31/23 A2993 RMK AO2 PK WND 19027/1837 SLP127 T03110228</t>
  </si>
  <si>
    <t>KDAL 041953Z 19013G20KT 10SM FEW031 SCT180 BKN250 32/23 A2992 RMK AO2 SLP125 T03170233</t>
  </si>
  <si>
    <t>KDAL 042053Z 20009G17KT 10SM SCT031 SCT040 SCT180 BKN250 32/24 A2991 RMK AO2 SLP122 T03220239 56012</t>
  </si>
  <si>
    <t>KDAL 042153Z 20007KT 10SM SCT035 SCT040 BKN180 OVC250 33/24 A2989 RMK AO2 SLP115 T03280239</t>
  </si>
  <si>
    <t>KDAL 042253Z 17011KT 10SM FEW035 FEW045 BKN250 33/24 A2987 RMK AO2 SLP107 T03330244</t>
  </si>
  <si>
    <t>KDAL 042353Z 18011KT 10SM FEW040 FEW180 BKN250 34/23 A2985 RMK AO2 SLP101 T03390228 10339 20289 57020</t>
  </si>
  <si>
    <t>KDAL 050053Z 17009KT 10SM FEW040 FEW180 BKN250 33/23 A2986 RMK AO2 SLP104 T03330233</t>
  </si>
  <si>
    <t>KDAL 050153Z 13010KT 10SM FEW180 BKN250 31/25 A2986 RMK AO2 SLP103 T03110250</t>
  </si>
  <si>
    <t>KDAL 050253Z 13010KT 10SM FEW050 SCT100 BKN250 31/24 A2986 RMK AO2 SLP104 T03060244 51003</t>
  </si>
  <si>
    <t>KDAL 050353Z 15009KT 10SM FEW050TCU SCT100 BKN250 31/24 A2988 RMK AO2 SLP112 FRQ LTGICCG CB DSNT NE-E AND W-NW MOV E TCU S T03060239</t>
  </si>
  <si>
    <t>KDAL 050445Z 16013KT 10SM TS BKN085CB BKN100 BKN250 31/23 A2990 RMK AO2 TSB39 OCNL LTGICCG E FRQ LTGICCCCG DSNT E-S W-NW TS E MOV E CB E AND DSNT S W-NW MOV E T03060233</t>
  </si>
  <si>
    <t>KDAL 050453Z 15014KT 10SM TS SCT085CB BKN100 BKN250 30/23 A2990 RMK AO2 TSB39 SLP116 FRQ LTGICCG E-SE FRQ LTGICCCCG DSNT E-S W-NW TS E-SE MOV E CB E-SE AND DSNT S W-NW MOV E T03000233</t>
  </si>
  <si>
    <t>KDAL 050548Z 02016G21KT 2SM R13L/3500VP6000FT TSRA FEW039 BKN048CB OVC070 27/24 A2997 RMK AO2 RAB44 PRESRR CONS LTGICCCCG TS OHD-ALQDS MOV E P0003</t>
  </si>
  <si>
    <t>KDAL 050553Z 01019KT 3/4SM R13L/2000VP6000FT TSRA BR FEW039 BKN048CB OVC070 26/24 A2999 RMK AO2 RAB44 PRESRR SLP148 VIS W-N 3/4 CONS LTGICCCCG TS OHD-ALQDS MOV E P0024 60024 T02560239 10339 20256 403390211 53043</t>
  </si>
  <si>
    <t>KDAL 050559Z VRB03G31KT 1/2SM R13L/1400V3500FT +TSRA BR BKN011 BKN036 OVC048CB 24/24 A3003 RMK AO2 PK WND 03031/0554 PRESRR CONS LTGICCCCG TS OHD-ALQDS MOV E P0037 T02440239</t>
  </si>
  <si>
    <t>KDAL 050618Z 16025G32KT 1SM R13L/2200VP6000FT +TSRA BKN011 BKN036 OVC048CB 24/24 A2995 RMK AO2 PK WND 16032/0618 CONS LTGICCCCG TS OHD-ALQDS MOV E P0249 T02440239</t>
  </si>
  <si>
    <t>KDAL 050629Z 15023G29KT 3SM -TSRA BR SCT010 BKN035CB OVC110 25/23 A2992 RMK AO2 PK WND 16032/0618 CONS LTGICCCCG TS OHD-ALQDS MOV E P0254 T02500233 $</t>
  </si>
  <si>
    <t>KDAL 050653Z 17019KT 8SM TS FEW010 SCT035CB OVC110 26/23 A2992 RMK AO2 PK WND 16032/0618 RAE47 SLP125 CONS LTGICCCCG TS OHD-N-E-S MOV E P0254 T02560233 $</t>
  </si>
  <si>
    <t>KDAL 050747Z 16015KT 10SM TS SCT035CB SCT120 OVC180 26/23 A2990 RMK AO2 TSE24B46 PRESFR OCNL LTGICCG TS S-SW MOV E $</t>
  </si>
  <si>
    <t>KDAL 050753Z 15017KT 10SM TS SCT035CB SCT120 OVC200 26/23 A2989 RMK AO2 TSE24B46 PRESFR SLP114 OCNL LTGICCG TS S-W MOV E T02560228 $</t>
  </si>
  <si>
    <t>KDAL 050853Z 13010KT 10SM FEW036 SCT120 OVC200 26/23 A2985 RMK AO2 TSE48 SLP100 TS DSIPTD 60254 T02610233 56048 $</t>
  </si>
  <si>
    <t>KDAL 050953Z 29003KT 10SM FEW040 SCT110 OVC220 26/24 A2988 RMK AO2 SLP111 FRQ LTGICCG W CB DSNT W MOV E T02610239 $</t>
  </si>
  <si>
    <t>KDAL 051053Z 19007KT 10SM FEW025 SCT110 BKN220 27/23 A2990 RMK AO2 SLP117 OCNL LTGIC DSNT W CB DSNT W MOV E TCU DSNT NW T02670228 $</t>
  </si>
  <si>
    <t>KDAL 051106Z 18007KT 10SM TS FEW030CB SCT120 BKN220 26/23 A2990 RMK AO2 TSB06 FRQ LTGICCG TS W-N MOV E T02610228 $</t>
  </si>
  <si>
    <t>KDAL 051153Z 20008KT 10SM SCT040 SCT120 BKN280 27/23 A2993 RMK AO2 TSB06E48 SLP127 TS DSIPTD TCU DSNT NW-N 60254 70283 T02720233 10272 20244 51027 $</t>
  </si>
  <si>
    <t>KDAL 051253Z 20009KT 8SM FEW025 SCT100 BKN180 BKN280 27/23 A2994 RMK AO2 SLP129 TCU DSNT W ACC ALQDS T02720228 $</t>
  </si>
  <si>
    <t>KDAL 051353Z 20012G20KT 9SM FEW040 BKN120 BKN190 BKN280 28/23 A2995 RMK AO2 SLP136 ACC ALQDS T02830228 $</t>
  </si>
  <si>
    <t>KDAL 051418Z 28008G18KT 9SM -RA BKN023CB BKN040 BKN120 OVC200 28/23 A3002</t>
  </si>
  <si>
    <t>KDAL 051445Z 25007KT 10SM SCT026CB BKN038 BKN110 BKN180 OVC250 28/24 A3002 RMK AO2 RAB16E39 CB NE-SE MOV SE AND DSIPTG P0004 T02830239</t>
  </si>
  <si>
    <t>KDAL 051453Z 27007KT 10SM SCT026 BKN038 BKN110 BKN180 OVC250 28/24 A3002 RMK AO2 RAB16E39 SLP157 P0004 60004 T02830239 53029</t>
  </si>
  <si>
    <t>KDAL 051553Z 22006KT 9SM FEW027 FEW045 SCT120 BKN230 OVC280 31/24 A3000 RMK AO2 SLP152 T03060239</t>
  </si>
  <si>
    <t>KDAL 051653Z 23008KT 10SM FEW030 SCT120 OVC200 31/23 A2998 RMK AO2 SLP145 T03110228</t>
  </si>
  <si>
    <t>KDAL 051753Z 21013KT 10SM FEW040 SCT120 BKN190 BKN250 32/22 A2993 RMK AO2 SLP128 60004 T03220222 10328 20267 58029</t>
  </si>
  <si>
    <t>KDAL 051853Z 18019G27KT 10SM FEW040 SCT120 BKN180 BKN250 33/23 A2986 RMK AO2 PK WND 19029/1828 SLP105 ACC NW T03280228</t>
  </si>
  <si>
    <t>KDAL 051953Z 16015G21KT 10SM FEW040 FEW100 BKN160 BKN250 32/23 A2990 RMK AO2 PK WND 18030/1856 SLP118 ACC N T03220228</t>
  </si>
  <si>
    <t>KDAL 052053Z 20008G15KT 10SM FEW040 SCT160 BKN250 33/23 A2992 RMK AO2 SLP124 T03330228 55003</t>
  </si>
  <si>
    <t>KDAL 052153Z 21007KT 10SM FEW035 SCT180 BKN250 33/22 A2990 RMK AO2 RAB21E31 SLP119 P0000 T03330222</t>
  </si>
  <si>
    <t>KDAL 052253Z 16014KT 10SM FEW040 FEW180 SCT250 34/24 A2988 RMK AO2 SLP109 T03390239</t>
  </si>
  <si>
    <t>KDAL 052353Z 17014KT 10SM FEW180 SCT250 34/23 A2985 RMK AO2 SLP100 60000 T03390233 10339 20322 58023</t>
  </si>
  <si>
    <t>KDAL 060053Z 16014KT 10SM SCT220 SCT300 33/23 A2985 RMK AO2 SLP100 T03330228</t>
  </si>
  <si>
    <t>KDAL 060153Z 16011KT 10SM SCT220 BKN300 32/23 A2987 RMK AO2 SLP105 T03220228</t>
  </si>
  <si>
    <t>KDAL 060253Z 17012KT 10SM FEW220 SCT300 31/23 A2987 RMK AO2 SLP108 T03110233 53007</t>
  </si>
  <si>
    <t>KDAL 060353Z 17014G22KT 10SM FEW220 BKN300 31/23 A2989 RMK AO2 SLP112 T03110228</t>
  </si>
  <si>
    <t>KDAL 060453Z 17016KT 10SM BKN300 30/23 A2989 RMK AO2 SLP114 T03000228</t>
  </si>
  <si>
    <t>KDAL 060553Z 17017G23KT 10SM BKN300 29/23 A2990 RMK AO2 SLP116 T02940228 10344 20294 403440244 51009</t>
  </si>
  <si>
    <t>KDAL 060653Z 18015G23KT 10SM BKN300 28/23 A2990 RMK AO2 SLP115 T02830228</t>
  </si>
  <si>
    <t>KDAL 060753Z 18013KT 10SM BKN300 28/23 A2989 RMK AO2 PK WND 17026/0714 SLP115 T02780228</t>
  </si>
  <si>
    <t>KDAL 060853Z 19011KT 10SM FEW020 BKN300 27/23 A2990 RMK AO2 SLP116 T02720228 55000</t>
  </si>
  <si>
    <t>KDAL 060953Z 19010KT 10SM FEW020 BKN300 27/22 A2991 RMK AO2 SLP121 T02670222</t>
  </si>
  <si>
    <t>KDAL 061053Z 19009KT 10SM FEW020 SCT300 27/22 A2993 RMK AO2 SLP127 T02670222</t>
  </si>
  <si>
    <t>KDAL 061153Z 18013G19KT 10SM SCT018 SCT300 26/23 A2994 RMK AO2 SLP130 70004 T02610228 10294 20261 51013</t>
  </si>
  <si>
    <t>KDAL 061253Z 19010KT 10SM SCT019 SCT150 BKN250 27/23 A2995 RMK AO2 SLP134 SCT019 V BKN T02670228</t>
  </si>
  <si>
    <t>KDAL 061351Z 20008G19KT 10SM SCT019 BKN300 28/23 A2996 RMK AO2 SCT V BKN</t>
  </si>
  <si>
    <t>KDAL 061353Z 19012G19KT 10SM SCT019 BKN300 28/23 A2996 RMK AO2 SLP137 SCT V BKN T02830228</t>
  </si>
  <si>
    <t>KDAL 061453Z 20011G19KT 10SM SCT027 SCT300 30/23 A2996 RMK AO2 SLP137 T03000228 51007</t>
  </si>
  <si>
    <t>KDAL 061553Z 21013KT 10SM FEW031 FEW300 31/23 A2995 RMK AO2 SLP132 T03110228</t>
  </si>
  <si>
    <t>KDAL 061653Z 19017KT 10SM FEW038 33/23 A2994 RMK AO2 SLP131 T03280228</t>
  </si>
  <si>
    <t>KDAL 061753Z 18015G18KT 10SM FEW041 34/23 A2994 RMK AO2 SLP131 T03390233 10339 20261 56006</t>
  </si>
  <si>
    <t>KDAL 061853Z 17015KT 10SM FEW050 35/23 A2993 RMK AO2 SLP126 T03500233</t>
  </si>
  <si>
    <t>KDAL 061953Z 18017G23KT 10SM FEW050 35/23 A2991 RMK AO2 SLP120 T03500228</t>
  </si>
  <si>
    <t>KDAL 062053Z 18021G26KT 10SM FEW050 36/22 A2988 RMK AO2 PK WND 17027/2014 SLP109 T03560222 58022</t>
  </si>
  <si>
    <t>KDAL 062153Z 18017G23KT 10SM FEW050 36/22 A2987 RMK AO2 PK WND 19029/2058 SLP106 T03610222</t>
  </si>
  <si>
    <t>KDAL 062253Z 19019G24KT 10SM FEW050 36/22 A2985 RMK AO2 PK WND 19030/2155 SLP101 T03560217</t>
  </si>
  <si>
    <t>KDAL 062353Z 18023G30KT 10SM CLR 35/22 A2984 RMK AO2 PK WND 17030/2353 SLP096 T03500217 10361 20333 58013</t>
  </si>
  <si>
    <t>KDAL 070053Z 18019G25KT 10SM CLR 34/22 A2984 RMK AO2 SLP095 T03440217</t>
  </si>
  <si>
    <t>KDAL 070153Z 16013KT 10SM FEW250 33/22 A2984 RMK AO2 SLP096 T03280222</t>
  </si>
  <si>
    <t>KDAL 070253Z 17019G23KT 10SM FEW250 32/22 A2985 RMK AO2 SLP100 T03170222 53004</t>
  </si>
  <si>
    <t>KDAL 070353Z 18021G27KT 10SM FEW250 31/22 A2988 RMK AO2 PK WND 18027/0315 SLP109 T03110217</t>
  </si>
  <si>
    <t>KDAL 070453Z 19014G22KT 10SM BKN250 30/21 A2991 RMK AO2 PK WND 18026/0416 SLP118 T03000211</t>
  </si>
  <si>
    <t>KDAL 070553Z 19014G26KT 10SM BKN250 29/21 A2990 RMK AO2 PK WND 18026/0544 SLP118 T02940211 10350 20294 403610261 50018</t>
  </si>
  <si>
    <t>KDAL 070653Z 20007KT 10SM BKN250 28/22 A2993 RMK AO2 SLP125 T02830217</t>
  </si>
  <si>
    <t>KDAL 070753Z 19012G18KT 10SM BKN250 28/22 A2990 RMK AO2 SLP117 T02780222</t>
  </si>
  <si>
    <t>KDAL 070853Z 19016G21KT 10SM BKN250 27/22 A2988 RMK AO2 SLP110 T02720222 58008</t>
  </si>
  <si>
    <t>KDAL 070953Z 19011G20KT 10SM BKN250 27/22 A2987 RMK AO2 SLP106 T02720222</t>
  </si>
  <si>
    <t>KDAL 071053Z 19011G19KT 10SM FEW020 SCT250 26/22 A2988 RMK AO2 SLP109 T02610222</t>
  </si>
  <si>
    <t>KDAL 071153Z 18013G18KT 10SM FEW015 FEW170 SCT250 26/22 A2990 RMK AO2 SLP115 T02610222 10294 20261 53005</t>
  </si>
  <si>
    <t>KDAL 071253Z 18013G20KT 10SM FEW015 FEW190 FEW250 27/22 A2991 RMK AO2 SLP119 T02670222</t>
  </si>
  <si>
    <t>KDAL 071353Z 19011KT 10SM CLR 28/22 A2993 RMK AO2 SLP126 T02830222</t>
  </si>
  <si>
    <t>KDAL 071453Z 19015G23KT 10SM FEW028 FEW250 30/22 A2993 RMK AO2 SLP127 T03000222 51012</t>
  </si>
  <si>
    <t>KDAL 071553Z 20012G19KT 10SM FEW035 FEW250 31/22 A2992 RMK AO2 SLP125 T03110217</t>
  </si>
  <si>
    <t>KDAL 071653Z 19013G21KT 10SM FEW039 FEW250 32/22 A2992 RMK AO2 SLP123 T03220217</t>
  </si>
  <si>
    <t>KDAL 071753Z 19017G24KT 10SM FEW045 FEW250 33/22 A2992 RMK AO2 SLP122 T03330217 10339 20261 56005</t>
  </si>
  <si>
    <t>KDAL 071853Z 19015G22KT 10SM FEW048 FEW250 35/22 A2991 RMK AO2 SLP119 T03500222</t>
  </si>
  <si>
    <t>KDAL 071953Z 18018G23KT 10SM FEW050 FEW250 35/22 A2990 RMK AO2 SLP115 T03500222</t>
  </si>
  <si>
    <t>KDAL 072053Z 18021G28KT 10SM FEW060 FEW300 36/22 A2989 RMK AO2 PK WND 19028/2052 SLP112 T03560217 56010</t>
  </si>
  <si>
    <t>KDAL 072153Z 18019G27KT 10SM FEW300 36/22 A2988 RMK AO2 PK WND 18028/2121 SLP108 T03610217</t>
  </si>
  <si>
    <t>KDAL 072253Z 17021G26KT 10SM FEW060 FEW300 36/22 A2986 RMK AO2 PK WND 17027/2203 SLP102 T03610217</t>
  </si>
  <si>
    <t>KDAL 072353Z 17015G23KT 10SM FEW180 FEW300 36/22 A2985 RMK AO2 PK WND 17029/2320 SLP098 T03560217 10361 20333 58014</t>
  </si>
  <si>
    <t>KDAL 080053Z 17013G26KT 10SM FEW180 FEW300 34/22 A2985 RMK AO2 PK WND 16027/0022 SLP101 T03440217</t>
  </si>
  <si>
    <t>KDAL 080153Z 17016KT 10SM FEW180 FEW300 33/22 A2986 RMK AO2 SLP102 T03280217</t>
  </si>
  <si>
    <t>KDAL 080253Z 17016KT 10SM CLR 32/22 A2986 RMK AO2 SLP103 T03220217 51005</t>
  </si>
  <si>
    <t>KDAL 080353Z 17016G21KT 10SM CLR 32/21 A2989 RMK AO2 SLP112 T03170211</t>
  </si>
  <si>
    <t>KDAL 080453Z 19013G19KT 10SM CLR 31/22 A2989 RMK AO2 SLP114 T03060217</t>
  </si>
  <si>
    <t>KDAL 080553Z 19015G23KT 10SM CLR 30/22 A2990 RMK AO2 SLP115 T03000217 10356 20300 403610261 51012</t>
  </si>
  <si>
    <t>KDAL 080653Z 19014G20KT 10SM CLR 29/22 A2989 RMK AO2 SLP114 T02890222</t>
  </si>
  <si>
    <t>KDAL 080753Z 19012KT 10SM CLR 28/22 A2990 RMK AO2 SLP115 T02830222</t>
  </si>
  <si>
    <t>KDAL 080853Z 20008KT 10SM FEW017 FEW300 28/22 A2992 RMK AO2 SLP122 T02780222 53007</t>
  </si>
  <si>
    <t>KDAL 080953Z 18010KT 10SM SCT300 27/22 A2993 RMK AO2 SLP126 T02670222</t>
  </si>
  <si>
    <t>KDAL 081053Z 17011KT 10SM FEW017 FEW130 SCT300 26/22 A2995 RMK AO2 SLP133 T02610222</t>
  </si>
  <si>
    <t>KDAL 081153Z 18013KT 10SM FEW015 FEW130 SCT300 26/23 A2996 RMK AO2 SLP137 T02560228 10300 20256 53014</t>
  </si>
  <si>
    <t>KDAL 081208Z 18013KT 10SM BKN014 BKN130 BKN300 26/23 A2997 RMK AO2 BKN014 V SCT T02610228</t>
  </si>
  <si>
    <t>KDAL 081253Z 19011KT 10SM BKN018 27/22 A3000 RMK AO2 SLP151 T02670222</t>
  </si>
  <si>
    <t>KDAL 081353Z 20011G16KT 10SM BKN022 BKN180 BKN250 28/22 A3002 RMK AO2 SLP158 T02780222</t>
  </si>
  <si>
    <t>KDAL 081453Z 20011G18KT 10SM BKN025 BKN180 BKN250 28/22 A3002 RMK AO2 SLP155 BKN025 V SCT T02830217 50018</t>
  </si>
  <si>
    <t>KDAL 081502Z 21009G18KT 10SM SCT025 SCT180 BKN250 29/22 A3001 RMK AO2 T02890217</t>
  </si>
  <si>
    <t>KDAL 081553Z 19011G18KT 10SM FEW030 FEW180 BKN250 31/22 A3002 RMK AO2 SLP156 T03110222</t>
  </si>
  <si>
    <t>KDAL 081653Z 18011KT 160V220 10SM FEW036 FEW180 SCT250 32/22 A3002 RMK AO2 SLP155 T03220222</t>
  </si>
  <si>
    <t>KDAL 081753Z 17015KT 10SM FEW038 FEW250 33/23 A2999 RMK AO2 SLP148 T03330228 10333 20256 58007</t>
  </si>
  <si>
    <t>KDAL 081853Z 17014KT 10SM CLR 34/23 A2997 RMK AO2 SLP141 T03390228</t>
  </si>
  <si>
    <t>KDAL 081953Z 15015KT 10SM FEW250 35/22 A2996 RMK AO2 SLP136 T03500222</t>
  </si>
  <si>
    <t>KDAL 082053Z 16014G18KT 10SM FEW060 SCT250 35/22 A2995 RMK AO2 SLP132 T03500222 56016</t>
  </si>
  <si>
    <t>KDAL 082153Z 18014G21KT 10SM BKN250 36/21 A2993 RMK AO2 SLP126 T03560211</t>
  </si>
  <si>
    <t>KDAL 082253Z 17013G22KT 10SM SCT250 BKN300 36/22 A2990 RMK AO2 SLP117 T03560217</t>
  </si>
  <si>
    <t>KDAL 082353Z 18014KT 10SM FEW250 FEW300 35/21 A2988 RMK AO2 SLP110 T03500211 10361 20333 58022</t>
  </si>
  <si>
    <t>KDAL 090053Z 17011G23KT 10SM FEW250 34/21 A2988 RMK AO2 SLP111 T03390211</t>
  </si>
  <si>
    <t>KDAL 090153Z 15013KT 10SM BKN250 33/22 A2993 RMK AO2 SLP128 T03330217</t>
  </si>
  <si>
    <t>KDAL 090253Z 15008KT 10SM FEW007 OVC250 33/22 A2998 RMK AO2 SLP144 FU FEW007 SE-S T03280217 53034</t>
  </si>
  <si>
    <t>KDAL 090353Z 16008KT 10SM OVC250 32/22 A3000 RMK AO2 SLP152 T03220222</t>
  </si>
  <si>
    <t>KDAL 090453Z 13008KT 10SM BKN250 31/22 A2999 RMK AO2 SLP148 T03060222</t>
  </si>
  <si>
    <t>KDAL 090553Z 18011KT 10SM OVC250 31/22 A2998 RMK AO2 SLP142 T03060222 10350 20306 403610256 58002</t>
  </si>
  <si>
    <t>KDAL 090653Z 19012KT 10SM BKN250 30/22 A2995 RMK AO2 SLP134 T03000217</t>
  </si>
  <si>
    <t>KDAL 090753Z 19009KT 10SM BKN250 29/21 A2996 RMK AO2 SLP137 T02890211</t>
  </si>
  <si>
    <t>KDAL 090853Z 19009KT 10SM BKN250 28/21 A2997 RMK AO2 SLP141 T02830211 55001</t>
  </si>
  <si>
    <t>KDAL 090953Z 18010KT 10SM BKN250 27/22 A2998 RMK AO2 SLP142 T02720217</t>
  </si>
  <si>
    <t>KDAL 091053Z 18009KT 10SM FEW180 BKN280 27/22 A3000 RMK AO2 SLP149 T02670217</t>
  </si>
  <si>
    <t>KDAL 091153Z 17009KT 10SM FEW015 FEW180 BKN280 26/22 A3003 RMK AO2 SLP159 T02610222 10306 20261 53017</t>
  </si>
  <si>
    <t>KDAL 091253Z 16009KT 10SM FEW015 FEW070 SCT180 BKN280 27/23 A3004 RMK AO2 SLP162 TCU DSNT NW T02670228</t>
  </si>
  <si>
    <t>KDAL 091353Z 19007KT 10SM BKN020 27/23 A3005 RMK AO2 SLP167 T02720228</t>
  </si>
  <si>
    <t>KDAL 091453Z 20009G17KT 10SM BKN025 BKN200 BKN280 29/23 A3004 RMK AO2 SLP165 BKN025 V SCT T02890228 50005</t>
  </si>
  <si>
    <t>KDAL 091519Z 21011KT 10SM SCT027 SCT075 BKN200 BKN280 29/23 A3004 RMK AO2 SCT027 V FEW T02940228</t>
  </si>
  <si>
    <t>KDAL 091553Z 20008G16KT 10SM FEW027 SCT200 BKN280 30/23 A3004 RMK AO2 SLP163 T03000228</t>
  </si>
  <si>
    <t>KDAL 091653Z 21009KT 10SM FEW028 SCT031 BKN200 BKN280 31/23 A3003 RMK AO2 SLP162 T03110228</t>
  </si>
  <si>
    <t>KDAL 091753Z 16008KT 10SM FEW034 SCT200 BKN280 32/23 A3003 RMK AO2 SLP161 CB DSNT N-NE STNRY T03170233 10322 20261 56003</t>
  </si>
  <si>
    <t>KDAL 091853Z 17013G17KT 10SM FEW040 FEW090 SCT240 BKN280 33/23 A3001 RMK AO2 SLP152 CB DSNT N-NE DRFTG SE TCU DSNT SW T03280228</t>
  </si>
  <si>
    <t>KDAL 091953Z 18008G14KT 10SM FEW045TCU FEW090 SCT240 SCT280 34/23 A2998 RMK AO2 SLP142 CB DSNT N-NE MOV S TCU N-NE AND DSNT SE-SW T03440228</t>
  </si>
  <si>
    <t>KDAL 092053Z 19005KT 10SM SCT055TCU SCT100 BKN240 BKN280 34/22 A2998 RMK AO2 SLP144 CB DSNT NW-NE MOV S TCU ALQDS T03390222 55018</t>
  </si>
  <si>
    <t>TS SQ</t>
  </si>
  <si>
    <t>KDAL 092129Z 36034G47KT 8SM TS SQ BKN023CB BKN050 BKN075 28/21 A2999 RMK AO2 PK WND 36047/2128 TSB29 OCNL LTGICCG TS NW-OHD-NE MOV S T02780211</t>
  </si>
  <si>
    <t>KDAL 092140Z 36028G40KT 8SM TS SQ SCT023 BKN038CB BKN075 27/20 A3002 RMK AO2 PK WND 36047/2128 WSHFT 2122 TSB29 OCNL LTGICCG TS NW-OHD-NE MOV S T02720200</t>
  </si>
  <si>
    <t>KDAL 092153Z 36022G32KT 10SM TS SQ FEW027 SCT042CB OVC055 26/19 A3000 RMK AO2 PK WND 36047/2128 WSHFT 2122 TSB29 SLP151 OCNL LTGICCG TS OHD-ALQDS MOV S T02610189</t>
  </si>
  <si>
    <t>KDAL 092253Z 09009KT 10SM -TSRA SCT060CB SCT110 BKN160 26/21 A3000 RMK AO2 PK WND 01028/2157 RAB2155E05B52 SLP152 OCNL LTGICCG TS OHD-N-E MOV SE CB DSNT W-NW P0000 T02560206</t>
  </si>
  <si>
    <t>KDAL 092313Z 14013KT 10SM -TSRA SCT060CB SCT080 BKN110 26/22 A3001 RMK AO2 WSHFT 2254 OCNL LTGICCG TS E-SE MOV SE CB DSNT W-NW MOV S P0000 T02560217</t>
  </si>
  <si>
    <t>KDAL 092353Z 14007KT 10SM -TSRA FEW040CB SCT090 BKN120 26/21 A3001 RMK AO2 WSHFT 2254 RAE27B48 SLP156 OCNL LTGICCG TS SE MOV SE CB DSNT SW MOV S P0000 60000 T02560211 10344 20250 51010</t>
  </si>
  <si>
    <t>KDAL 100053Z 11010KT 10SM -RA FEW060 SCT110 BKN140 26/22 A2996 RMK AO2 TSE09 SLP140 TS MOVD SE CB DSNT SE-SW MOV S P0001 T02560222</t>
  </si>
  <si>
    <t>KDAL 100153Z 34013KT 10SM FEW035 SCT110 BKN160 26/20 A2996 RMK AO2 PK WND 14026/0141 RAE19 PRESRR SLP137 FRQ LTGICCG DSNT SW CB DSNT SW MOV SE P0000 T02560200</t>
  </si>
  <si>
    <t>KDAL 100253Z 18006KT 10SM FEW060 SCT180 OVC220 26/19 A2994 RMK AO2 SLP131 FRQ LTGICCCCG DSNT SW CB DSNT SW MOV SE 60001 T02610194 56024</t>
  </si>
  <si>
    <t>KDAL 100353Z 11004KT 10SM FEW060 SCT110 BKN250 26/19 A2996 RMK AO2 SLP136 T02610194</t>
  </si>
  <si>
    <t>KDAL 100453Z 10003KT 10SM FEW120 BKN300 26/20 A2998 RMK AO2 SLP146 T02610200</t>
  </si>
  <si>
    <t>KDAL 100553Z 14005KT 10SM FEW100 SCT300 25/20 A2999 RMK AO2 SLP149 OCNL LTGIC DSNT E 60001 T02500200 10267 20244 403440244 51017</t>
  </si>
  <si>
    <t>KDAL 100653Z 14005KT 10SM FEW110 BKN300 24/20 A2998 RMK AO2 SLP143 T02440200</t>
  </si>
  <si>
    <t>KDAL 100753Z 11004KT 10SM FEW250 BKN300 25/20 A2996 RMK AO2 SLP139 CONS LTGICCC CB TOPS DSNT E T02500200</t>
  </si>
  <si>
    <t>KDAL 100853Z 13005KT 10SM FEW300 24/20 A2995 RMK AO2 SLP133 CONS LTGICCC CB TOPS DSNT E T02440200 58016</t>
  </si>
  <si>
    <t>KDAL 100953Z 13006KT 10SM FEW110 BKN300 24/21 A2995 RMK AO2 SLP136 T02440206</t>
  </si>
  <si>
    <t>KDAL 101053Z 13007KT 10SM FEW110 SCT300 24/21 A2996 RMK AO2 SLP139 T02390206</t>
  </si>
  <si>
    <t>KDAL 101153Z 16006KT 10SM FEW110 SCT300 24/21 A2997 RMK AO2 SLP141 70001 T02440211 10250 20239 53007</t>
  </si>
  <si>
    <t>KDAL 101253Z 17006KT 10SM FEW110 SCT300 25/22 A2998 RMK AO2 SLP144 ACC S T02500217</t>
  </si>
  <si>
    <t>KDAL 101353Z 17009KT 10SM FEW110 SCT300 26/22 A2999 RMK AO2 SLP150 ACC E-S NW T02610222</t>
  </si>
  <si>
    <t>KDAL 101453Z 18007KT 10SM FEW075 SCT120 SCT300 28/23 A2999 RMK AO2 SLP147 ACC E-SE AND DSNT NW-N T02830228 50006</t>
  </si>
  <si>
    <t>KDAL 101553Z 18007KT 10SM FEW080 SCT120 SCT300 30/22 A2999 RMK AO2 SLP148 ACC E-SE W T03000222</t>
  </si>
  <si>
    <t>KDAL 101653Z 18008KT 10SM FEW028 FEW120 SCT300 32/23 A2998 RMK AO2 SLP145 TCU DSNT NE T03170228</t>
  </si>
  <si>
    <t>KDAL 101753Z 17011G16KT 10SM BKN032 32/23 A2997 RMK AO2 SLP141 T03220233 10328 20244 58006</t>
  </si>
  <si>
    <t>KDAL 101853Z 17011G16KT 10SM SCT040 34/23 A2994 RMK AO2 SLP131 T03390228</t>
  </si>
  <si>
    <t>KDAL 101953Z 19010KT 10SM SCT044 34/22 A2991 RMK AO2 SLP120 T03390222</t>
  </si>
  <si>
    <t>KDAL 102053Z 18011G17KT 10SM SCT049 34/22 A2988 RMK AO2 SLP112 MDT CU DSNT NE-SE T03440222 56028</t>
  </si>
  <si>
    <t>KDAL 102153Z 20010KT 10SM SCT050 34/21 A2987 RMK AO2 SLP105 MDT CU DSNT SE T03440211</t>
  </si>
  <si>
    <t>KDAL 102253Z 21010G17KT 10SM FEW055 35/21 A2985 RMK AO2 SLP099 T03500206</t>
  </si>
  <si>
    <t>KDAL 102353Z 18012G22KT 10SM FEW055 FEW300 34/22 A2985 RMK AO2 SLP099 CB DSNT E STNRY T03440217 10350 20322 55013</t>
  </si>
  <si>
    <t>KDAL 110053Z 17014KT 10SM FEW055 FEW300 33/21 A2985 RMK AO2 SLP100 CB DSNT E STNRY T03330211</t>
  </si>
  <si>
    <t>KDAL 110153Z 16012KT 10SM FEW300 33/21 A2985 RMK AO2 SLP102 T03280211</t>
  </si>
  <si>
    <t>KDAL 110253Z 14010KT 10SM CLR 31/22 A2986 RMK AO2 SLP105 T03110222 53005</t>
  </si>
  <si>
    <t>KDAL 110353Z 14011KT 10SM FEW050 31/23 A2988 RMK AO2 SLP110 T03060228</t>
  </si>
  <si>
    <t>KDAL 110453Z 15015KT 10SM FEW055 SCT300 31/22 A2989 RMK AO2 SLP114 T03060217</t>
  </si>
  <si>
    <t>KDAL 110553Z 17014KT 10SM CLR 29/22 A2989 RMK AO2 SLP113 T02940217 10344 20294 403500239 50008</t>
  </si>
  <si>
    <t>KDAL 110653Z 18009KT 10SM CLR 28/21 A2988 RMK AO2 SLP110 T02830211</t>
  </si>
  <si>
    <t>KDAL 110753Z 17012KT 10SM CLR 28/22 A2989 RMK AO2 SLP112 T02780217</t>
  </si>
  <si>
    <t>KDAL 110853Z 17013G20KT 10SM CLR 27/22 A2988 RMK AO2 SLP111 T02720217 56002</t>
  </si>
  <si>
    <t>KDAL 110953Z 17016KT 10SM CLR 27/22 A2988 RMK AO2 SLP108 T02670217</t>
  </si>
  <si>
    <t>KDAL 111053Z 18015KT 6SM HZ FEW020 27/21 A2989 RMK AO2 SLP112 T02670211</t>
  </si>
  <si>
    <t>KDAL 111153Z 19010G16KT 8SM BKN020 26/22 A2990 RMK AO2 SLP118 BKN V SCT T02610217 10294 20261 53007</t>
  </si>
  <si>
    <t>KDAL 111209Z 18011KT 10SM SCT021 26/22 A2990 RMK AO2 SCT V BKN T02610222</t>
  </si>
  <si>
    <t>KDAL 111249Z 19013KT 10SM BKN021 27/22 A2991 RMK AO2 BKN V SCT</t>
  </si>
  <si>
    <t>KDAL 111253Z 19014KT 10SM BKN021 27/22 A2991 RMK AO2 SLP120 BKN V SCT T02670222</t>
  </si>
  <si>
    <t>KDAL 111353Z 19013G21KT 10SM OVC025 28/23 A2992 RMK AO2 SLP122 T02780228</t>
  </si>
  <si>
    <t>KDAL 111453Z 19010KT 8SM OVC027 29/23 A2992 RMK AO2 SLP125 T02890228 53006</t>
  </si>
  <si>
    <t>KDAL 111553Z 20010G19KT 8SM BKN028 BKN033 30/23 A2992 RMK AO2 SLP123 T03000228</t>
  </si>
  <si>
    <t>KDAL 111632Z 20012G21KT 8SM SCT033 32/22 A2991 RMK AO2 SCT V BKN T03170222</t>
  </si>
  <si>
    <t>KDAL 111653Z 19017G23KT 8SM SCT037 32/22 A2991 RMK AO2 SLP119 T03220222</t>
  </si>
  <si>
    <t>KDAL 111753Z 19017G22KT 8SM FEW045 34/22 A2990 RMK AO2 PK WND 17028/1740 SLP115 T03390222 10339 20261 58009</t>
  </si>
  <si>
    <t>KDAL 111853Z 19018G26KT 8SM FEW047 34/22 A2989 RMK AO2 PK WND 19026/1850 SLP112 T03440217</t>
  </si>
  <si>
    <t>KDAL 111953Z 21014G24KT 8SM FEW050 35/21 A2987 RMK AO2 SLP105 T03500206</t>
  </si>
  <si>
    <t>KDAL 112053Z 17020G24KT 8SM FEW060 36/21 A2985 RMK AO2 PK WND 18027/2003 SLP098 T03560211 58017</t>
  </si>
  <si>
    <t>KDAL 112153Z 17020G28KT 8SM FEW060 FEW250 36/20 A2983 RMK AO2 PK WND 17028/2146 SLP091 T03560200</t>
  </si>
  <si>
    <t>KDAL 112253Z 17014G23KT 8SM FEW250 36/19 A2981 RMK AO2 PK WND 18026/2228 SLP086 T03560194</t>
  </si>
  <si>
    <t>KDAL 112353Z 18021G30KT 8SM FEW250 35/18 A2980 RMK AO2 PK WND 16030/2257 SLP081 T03500183 10361 20333 56016</t>
  </si>
  <si>
    <t>KDAL 120053Z 17015G22KT 10SM FEW250 34/19 A2981 RMK AO2 PK WND 18028/0017 SLP084 T03440189</t>
  </si>
  <si>
    <t>KDAL 120153Z 16013KT 10SM FEW180 33/20 A2982 RMK AO2 SLP089 T03280200</t>
  </si>
  <si>
    <t>KDAL 120253Z 16015G24KT 8SM FEW180 32/19 A2983 RMK AO2 SLP093 T03220194 53012</t>
  </si>
  <si>
    <t>KDAL 120353Z 17017G24KT 8SM FEW180 31/19 A2986 RMK AO2 PK WND 16029/0306 SLP102 T03110189</t>
  </si>
  <si>
    <t>KDAL 120453Z 18018G26KT 10SM SCT190 31/19 A2987 RMK AO2 PK WND 17029/0442 SLP105 T03060189</t>
  </si>
  <si>
    <t>KDAL 120553Z 18016G27KT 10SM FEW190 29/20 A2987 RMK AO2 PK WND 17029/0506 SLP107 T02940200 10350 20294 403610261 51014</t>
  </si>
  <si>
    <t>KDAL 120653Z 18020G27KT 10SM FEW190 28/21 A2987 RMK AO2 PK WND 18027/0652 SLP107 T02830206</t>
  </si>
  <si>
    <t>KDAL 120753Z 19019G26KT 10SM SCT190 28/21 A2987 RMK AO2 PK WND 18027/0724 SLP105 T02780211</t>
  </si>
  <si>
    <t>KDAL 120853Z 18016G23KT 10SM FEW020 FEW190 27/22 A2987 RMK AO2 PK WND 19029/0758 SLP106 T02670217 55001</t>
  </si>
  <si>
    <t>KDAL 120953Z 18014G18KT 10SM FEW020 FEW190 27/22 A2987 RMK AO2 SLP106 T02670217</t>
  </si>
  <si>
    <t>KDAL 121053Z 18013KT 10SM FEW020 FEW190 26/22 A2988 RMK AO2 SLP111 T02610217</t>
  </si>
  <si>
    <t>KDAL 121153Z 18013G19KT 10SM BKN020 BKN190 26/22 A2990 RMK AO2 SLP118 BKN020 V SCT ACC N-E T02610217 10294 20261 53012</t>
  </si>
  <si>
    <t>KDAL 121213Z 18012KT 10SM SCT020 BKN180 26/22 A2991 RMK AO2 SCT V BKN ACC N-NE T02610217</t>
  </si>
  <si>
    <t>KDAL 121253Z 18013G21KT 10SM SCT021 BKN180 BKN250 27/22 A2992 RMK AO2 SLP122 T02670222</t>
  </si>
  <si>
    <t>KDAL 121353Z 19013G26KT 10SM FEW021 SCT180 SCT250 27/22 A2993 RMK AO2 PK WND 19027/1321 SLP127 T02670217</t>
  </si>
  <si>
    <t>KDAL 121453Z 18013G19KT 10SM FEW025 BKN180 28/22 A2994 RMK AO2 SLP131 T02830217 53013</t>
  </si>
  <si>
    <t>KDAL 121553Z 17015G23KT 10SM FEW031 SCT180 31/22 A2995 RMK AO2 SLP132 T03060217</t>
  </si>
  <si>
    <t>KDAL 121653Z 17019G23KT 10SM FEW038 FEW180 32/22 A2995 RMK AO2 SLP132 T03220217</t>
  </si>
  <si>
    <t>KDAL 121753Z 18016G26KT 10SM FEW042 FEW180 FEW250 33/21 A2994 RMK AO2 PK WND 17027/1750 SLP128 T03330211 10333 20261 58003</t>
  </si>
  <si>
    <t>KDAL 121853Z 19016G27KT 10SM FEW047 FEW180 FEW250 34/21 A2992 RMK AO2 PK WND 19027/1821 SLP125 T03440211</t>
  </si>
  <si>
    <t>KDAL 121953Z 20013G23KT 10SM FEW120 FEW180 SCT250 36/21 A2991 RMK AO2 PK WND 16028/1910 SLP119 ACC NW T03560211</t>
  </si>
  <si>
    <t>KDAL 122053Z 15022G27KT 10SM FEW050 FEW180 SCT250 35/21 A2990 RMK AO2 PK WND 17027/2044 SLP118 T03500211 56011</t>
  </si>
  <si>
    <t>KDAL 122153Z 18019G26KT 10SM FEW050 SCT250 36/21 A2989 RMK AO2 PK WND 14028/2054 SLP114 T03560211</t>
  </si>
  <si>
    <t>KDAL 122253Z 18015G24KT 10SM FEW055 BKN250 35/21 A2988 RMK AO2 PK WND 15028/2215 SLP110 T03500206</t>
  </si>
  <si>
    <t>KDAL 122353Z 17022G29KT 10SM FEW180 SCT250 35/20 A2987 RMK AO2 PK WND 15029/2318 SLP106 T03500200 10356 20333 57011</t>
  </si>
  <si>
    <t>KDAL 130053Z 16015G25KT 10SM FEW180 FEW250 34/20 A2986 RMK AO2 PK WND 17030/0025 SLP102 T03390200</t>
  </si>
  <si>
    <t>KDAL 130153Z 17015G21KT 10SM FEW180 FEW250 33/20 A2987 RMK AO2 SLP107 T03280200</t>
  </si>
  <si>
    <t>KDAL 130253Z 16013KT 10SM FEW180 32/19 A2988 RMK AO2 SLP111 T03220189 53004</t>
  </si>
  <si>
    <t>KDAL 130353Z 16013KT 10SM FEW180 FEW250 31/21 A2991 RMK AO2 SLP119 T03110206</t>
  </si>
  <si>
    <t>KDAL 130453Z 17017G24KT 10SM FEW180 SCT250 31/21 A2992 RMK AO2 SLP124 T03060211</t>
  </si>
  <si>
    <t>KDAL 130553Z 18015G20KT 10SM FEW180 FEW250 30/21 A2993 RMK AO2 SLP126 T03000211 10350 20300 403560261 51015</t>
  </si>
  <si>
    <t>KDAL 130653Z 18012G19KT 10SM FEW180 FEW250 29/22 A2994 RMK AO2 SLP128 T02940217</t>
  </si>
  <si>
    <t>KDAL 130753Z 18011KT 10SM FEW250 28/22 A2993 RMK AO2 SLP128 T02830217</t>
  </si>
  <si>
    <t>KDAL 130853Z 18011KT 10SM FEW180 SCT250 28/22 A2994 RMK AO2 SLP131 T02780217 53004</t>
  </si>
  <si>
    <t>KDAL 130953Z 17010KT 10SM FEW180 FEW250 27/22 A2995 RMK AO2 SLP135 T02670217</t>
  </si>
  <si>
    <t>KDAL 131053Z 17011KT 10SM FEW020 FEW180 FEW250 27/22 A2997 RMK AO2 SLP139 T02670217</t>
  </si>
  <si>
    <t>KDAL 131153Z 17012KT 10SM FEW022 FEW250 26/22 A2999 RMK AO2 SLP146 T02610222 10300 20261 53014</t>
  </si>
  <si>
    <t>KDAL 131253Z 18012KT 10SM FEW015 FEW180 27/23 A3000 RMK AO2 SLP150 T02720228</t>
  </si>
  <si>
    <t>KDAL 131353Z 19010KT 10SM SCT021 SCT180 29/23 A3001 RMK AO2 SLP155 T02890228</t>
  </si>
  <si>
    <t>KDAL 131453Z 19013G21KT 10SM SCT027 30/23 A3001 RMK AO2 SLP155 SCT V BKN T03000228 51009</t>
  </si>
  <si>
    <t>KDAL 131553Z 18018G25KT 10SM SCT032 SCT180 32/23 A3000 RMK AO2 SLP150 T03170228</t>
  </si>
  <si>
    <t>KDAL 131653Z 20013G20KT 10SM SCT038 SCT180 33/22 A3001 RMK AO2 SLP152 T03280222</t>
  </si>
  <si>
    <t>KDAL 131753Z 21011KT 10SM FEW042 FEW180 34/22 A2999 RMK AO2 PK WND 19027/1715 SLP146 T03390217 10339 20261 58009</t>
  </si>
  <si>
    <t>KDAL 131853Z 21015G24KT 10SM FEW050 35/21 A2997 RMK AO2 SLP139 T03500211</t>
  </si>
  <si>
    <t>KDAL 131953Z 20013G21KT 10SM FEW050 36/21 A2994 RMK AO2 SLP130 T03560211</t>
  </si>
  <si>
    <t>KDAL 132053Z 19016G24KT 10SM FEW050 37/22 A2992 RMK AO2 SLP124 T03670217 56022</t>
  </si>
  <si>
    <t>KDAL 132153Z 20013G22KT 10SM FEW050 37/21 A2991 RMK AO2 PK WND 18026/2112 SLP119 T03670211</t>
  </si>
  <si>
    <t>KDAL 132253Z 20012G17KT 10SM FEW060 37/21 A2989 RMK AO2 SLP113 T03670211</t>
  </si>
  <si>
    <t>KDAL 132353Z 19014G20KT 10SM FEW060 37/21 A2988 RMK AO2 SLP111 T03670206 10372 20339 56013</t>
  </si>
  <si>
    <t>KDAL 140053Z 18016G20KT 10SM FEW060 36/22 A2989 RMK AO2 SLP112 T03560217</t>
  </si>
  <si>
    <t>KDAL 140153Z 16016G21KT 10SM FEW250 34/21 A2989 RMK AO2 SLP111 T03440211</t>
  </si>
  <si>
    <t>KDAL 140253Z 17014KT 10SM FEW250 33/21 A2991 RMK AO2 SLP119 T03330211 53008</t>
  </si>
  <si>
    <t>KDAL 140353Z 17016G23KT 10SM CLR 32/22 A2993 RMK AO2 SLP127 T03220222</t>
  </si>
  <si>
    <t>KDAL 140453Z 18013G21KT 10SM FEW300 32/22 A2994 RMK AO2 SLP130 T03170222</t>
  </si>
  <si>
    <t>KDAL 140553Z 18016G21KT 10SM SCT300 31/22 A2994 RMK AO2 SLP130 T03110222 10367 20311 403720261 51011</t>
  </si>
  <si>
    <t>KDAL 140653Z 18014KT 10SM SCT300 30/22 A2995 RMK AO2 SLP132 T03000222</t>
  </si>
  <si>
    <t>KDAL 140753Z 18015KT 10SM SCT300 29/22 A2995 RMK AO2 SLP134 T02940222</t>
  </si>
  <si>
    <t>KDAL 140853Z 18011KT 10SM FEW200 FEW300 28/22 A2995 RMK AO2 SLP132 T02830217 50002</t>
  </si>
  <si>
    <t>KDAL 140953Z 18010KT 10SM FEW200 FEW300 27/22 A2995 RMK AO2 SLP135 T02720217</t>
  </si>
  <si>
    <t>KDAL 141053Z 18013KT 10SM FEW020 FEW200 27/22 A2997 RMK AO2 SLP139 T02670217</t>
  </si>
  <si>
    <t>KDAL 141153Z 18007KT 10SM FEW015 FEW080 FEW200 SCT300 26/22 A2999 RMK AO2 SLP148 CB DSNT N MOV SE ACC E T02610222 10311 20261 53017</t>
  </si>
  <si>
    <t>KDAL 141253Z 19007KT 10SM FEW018 FEW150 FEW300 27/22 A3001 RMK AO2 SLP153 T02720222</t>
  </si>
  <si>
    <t>KDAL 141353Z 21006KT 10SM FEW020 FEW150 FEW300 28/22 A3002 RMK AO2 SLP156 T02830222</t>
  </si>
  <si>
    <t>KDAL 141453Z 22007KT 10SM FEW025 FEW180 FEW300 30/22 A3002 RMK AO2 SLP158 T03000217 51009</t>
  </si>
  <si>
    <t>KDAL 141553Z 18015KT 10SM FEW037 FEW180 FEW300 32/22 A3001 RMK AO2 SLP155 T03170217</t>
  </si>
  <si>
    <t>KDAL 141653Z 21009G20KT 10SM FEW180 FEW300 33/21 A3000 RMK AO2 SLP151 T03280211</t>
  </si>
  <si>
    <t>KDAL 141753Z 19014G19KT 10SM FEW180 FEW300 34/22 A2998 RMK AO2 SLP143 T03440217 10344 20261 58015</t>
  </si>
  <si>
    <t>KDAL 141853Z 17013KT 10SM FEW180 FEW300 35/22 A2996 RMK AO2 SLP135 T03500217</t>
  </si>
  <si>
    <t>KDAL 141953Z 16013G21KT 10SM FEW050 FEW180 FEW300 36/22 A2995 RMK AO2 SLP133 T03560222</t>
  </si>
  <si>
    <t>KDAL 142053Z 16011KT 10SM FEW050 FEW180 FEW300 36/22 A2994 RMK AO2 SLP131 T03610217 56012</t>
  </si>
  <si>
    <t>KDAL 142153Z 18008KT 10SM FEW060 FEW300 37/21 A2994 RMK AO2 SLP130 T03670206</t>
  </si>
  <si>
    <t>KDAL 142253Z 15014G20KT 10SM FEW060 FEW180 SCT300 36/22 A2993 RMK AO2 SLP126 T03610217</t>
  </si>
  <si>
    <t>KDAL 142353Z 13014KT 10SM FEW060 FEW180 36/22 A2992 RMK AO2 SLP122 T03560217 10367 20339 58008</t>
  </si>
  <si>
    <t>KDAL 150053Z 14018G24KT 10SM FEW060 FEW180 34/22 A2991 RMK AO2 SLP118 T03390222</t>
  </si>
  <si>
    <t>KDAL 150153Z 14017G24KT 10SM FEW180 33/22 A2990 RMK AO2 PK WND 15027/0131 SLP116 T03280222</t>
  </si>
  <si>
    <t>KDAL 150253Z 13010KT 10SM FEW180 32/22 A2995 RMK AO2 SLP132 T03220222 53010</t>
  </si>
  <si>
    <t>KDAL 150353Z 14012KT 10SM FEW250 32/22 A2997 RMK AO2 SLP139 T03170222</t>
  </si>
  <si>
    <t>KDAL 150453Z 14010KT 10SM FEW250 31/22 A2997 RMK AO2 SLP142 T03110222</t>
  </si>
  <si>
    <t>KDAL 150553Z 15013KT 10SM FEW060 FEW190 31/22 A2997 RMK AO2 SLP140 T03110222 10356 20306 403670261 50007</t>
  </si>
  <si>
    <t>KDAL 150653Z 16010KT 10SM FEW060 BKN210 30/22 A2998 RMK AO2 SLP144 T03000222</t>
  </si>
  <si>
    <t>KDAL 150753Z 16012KT 10SM FEW060 SCT200 BKN300 29/22 A2997 RMK AO2 SLP140 CONS LTGIC DSNT NW T02940222</t>
  </si>
  <si>
    <t>KDAL 150853Z 16009KT 10SM FEW060 SCT200 BKN300 29/22 A2997 RMK AO2 SLP141 T02890222 51001</t>
  </si>
  <si>
    <t>KDAL 150953Z 18009KT 10SM FEW060 SCT200 SCT300 28/22 A2997 RMK AO2 SLP140 OCNL LTGIC DSNT W-N T02780217</t>
  </si>
  <si>
    <t>KDAL 151049Z 26005KT 10SM BKN025 BKN300 28/22 A3002 RMK AO2</t>
  </si>
  <si>
    <t>KDAL 151053Z 26005KT 10SM BKN024 BKN300 28/22 A3002 RMK AO2 SLP156 T02780222</t>
  </si>
  <si>
    <t>KDAL 151153Z VRB05KT 10SM FEW010 BKN024 BKN037 BKN130 BKN300 28/22 A3003 RMK AO2 SLP161 FU FEW010 SE CB DSNT NW-N MOV E T02780222 10311 20278 51021</t>
  </si>
  <si>
    <t>KDAL 151253Z 17006KT 8SM BKN029 BKN055 BKN100 OVC300 28/23 A3003 RMK AO2 SLP162 CB DSNT NW-NE MOV E T02780228</t>
  </si>
  <si>
    <t>KDAL 151353Z 16010KT 6SM HZ BKN029 BKN044 BKN100 OVC250 28/23 A3004 RMK AO2 SLP163 OCNL LTGICCG CB DSNT W-N MOV SE T02780228</t>
  </si>
  <si>
    <t>TS HZ</t>
  </si>
  <si>
    <t>KDAL 151411Z VRB03KT 6SM TS HZ SCT029CB BKN039 BKN100 BKN250 28/23 A3008 RMK AO2 TSB11 PRESRR OCNL LTGICCG TS W-N MOV SE T02780228</t>
  </si>
  <si>
    <t>KDAL 151417Z 33022G31KT 6SM -TSRA SQ BKN029CB BKN039 BKN100 BKN250 26/22 A3011 RMK AO2 PK WND 33031/1415 RAB17 TSB11 PRESRR OCNL LTGICCG TS W-N MOV SE P0000 T02610217</t>
  </si>
  <si>
    <t>KDAL 151427Z 36013G29KT 2SM R13L/5500VP6000FT +TSRA BR BKN029CB BKN039 OVC055 22/21 A3011 RMK AO2 PK WND 33031/1415 RAB17 TSB11 VIS E-S 7 FRQ LTGICCG TS OHD MOV SE P0001 T02220206</t>
  </si>
  <si>
    <t>KDAL 151430Z 35009G23KT 1 1/2SM R13L/5500VP6000FT +TSRA BR BKN029CB BKN039 OVC055 22/20 A3012 RMK AO2 PK WND 33031/1415 WSHFT 1414 RAB17 TSB11 VIS SE 7 FRQ LTGICCG TS OHD MOV SE P0005 T02170200</t>
  </si>
  <si>
    <t>KDAL 151438Z 10007KT 2SM R13L/3500VP6000FT +TSGSRA BR BKN026CB BKN036 OVC047 21/20 A3010 RMK AO2 PK WND 33031/1415 WSHFT 1414 RAB17GSB38 TSB11 CONS LTGICCG TS OHD MOV SE P0024 T02110200</t>
  </si>
  <si>
    <t>KDAL 151444Z 08009KT 4SM R13L/3500VP6000FT -TSRA BR BKN029CB BKN047 OVC070 21/20 A3010 RMK AO2 PK WND 33031/1415 WSHFT 1414 RAB17GSB38E44 TSB11 CONS LTGICCG TS OHD MOV SE P0029 T02110200</t>
  </si>
  <si>
    <t>KDAL 151453Z 07008KT 7SM -TSRA BKN029CB BKN055 OVC070 22/20 A3008 RMK AO2 PK WND 33031/1415 WSHFT 1414 RAB17GSB38E44 TSB11 SLP179 CONS LTGICCG TS ALQDS MOV SE P0030 60030 T02170200 53016</t>
  </si>
  <si>
    <t>KDAL 151532Z 15006KT 8SM -TSRA SCT029CB BKN046 BKN110 BKN250 23/20 A3006 RMK AO2 PRESFR OCNL LTGICCG TS E-OHD-SW MOV SE P0005 T02280200</t>
  </si>
  <si>
    <t>KDAL 151553Z 17005KT 10SM -TSRA SCT029CB BKN046 OVC095 23/21 A3005 RMK AO2 SLP170 OCNL LTGICCG TS E-S-SW MOV SE P0005 T02330211</t>
  </si>
  <si>
    <t>KDAL 151613Z 19021G26KT 10SM -RA FEW030CB BKN050 OVC100 24/20 A3002 RMK AO2 PK WND 21026/1612 TSE13 TS MOVD SE CB N-NE AND DSNT SE-SW MOV SE P0001 T02390200</t>
  </si>
  <si>
    <t>KDAL 151653Z 00000KT 10SM FEW050TCU SCT080 BKN110 BKN250 26/22 A3002 RMK AO2 PK WND 21026/1612 RAE36 TSE13 SLP158 TS MOVD SE CB DSNT NE SE-SW MOV SE TCU SW W P0001 T02610217</t>
  </si>
  <si>
    <t>KDAL 151753Z 21008G16KT 10SM FEW046 SCT110 BKN210 29/23 A2999 RMK AO2 SLP149 CB DSNT S MOV SE 60036 T02890228 10289 20211 57029</t>
  </si>
  <si>
    <t>KDAL 151853Z 19004KT 10SM FEW033 SCT090 BKN210 BKN300 31/22 A3001 RMK AO2 SLP153 ACC E T03060217</t>
  </si>
  <si>
    <t>KDAL 151953Z 14008KT 10SM FEW040 FEW100 SCT210 SCT300 32/22 A2999 RMK AO2 SLP147 ACC S-W T03220217</t>
  </si>
  <si>
    <t>KDAL 152053Z 08005KT 10SM FEW040 FEW210 SCT300 33/23 A2997 RMK AO2 SLP140 T03280228 58008</t>
  </si>
  <si>
    <t>KDAL 152153Z 07009KT 10SM FEW040 FEW300 33/23 A2995 RMK AO2 SLP132 T03280233</t>
  </si>
  <si>
    <t>KDAL 152253Z 12011KT 10SM FEW045 FEW300 33/23 A2993 RMK AO2 SLP125 T03330228</t>
  </si>
  <si>
    <t>KDAL 152353Z 12013KT 10SM FEW047 FEW300 33/23 A2991 RMK AO2 SLP120 T03330228 10333 20289 56020</t>
  </si>
  <si>
    <t>KDAL 160053Z 11011KT 10SM FEW047 FEW300 32/22 A2991 RMK AO2 SLP121 T03220222</t>
  </si>
  <si>
    <t>KDAL 160153Z 11008KT 10SM FEW300 32/22 A2992 RMK AO2 SLP124 T03170217</t>
  </si>
  <si>
    <t>KDAL 160253Z 11007KT 10SM FEW300 31/22 A2993 RMK AO2 SLP127 T03110217 53006</t>
  </si>
  <si>
    <t>KDAL 160353Z 10007KT 10SM CLR 30/20 A2994 RMK AO2 SLP132 T03000200</t>
  </si>
  <si>
    <t>KDAL 160453Z 10008KT 10SM FEW300 29/19 A2996 RMK AO2 SLP137 T02890194</t>
  </si>
  <si>
    <t>KDAL 160553Z 12007KT 10SM SCT300 28/19 A2997 RMK AO2 SLP139 T02830194 10333 20283 403330211 51013</t>
  </si>
  <si>
    <t>KDAL 160653Z 13009KT 10SM BKN300 28/21 A2996 RMK AO2 SLP136 T02780206</t>
  </si>
  <si>
    <t>KDAL 160753Z 13008KT 10SM OVC300 27/21 A2996 RMK AO2 SLP137 T02720211</t>
  </si>
  <si>
    <t>KDAL 160853Z 13005KT 10SM OVC300 27/22 A2996 RMK AO2 SLP139 T02720217 55001</t>
  </si>
  <si>
    <t>KDAL 160953Z 27005KT 10SM BKN075 BKN100 OVC300 28/22 A2999 RMK AO2 SLP147 T02780222</t>
  </si>
  <si>
    <t>KDAL 161053Z 33010KT 10SM FEW080 BKN300 26/19 A3001 RMK AO2 SLP153 T02560194</t>
  </si>
  <si>
    <t>KDAL 161153Z VRB04KT 10SM FEW100 BKN260 BKN310 26/19 A3000 RMK AO2 SLP151 70036 T02560189 10283 20250 50012</t>
  </si>
  <si>
    <t>KDAL 161253Z 00000KT 10SM FEW080 BKN260 BKN300 26/19 A3001 RMK AO2 SLP155 T02560194</t>
  </si>
  <si>
    <t>KDAL 161329Z 00000KT 10SM FEW005 SCT260 BKN300 26/19 A3001 RMK AO2 FU FEW005 SE-S T02610194</t>
  </si>
  <si>
    <t>KDAL 161353Z VRB05KT 10SM FEW005 SCT250 BKN300 27/20 A3001 RMK AO2 SLP156 FU FEW005 W T02670200</t>
  </si>
  <si>
    <t>KDAL 161453Z 12007KT 10SM FEW008 SCT250 BKN300 28/21 A3001 RMK AO2 SLP153 FU FEW008 SW T02780206 50003</t>
  </si>
  <si>
    <t>KDAL 161553Z 16011KT 10SM FEW250 SCT300 30/22 A3001 RMK AO2 SLP153 T03000222</t>
  </si>
  <si>
    <t>KDAL 161653Z 18011G16KT 10SM FEW100 FEW200 SCT300 32/22 A3000 RMK AO2 SLP151 T03220217</t>
  </si>
  <si>
    <t>KDAL 161753Z 22006KT 10SM FEW080 SCT120 SCT250 34/21 A3000 RMK AO2 SLP151 T03390206 10339 20250 58002</t>
  </si>
  <si>
    <t>KDAL 161853Z 26008KT 10SM FEW120 SCT230 SCT300 35/21 A2998 RMK AO2 SLP145 ACC NE T03500206</t>
  </si>
  <si>
    <t>KDAL 161953Z 23007KT 190V270 10SM FEW300 35/19 A2996 RMK AO2 SLP136 T03500189</t>
  </si>
  <si>
    <t>KDAL 162053Z 25004KT 10SM FEW250 SCT300 36/18 A2995 RMK AO2 SLP132 T03610183 56019</t>
  </si>
  <si>
    <t>KDAL 162153Z 17012KT 10SM FEW050 FEW250 SCT300 36/18 A2994 RMK AO2 SLP129 T03610183</t>
  </si>
  <si>
    <t>KDAL 162253Z 19009KT 10SM FEW050 FEW300 36/18 A2993 RMK AO2 SLP125 T03610178</t>
  </si>
  <si>
    <t>KDAL 162353Z 17015KT 10SM FEW300 35/19 A2993 RMK AO2 SLP125 T03500194 10367 20333 56006</t>
  </si>
  <si>
    <t>KDAL 170053Z 17011KT 10SM FEW300 34/18 A2994 RMK AO2 SLP130 T03440178</t>
  </si>
  <si>
    <t>KDAL 170153Z 16011KT 10SM FEW300 33/19 A2995 RMK AO2 SLP133 T03330194</t>
  </si>
  <si>
    <t>KDAL 170253Z 17013KT 10SM CLR 32/19 A2998 RMK AO2 SLP143 T03220194 53017</t>
  </si>
  <si>
    <t>KDAL 170353Z 16015KT 10SM CLR 32/20 A2999 RMK AO2 SLP146 T03170200</t>
  </si>
  <si>
    <t>KDAL 170453Z 16013KT 10SM CLR 31/21 A2999 RMK AO2 SLP147 T03060211</t>
  </si>
  <si>
    <t>KDAL 170553Z 15011KT 10SM CLR 30/21 A3000 RMK AO2 SLP149 T03000211 10350 20300 403670250 51006</t>
  </si>
  <si>
    <t>KDAL 170653Z 16015KT 10SM CLR 30/21 A2999 RMK AO2 SLP147 T03000211</t>
  </si>
  <si>
    <t>KDAL 170753Z 17010KT 10SM CLR 28/22 A2999 RMK AO2 SLP146 T02830217</t>
  </si>
  <si>
    <t>KDAL 170853Z 17009KT 10SM CLR 28/22 A2999 RMK AO2 SLP147 T02780217 55001</t>
  </si>
  <si>
    <t>KDAL 170953Z 18008KT 10SM CLR 27/21 A3000 RMK AO2 SLP149 T02720211</t>
  </si>
  <si>
    <t>KDAL 171053Z 17010KT 10SM FEW300 27/21 A3001 RMK AO2 SLP154 T02670211</t>
  </si>
  <si>
    <t>KDAL 171153Z 18009KT 10SM FEW300 26/21 A3003 RMK AO2 SLP159 T02610211 10300 20261 53012</t>
  </si>
  <si>
    <t>KDAL 171253Z 18008KT 10SM CLR 27/21 A3004 RMK AO2 SLP163 T02720211</t>
  </si>
  <si>
    <t>KDAL 171353Z 20008KT 10SM CLR 28/20 A3005 RMK AO2 SLP168 T02830200</t>
  </si>
  <si>
    <t>KDAL 171453Z 20005G15KT 10SM CLR 31/19 A3006 RMK AO2 SLP172 T03060194 53013</t>
  </si>
  <si>
    <t>KDAL 171553Z 19008KT 10SM CLR 32/19 A3007 RMK AO2 SLP174 T03170194</t>
  </si>
  <si>
    <t>KDAL 171653Z 18011KT 10SM CLR 33/19 A3007 RMK AO2 SLP175 T03280194</t>
  </si>
  <si>
    <t>KDAL 171753Z 17012KT 10SM CLR 34/19 A3006 RMK AO2 SLP172 T03390189 10339 20261 50000</t>
  </si>
  <si>
    <t>KDAL 171853Z 17012KT 10SM FEW055 34/20 A3005 RMK AO2 SLP168 T03440200</t>
  </si>
  <si>
    <t>KDAL 171953Z 18014KT 10SM FEW050 35/19 A3004 RMK AO2 SLP163 T03500194</t>
  </si>
  <si>
    <t>KDAL 172053Z 17017G20KT 10SM FEW060 36/19 A3003 RMK AO2 SLP160 T03560194 56012</t>
  </si>
  <si>
    <t>KDAL 172153Z 18014G21KT 10SM FEW065 36/19 A3002 RMK AO2 SLP156 T03560194</t>
  </si>
  <si>
    <t>KDAL 172253Z 15016KT 10SM FEW060 35/19 A3000 RMK AO2 SLP151 T03500194</t>
  </si>
  <si>
    <t>KDAL 172353Z 16013KT 10SM FEW060 FEW300 35/19 A3000 RMK AO2 SLP151 TCU DSNT E T03500189 10356 20333 56009</t>
  </si>
  <si>
    <t>KDAL 180053Z 14016KT 10SM FEW300 33/20 A3001 RMK AO2 SLP152 T03330200</t>
  </si>
  <si>
    <t>KDAL 180153Z 13009KT 10SM FEW300 32/21 A3002 RMK AO2 SLP157 T03220206</t>
  </si>
  <si>
    <t>KDAL 180253Z 13010KT 10SM FEW300 32/21 A3003 RMK AO2 SLP162 T03170211 53011</t>
  </si>
  <si>
    <t>KDAL 180353Z 14012KT 10SM FEW300 31/21 A3006 RMK AO2 SLP170 T03110206</t>
  </si>
  <si>
    <t>KDAL 180453Z 16013G19KT 10SM FEW060 FEW300 31/22 A3008 RMK AO2 SLP176 T03060217</t>
  </si>
  <si>
    <t>KDAL 180553Z 17011KT 10SM FEW300 29/22 A3008 RMK AO2 SLP178 T02940222 10350 20294 403560261 51016</t>
  </si>
  <si>
    <t>KDAL 180653Z 17009KT 10SM FEW300 29/22 A3008 RMK AO2 SLP178 T02890222</t>
  </si>
  <si>
    <t>KDAL 180753Z 18008KT 10SM FEW300 28/22 A3009 RMK AO2 SLP180 T02830217</t>
  </si>
  <si>
    <t>KDAL 180853Z 16009KT 10SM FEW300 28/22 A3010 RMK AO2 SLP186 T02780217 53008</t>
  </si>
  <si>
    <t>KDAL 180953Z 16010KT 10SM FEW300 27/22 A3011 RMK AO2 SLP188 T02720217</t>
  </si>
  <si>
    <t>KDAL 181053Z 16007KT 10SM FEW300 27/22 A3012 RMK AO2 SLP190 T02720222</t>
  </si>
  <si>
    <t>KDAL 181153Z 17007KT 10SM FEW300 27/22 A3012 RMK AO2 SLP193 T02670222 10300 20261 51007</t>
  </si>
  <si>
    <t>KDAL 181253Z 18008KT 10SM FEW300 27/22 A3013 RMK AO2 SLP196 T02720222</t>
  </si>
  <si>
    <t>KDAL 181353Z 19008KT 10SM FEW020 FEW300 28/22 A3016 RMK AO2 SLP203 T02830222</t>
  </si>
  <si>
    <t>KDAL 181453Z 17009KT 10SM FEW030 30/22 A3016 RMK AO2 SLP204 T03000217 51012</t>
  </si>
  <si>
    <t>KDAL 181553Z 20003KT 10SM FEW035 32/22 A3016 RMK AO2 SLP205 T03170217</t>
  </si>
  <si>
    <t>KDAL 181653Z VRB03KT 10SM FEW040 32/21 A3016 RMK AO2 SLP205 T03220211</t>
  </si>
  <si>
    <t>KDAL 181753Z 18007KT 10SM R13L/6000VP6000FT FEW048 33/21 A3016 RMK AO2 SLP204 T03330206 10333 20267 50000</t>
  </si>
  <si>
    <t>KDAL 181853Z 17007KT 10SM FEW050 34/20 A3014 RMK AO2 SLP199 T03390200</t>
  </si>
  <si>
    <t>KDAL 181953Z 00000KT 10SM SCT055 SCT180 34/20 A3012 RMK AO2 SLP191 T03390200</t>
  </si>
  <si>
    <t>KDAL 182053Z 13010KT 10SM SCT060 SCT300 34/21 A3010 RMK AO2 SLP183 T03440206 58021</t>
  </si>
  <si>
    <t>KDAL 182153Z VRB03G15KT 10SM SCT060 SCT300 35/20 A3009 RMK AO2 SLP180 TCU DSNT NE MDT CU SW-W AND DSNT E T03500200</t>
  </si>
  <si>
    <t>KDAL 182253Z 16010KT 10SM FEW005 FEW060 FEW300 35/21 A3010 RMK AO2 SLP183 FU FEW005 SE TCU DSNT NE-E MDT CU W T03500206</t>
  </si>
  <si>
    <t>KDAL 182353Z 13009KT 10SM FEW060 FEW080 FEW300 34/20 A3008 RMK AO2 SLP179 CB DSNT E STNRY TCU DSNT NE SE MDT CU W T03440200 10356 20328 58005</t>
  </si>
  <si>
    <t>KDAL 190053Z 14009KT 10SM FEW060 FEW300 33/21 A3008 RMK AO2 SLP177 CB DSNT SE STNRY T03330206</t>
  </si>
  <si>
    <t>KDAL 190153Z 13008KT 10SM FEW060 FEW300 33/21 A3008 RMK AO2 SLP177 CB DSNT SE STNRY MDT CU DSNT SW-W T03280206</t>
  </si>
  <si>
    <t>KDAL 190253Z 13008KT 10SM FEW300 32/21 A3009 RMK AO2 SLP182 T03170211 53003</t>
  </si>
  <si>
    <t>KDAL 190353Z 13007KT 10SM BKN300 31/21 A3011 RMK AO2 SLP187 T03110206</t>
  </si>
  <si>
    <t>KDAL 190453Z 13006KT 10SM BKN300 31/21 A3010 RMK AO2 SLP185 T03060211</t>
  </si>
  <si>
    <t>KDAL 190553Z 17013KT 10SM BKN300 30/22 A3012 RMK AO2 SLP191 T03000217 10344 20300 403560261 53008</t>
  </si>
  <si>
    <t>KDAL 190653Z 16010KT 10SM BKN300 29/22 A3012 RMK AO2 SLP190 T02890222</t>
  </si>
  <si>
    <t>KDAL 190753Z 17007KT 10SM BKN300 28/22 A3012 RMK AO2 SLP191 T02830222</t>
  </si>
  <si>
    <t>KDAL 190853Z 16008KT 10SM BKN300 28/23 A3013 RMK AO2 SLP195 T02830228 53004</t>
  </si>
  <si>
    <t>KDAL 190953Z 12005KT 10SM SCT300 27/23 A3015 RMK AO2 SLP201 T02720228</t>
  </si>
  <si>
    <t>KDAL 191053Z 16004KT 10SM FEW300 27/23 A3016 RMK AO2 SLP204 T02720228</t>
  </si>
  <si>
    <t>KDAL 191153Z 17004KT 10SM FEW250 FEW300 27/23 A3017 RMK AO2 SLP208 T02720228 10300 20267 51013</t>
  </si>
  <si>
    <t>KDAL 191253Z 15005KT 10SM FEW180 FEW300 28/23 A3019 RMK AO2 SLP216 T02830233</t>
  </si>
  <si>
    <t>KDAL 191353Z 17005KT 10SM FEW180 FEW300 29/23 A3021 RMK AO2 SLP221 T02940233</t>
  </si>
  <si>
    <t>KDAL 191453Z 17003KT 10SM FEW025 FEW300 30/23 A3021 RMK AO2 SLP220 T03000233 50012</t>
  </si>
  <si>
    <t>KDAL 191553Z VRB03KT 10SM FEW030 32/23 A3020 RMK AO2 SLP217 T03170233</t>
  </si>
  <si>
    <t>KDAL 191653Z 18006KT 10SM SCT037TCU SCT050 33/23 A3018 RMK AO2 SLP211 TCU OHD-N-E-S T03280228</t>
  </si>
  <si>
    <t>KDAL 191753Z 18008KT 10SM SCT042TCU SCT055 33/22 A3016 RMK AO2 SLP205 TCU OHD NE SW T03280217 10339 20272 58015</t>
  </si>
  <si>
    <t>KDAL 191853Z 10SM SCT050TCU SCT060 34/21 A3015 RMK AO2 SLP200 TCU OHD-N-E SW T03440211</t>
  </si>
  <si>
    <t>KDAL 191953Z 13011KT 10SM SCT050TCU SCT070 SCT080 34/21 A3013 RMK AO2 SLP194 TCU E SW AND DSNT NE T03440211</t>
  </si>
  <si>
    <t>KDAL 192053Z 15009KT 10SM SCT050 SCT090 SCT200 36/22 A3011 RMK AO2 SLP187 TCU DSNT NE T03560217 58018</t>
  </si>
  <si>
    <t>KDAL 192153Z 12008G18KT 10SM SCT060TCU SCT090 SCT200 35/22 A3010 RMK AO2 SLP185 TCU ALQDS T03500217</t>
  </si>
  <si>
    <t>KDAL 192253Z 13012KT 10SM SCT060TCU SCT200 36/21 A3009 RMK AO2 SLP179 TCU NE AND DSNT E T03560206</t>
  </si>
  <si>
    <t>KDAL 192353Z 18011KT 10SM FEW060 FEW250 35/21 A3008 RMK AO2 SLP177 T03500211 10356 20328 57010</t>
  </si>
  <si>
    <t>KDAL 200053Z 13006KT 10SM FEW250 34/20 A3008 RMK AO2 SLP177 CB DSNT N T03390200</t>
  </si>
  <si>
    <t>KDAL 200153Z 13009KT 10SM FEW200 FEW250 33/20 A3008 RMK AO2 SLP178 T03280200</t>
  </si>
  <si>
    <t>KDAL 200253Z 14007KT 10SM FEW250 32/21 A3009 RMK AO2 SLP180 T03220206 53003</t>
  </si>
  <si>
    <t>KDAL 200353Z 16007KT 10SM FEW250 32/21 A3011 RMK AO2 SLP188 T03220211</t>
  </si>
  <si>
    <t>KDAL 200453Z 17009KT 10SM FEW250 32/21 A3012 RMK AO2 SLP192 T03170211</t>
  </si>
  <si>
    <t>KDAL 200553Z 18012KT 10SM FEW250 31/22 A3013 RMK AO2 SLP193 T03060217 10350 20306 403560267 51013</t>
  </si>
  <si>
    <t>KDAL 200653Z 19010KT 10SM CLR 30/22 A3013 RMK AO2 SLP196 T03000222</t>
  </si>
  <si>
    <t>KDAL 200753Z 18007KT 10SM CLR 29/22 A3013 RMK AO2 SLP195 T02940222</t>
  </si>
  <si>
    <t>KDAL 200853Z 18006KT 10SM CLR 29/22 A3013 RMK AO2 SLP195 T02890222 51002</t>
  </si>
  <si>
    <t>KDAL 200953Z 18008KT 10SM CLR 28/23 A3014 RMK AO2 SLP198 T02830228</t>
  </si>
  <si>
    <t>KDAL 201053Z 21003KT 10SM FEW250 28/23 A3014 RMK AO2 SLP198 T02780228</t>
  </si>
  <si>
    <t>KDAL 201153Z 21006KT 10SM FEW250 28/23 A3015 RMK AO2 SLP202 T02780228 10306 20272 53006</t>
  </si>
  <si>
    <t>KDAL 201253Z 17007KT 10SM FEW250 28/23 A3016 RMK AO2 SLP205 T02830228</t>
  </si>
  <si>
    <t>KDAL 201353Z 21005KT 10SM FEW250 29/23 A3017 RMK AO2 SLP208 T02940228</t>
  </si>
  <si>
    <t>KDAL 201453Z 19005KT 10SM FEW250 31/22 A3018 RMK AO2 SLP211 T03060222 51009</t>
  </si>
  <si>
    <t>KDAL 201553Z 22005KT 10SM FEW040 FEW250 32/21 A3017 RMK AO2 SLP209 T03220211</t>
  </si>
  <si>
    <t>KDAL 201653Z 18004KT 10SM SCT044 SCT250 34/22 A3017 RMK AO2 SLP209 SCT044 V BKN MDT CU OHD-NE-SE-S T03390222</t>
  </si>
  <si>
    <t>KDAL 201753Z 16008KT 130V200 10SM SCT047 SCT300 34/22 A3016 RMK AO2 SLP204 MDT CU NE AND DSNT NE T03390217 10344 20278 58007</t>
  </si>
  <si>
    <t>KDAL 201853Z 20007G16KT 10SM SCT055 36/21 A3014 RMK AO2 SLP198 MDT CU N-NE AND DSNT NE T03560211</t>
  </si>
  <si>
    <t>KDAL 201953Z VRB05G15KT 10SM SCT060 SCT250 34/20 A3012 RMK AO2 SLP192 T03440200</t>
  </si>
  <si>
    <t>KDAL 202053Z 14012G17KT 10SM SCT065 35/19 A3010 RMK AO2 SLP185 T03500194 58019</t>
  </si>
  <si>
    <t>KDAL 202153Z 14009KT 10SM SCT065 SCT250 35/20 A3009 RMK AO2 SLP179 T03500200</t>
  </si>
  <si>
    <t>KDAL 202253Z 18009KT 10SM FEW065 SCT250 36/19 A3007 RMK AO2 SLP175 T03560194</t>
  </si>
  <si>
    <t>KDAL 202353Z 13008KT 10SM FEW065 FEW250 35/21 A3007 RMK AO2 SLP174 T03500206 10367 20339 56010</t>
  </si>
  <si>
    <t>KDAL 210053Z 13011KT 10SM FEW065 SCT250 34/21 A3007 RMK AO2 SLP175 T03390206</t>
  </si>
  <si>
    <t>KDAL 210153Z 13010KT 10SM BKN300 33/21 A3008 RMK AO2 SLP179 T03330211</t>
  </si>
  <si>
    <t>KDAL 210253Z 13009KT 10SM BKN300 32/21 A3010 RMK AO2 SLP183 T03220211 53008</t>
  </si>
  <si>
    <t>KDAL 210353Z 14007KT 10SM BKN300 32/22 A3010 RMK AO2 SLP186 T03170217</t>
  </si>
  <si>
    <t>KDAL 210453Z 16010KT 10SM SCT300 32/21 A3009 RMK AO2 SLP182 T03170211</t>
  </si>
  <si>
    <t>KDAL 210553Z 12005KT 10SM SCT300 30/21 A3009 RMK AO2 SLP182 T03000211 10350 20300 403670272 58001</t>
  </si>
  <si>
    <t>KDAL 210653Z 17007KT 10SM FEW300 31/21 A3008 RMK AO2 SLP177 T03060211</t>
  </si>
  <si>
    <t>KDAL 210753Z 19007KT 10SM FEW300 30/21 A3007 RMK AO2 SLP175 T03000211</t>
  </si>
  <si>
    <t>KDAL 210853Z VRB04KT 10SM FEW300 30/21 A3008 RMK AO2 SLP176 T03000206 55005</t>
  </si>
  <si>
    <t>KDAL 210953Z 21005KT 10SM FEW300 29/21 A3008 RMK AO2 SLP177 T02940206</t>
  </si>
  <si>
    <t>KDAL 211053Z 19005KT 10SM FEW300 28/21 A3009 RMK AO2 SLP182 T02830211</t>
  </si>
  <si>
    <t>KDAL 211153Z 20004KT 10SM FEW300 28/21 A3010 RMK AO2 SLP186 T02830211 10311 20283 53009</t>
  </si>
  <si>
    <t>KDAL 211253Z 20005KT 10SM FEW300 29/22 A3012 RMK AO2 SLP192 T02890217</t>
  </si>
  <si>
    <t>KDAL 211353Z 20007KT 10SM FEW300 30/22 A3014 RMK AO2 SLP198 T03000217</t>
  </si>
  <si>
    <t>KDAL 211453Z 21005KT 10SM FEW300 32/21 A3015 RMK AO2 SLP200 T03170206 51014</t>
  </si>
  <si>
    <t>KDAL 211553Z 20008KT 10SM FEW300 33/20 A3015 RMK AO2 SLP202 T03280200</t>
  </si>
  <si>
    <t>KDAL 211653Z 22006KT 10SM FEW300 34/19 A3015 RMK AO2 SLP201 T03390194</t>
  </si>
  <si>
    <t>KDAL 211753Z VRB03KT 10SM FEW050 FEW300 35/20 A3013 RMK AO2 SLP194 T03500200 10356 20283 58006</t>
  </si>
  <si>
    <t>KDAL 211853Z 10010G16KT 10SM FEW055 FEW300 36/19 A3011 RMK AO2 SLP187 T03560194</t>
  </si>
  <si>
    <t>KDAL 211953Z 15006KT 10SM SCT060 SCT300 36/20 A3009 RMK AO2 SLP181 T03610200</t>
  </si>
  <si>
    <t>KDAL 212053Z 18010KT 10SM FEW065 SCT300 37/19 A3006 RMK AO2 SLP171 T03670194 58023</t>
  </si>
  <si>
    <t>KDAL 212153Z 16009G16KT 10SM FEW065 SCT300 37/19 A3005 RMK AO2 SLP166 T03670189</t>
  </si>
  <si>
    <t>KDAL 212253Z 17011KT 10SM FEW065 FEW300 37/19 A3003 RMK AO2 SLP160 T03670189</t>
  </si>
  <si>
    <t>KDAL 212353Z 18012KT 10SM FEW070 FEW300 36/19 A3002 RMK AO2 SLP158 T03610194 10372 20350 56013</t>
  </si>
  <si>
    <t>KDAL 220053Z 12012KT 10SM FEW070 35/20 A3003 RMK AO2 SLP159 T03500200</t>
  </si>
  <si>
    <t>KDAL 220153Z 12011KT 10SM CLR 34/20 A3003 RMK AO2 SLP162 T03390200</t>
  </si>
  <si>
    <t>KDAL 220253Z 14010KT 10SM CLR 33/20 A3004 RMK AO2 SLP165 T03280200 53007</t>
  </si>
  <si>
    <t>KDAL 220353Z 14009KT 10SM CLR 32/20 A3005 RMK AO2 SLP169 T03170200</t>
  </si>
  <si>
    <t>KDAL 220453Z 16009KT 10SM CLR 32/20 A3005 RMK AO2 SLP168 T03220200</t>
  </si>
  <si>
    <t>KDAL 220553Z 16010KT 10SM CLR 32/19 A3005 RMK AO2 SLP168 T03170194 10361 20317 403720283 51003</t>
  </si>
  <si>
    <t>KDAL 220653Z 17007KT 10SM CLR 31/20 A3004 RMK AO2 SLP163 T03060200</t>
  </si>
  <si>
    <t>KDAL 220753Z 18006KT 10SM CLR 29/20 A3004 RMK AO2 SLP162 T02940200</t>
  </si>
  <si>
    <t>KDAL 220853Z 21003KT 10SM CLR 30/20 A3003 RMK AO2 SLP160 T03000200 56007</t>
  </si>
  <si>
    <t>KDAL 220953Z 21004KT 10SM CLR 29/19 A3004 RMK AO2 SLP163 T02940194</t>
  </si>
  <si>
    <t>KDAL 221053Z 20005KT 10SM CLR 28/20 A3006 RMK AO2 SLP170 T02830200</t>
  </si>
  <si>
    <t>KDAL 221153Z 19005KT 10SM FEW300 28/21 A3007 RMK AO2 SLP174 T02780206 10317 20272 53014</t>
  </si>
  <si>
    <t>KDAL 221253Z 21005KT 10SM CLR 29/21 A3008 RMK AO2 SLP176 T02890206</t>
  </si>
  <si>
    <t>KDAL 221353Z 25006KT 10SM R13L/3000VP6000FT CLR 30/21 A3009 RMK AO2 SLP179 T03000211</t>
  </si>
  <si>
    <t>KDAL 221453Z 25005KT 10SM CLR 32/21 A3009 RMK AO2 SLP180 T03220211 51005</t>
  </si>
  <si>
    <t>KDAL 221553Z 24006KT 10SM CLR 34/21 A3009 RMK AO2 SLP182 T03390206</t>
  </si>
  <si>
    <t>KDAL 221653Z 18007KT 10SM FEW055 35/21 A3009 RMK AO2 SLP181 T03500206</t>
  </si>
  <si>
    <t>KDAL 221753Z 18007KT 10SM FEW055 36/21 A3008 RMK AO2 SLP177 T03560206 10361 20278 58003</t>
  </si>
  <si>
    <t>KDAL 221853Z VRB05KT 10SM SCT070 37/19 A3006 RMK AO2 SLP170 T03670194</t>
  </si>
  <si>
    <t>KDAL 221953Z 16007KT 10SM FEW065 37/18 A3003 RMK AO2 SLP162 T03670178</t>
  </si>
  <si>
    <t>KDAL 222053Z VRB04KT 10SM FEW070 37/18 A3000 RMK AO2 SLP150 T03720178 58027</t>
  </si>
  <si>
    <t>KDAL 222153Z 18009KT 10SM FEW070 38/18 A2997 RMK AO2 SLP142 T03780183</t>
  </si>
  <si>
    <t>KDAL 222253Z VRB06KT 10SM FEW070 FEW250 37/18 A2996 RMK AO2 SLP136 T03720178</t>
  </si>
  <si>
    <t>KDAL 222353Z 19007KT 10SM FEW070 FEW250 37/18 A2995 RMK AO2 SLP133 T03720178 10378 20356 56016</t>
  </si>
  <si>
    <t>KDAL 230053Z 16010KT 10SM FEW250 36/18 A2995 RMK AO2 SLP134 T03610183</t>
  </si>
  <si>
    <t>KDAL 230153Z 17008KT 10SM FEW250 35/18 A2995 RMK AO2 SLP134 T03500183</t>
  </si>
  <si>
    <t>KDAL 230253Z 17008KT 10SM FEW250 34/19 A2996 RMK AO2 SLP136 T03390189 53003</t>
  </si>
  <si>
    <t>KDAL 230353Z 16010KT 10SM FEW250 34/20 A2998 RMK AO2 SLP142 T03390200 $</t>
  </si>
  <si>
    <t>KDAL 230453Z 16010KT 10SM FEW250 33/21 A2998 RMK AO2 SLP145 T03280211 $</t>
  </si>
  <si>
    <t>KDAL 230553Z 14007KT 10SM FEW250 32/22 A2998 RMK AO2 SLP142 T03170217 10372 20311 403780272 50006 $</t>
  </si>
  <si>
    <t>KDAL 230653Z 17007KT 10SM CLR 31/22 A2996 RMK AO2 SLP137 T03110217 $</t>
  </si>
  <si>
    <t>KDAL 230753Z 16008KT 10SM CLR 31/22 A2996 RMK AO2 SLP135 T03110217 $</t>
  </si>
  <si>
    <t>KDAL 230853Z 20005KT 10SM CLR 29/22 A2996 RMK AO2 SLP136 T02940217 55006 $</t>
  </si>
  <si>
    <t>KDAL 230953Z 20004KT 10SM CLR 30/21 A2995 RMK AO2 SLP134 T03000206 $</t>
  </si>
  <si>
    <t>KDAL 231053Z 23007KT 10SM FEW250 29/21 A2996 RMK AO2 SLP135 T02940211 $</t>
  </si>
  <si>
    <t>KDAL 231153Z 22004KT 10SM FEW120 FEW250 28/21 A2997 RMK AO2 SLP140 T02830211 10322 20283 53004 $</t>
  </si>
  <si>
    <t>KDAL 231253Z 22005KT 10SM FEW250 29/22 A2998 RMK AO2 SLP144 T02890217 $</t>
  </si>
  <si>
    <t>KDAL 231353Z 22006KT 10SM FEW110 FEW250 31/22 A3000 RMK AO2 SLP150 T03060222 $</t>
  </si>
  <si>
    <t>KDAL 231453Z 22007KT 10SM FEW250 32/22 A2999 RMK AO2 SLP148 T03220222 50008 $</t>
  </si>
  <si>
    <t>KDAL 231553Z 24009KT 10SM CLR 34/22 A2999 RMK AO2 SLP147 T03390217 $</t>
  </si>
  <si>
    <t>KDAL 231653Z 21006KT 10SM FEW050 36/22 A2998 RMK AO2 SLP142 T03560217 $</t>
  </si>
  <si>
    <t>KDAL 231753Z 24008KT 10SM FEW050 36/21 A2996 RMK AO2 SLP137 T03560206 10361 20283 58010 $</t>
  </si>
  <si>
    <t>KDAL 231853Z 16007KT 10SM SCT060 36/21 A2994 RMK AO2 SLP131 MDT CU E T03560211 $</t>
  </si>
  <si>
    <t>KDAL 231953Z 17010KT 10SM SCT070 37/21 A2993 RMK AO2 SLP126 MDT CU ALQDS T03670206 $</t>
  </si>
  <si>
    <t>KDAL 232053Z 20007KT 10SM SCT070 37/20 A2990 RMK AO2 SLP117 TCU DSNT NE-SE MDT CU N SW T03670200 58020 $</t>
  </si>
  <si>
    <t>KDAL 232153Z 17011KT 10SM FEW070 FEW300 38/21 A2988 RMK AO2 SLP109 TCU DSNT N MDT CU S T03780206 $</t>
  </si>
  <si>
    <t>KDAL 232253Z 15007KT 10SM FEW070 FEW300 37/20 A2986 RMK AO2 SLP103 CB DSNT NE-E STNRY T03720200 $</t>
  </si>
  <si>
    <t>KDAL 232353Z 17011KT 10SM FEW070 FEW300 37/20 A2985 RMK AO2 SLP100 CB DSNT NE-E STNRY T03670200 10378 20356 56016 $</t>
  </si>
  <si>
    <t>KDAL 240053Z 19008KT 10SM FEW070 FEW300 36/20 A2986 RMK AO2 SLP102 CB DSNT NE-E STNRY T03610200 $</t>
  </si>
  <si>
    <t>KDAL 240153Z 13011KT 10SM FEW300 34/21 A2989 RMK AO2 SLP112 T03440206 $</t>
  </si>
  <si>
    <t>KDAL 240253Z 14010KT 10SM CLR 34/22 A2990 RMK AO2 SLP115 T03390217 53015 $</t>
  </si>
  <si>
    <t>KDAL 240353Z 15012KT 10SM CLR 33/22 A2991 RMK AO2 SLP119 T03280222 $</t>
  </si>
  <si>
    <t>KDAL 240453Z 14008KT 10SM FEW250 32/22 A2991 RMK AO2 SLP121 T03220222 $</t>
  </si>
  <si>
    <t>KDAL 240553Z 12008KT 10SM FEW250 32/23 A2992 RMK AO2 SLP122 T03170228 10367 20317 403780283 51007 $</t>
  </si>
  <si>
    <t>KDAL 240653Z 15010KT 10SM CLR 31/23 A2991 RMK AO2 SLP119 T03060228 $</t>
  </si>
  <si>
    <t>KDAL 240753Z 13007KT 10SM CLR 30/23 A2990 RMK AO2 SLP118 T03000228 $</t>
  </si>
  <si>
    <t>KDAL 240853Z 16009KT 10SM CLR 30/23 A2990 RMK AO2 SLP118 T03000228 55004 $</t>
  </si>
  <si>
    <t>KDAL 240953Z 14008KT 10SM CLR 29/23 A2991 RMK AO2 SLP121 T02890228 $</t>
  </si>
  <si>
    <t>KDAL 241053Z 17006KT 10SM FEW250 29/22 A2993 RMK AO2 SLP125 T02890222 $</t>
  </si>
  <si>
    <t>KDAL 241153Z 16006KT 10SM FEW180 BKN300 28/22 A2993 RMK AO2 SLP128 T02830222 10317 20278 51010 $</t>
  </si>
  <si>
    <t>KDAL 241253Z 17005KT 10SM SCT300 29/22 A2994 RMK AO2 SLP131 T02890222 $</t>
  </si>
  <si>
    <t>KDAL 241353Z VRB05KT 10SM FEW300 30/23 A2997 RMK AO2 SLP139 T03000228 $</t>
  </si>
  <si>
    <t>KDAL 241453Z 23006KT 10SM FEW300 32/22 A2997 RMK AO2 SLP141 T03170217 51013 $</t>
  </si>
  <si>
    <t>KDAL 241553Z VRB04KT 10SM FEW300 33/22 A2998 RMK AO2 SLP143 T03280217 $</t>
  </si>
  <si>
    <t>KDAL 241653Z 19007KT 160V240 10SM FEW300 34/22 A2998 RMK AO2 SLP142 T03390217 $</t>
  </si>
  <si>
    <t>KDAL 241753Z VRB03KT 10SM FEW050 FEW300 36/22 A2996 RMK AO2 SLP135 T03560217 10356 20278 58006 $</t>
  </si>
  <si>
    <t>KDAL 241853Z 17005KT 10SM SCT060 SCT300 37/21 A2994 RMK AO2 SLP130 T03670211 $</t>
  </si>
  <si>
    <t>KDAL 241953Z 13009KT 10SM SCT060 SCT300 37/22 A2992 RMK AO2 SLP122 T03670217 $</t>
  </si>
  <si>
    <t>KDAL 242053Z 00000KT 10SM FEW060 SCT300 36/21 A2990 RMK AO2 SLP115 CB TCU NE-SE DRFTG SW MDT CU N S-W T03610206 58020 $</t>
  </si>
  <si>
    <t>KDAL 242153Z 12007KT 10SM FEW065 SCT300 38/21 A2988 RMK AO2 SLP108 CB TCU DSNT NE-E DRFTG SW MDT CU W T03780211 $</t>
  </si>
  <si>
    <t>KDAL 242253Z 12007KT 10SM FEW065 FEW300 37/20 A2988 RMK AO2 SLP108 CB TCU DSNT NE-SE DRFTG SW MDT CU W T03720200 $</t>
  </si>
  <si>
    <t>KDAL 242353Z 12003KT 10SM R13L/6000VP6000FT FEW065 FEW300 37/20 A2987 RMK AO2 SLP107 CB DSNT E-SE DRFTG SW TCU DSNT NE-E T03670200 10378 20350 56008 $</t>
  </si>
  <si>
    <t>KDAL 250053Z 15011KT 10SM FEW060 FEW100 FEW300 36/20 A2988 RMK AO2 SLP109 CB DSNT NE DRFTG SW CB DSNT SE DSIPTG T03610200 $</t>
  </si>
  <si>
    <t>KDAL 250153Z 14011KT 10SM FEW060 FEW100 SCT300 34/21 A2990 RMK AO2 SLP115 TCU DSNT NE T03440206 $</t>
  </si>
  <si>
    <t>KDAL 250253Z 13013KT 10SM SCT300 34/21 A2992 RMK AO2 SLP122 T03390211 53014 $</t>
  </si>
  <si>
    <t>KDAL 250353Z 14009KT 10SM BKN300 32/21 A2993 RMK AO2 SLP127 T03220211 $</t>
  </si>
  <si>
    <t>KDAL 250453Z 13009KT 10SM BKN300 32/21 A2994 RMK AO2 SLP128 T03170211 $</t>
  </si>
  <si>
    <t>KDAL 250553Z 14009KT 10SM BKN300 31/21 A2994 RMK AO2 SLP129 T03060211 10367 20306 403780278 51007 $</t>
  </si>
  <si>
    <t>KDAL 250653Z 15013KT 10SM SCT300 30/22 A2993 RMK AO2 SLP126 T03000217 $</t>
  </si>
  <si>
    <t>KDAL 250753Z 17008KT 10SM SCT300 29/22 A2993 RMK AO2 SLP127 T02890222 $</t>
  </si>
  <si>
    <t>KDAL 250853Z 16007KT 10SM SCT300 29/22 A2993 RMK AO2 SLP128 T02890222 55001 $</t>
  </si>
  <si>
    <t>KDAL 250953Z 14006KT 10SM SCT300 28/23 A2995 RMK AO2 SLP132 T02830228 $</t>
  </si>
  <si>
    <t>KDAL 251053Z 15006KT 10SM FEW120 BKN300 28/23 A2996 RMK AO2 SLP137 T02830228 $</t>
  </si>
  <si>
    <t>KDAL 251153Z 17005KT 10SM FEW130 BKN170 BKN300 28/23 A2997 RMK AO2 SLP140 T02780228 10306 20278 51013 $</t>
  </si>
  <si>
    <t>KDAL 251253Z 18005KT 10SM SCT110 BKN160 BKN250 28/23 A2997 RMK AO2 RAB22E47 SLP141 P0000 T02780228 $</t>
  </si>
  <si>
    <t>KDAL 251353Z 00000KT 10SM FEW110 BKN140 BKN190 BKN250 29/23 A2998 RMK AO2 SLP144 T02890228</t>
  </si>
  <si>
    <t>KDAL 251453Z 24004KT 10SM FEW110 BKN140 BKN190 BKN250 30/23 A2998 RMK AO2 SLP143 60000 T03000228 50003</t>
  </si>
  <si>
    <t>KDAL 251553Z 00000KT 10SM SCT100 BKN130 BKN190 BKN250 31/23 A2998 RMK AO2 SLP144 T03060228</t>
  </si>
  <si>
    <t>KDAL 251653Z VRB04KT 10SM FEW110 SCT130 BKN170 BKN250 32/23 A2997 RMK AO2 SLP141 T03170233</t>
  </si>
  <si>
    <t>KDAL 251753Z 01004KT 10SM FEW042 FEW130 SCT170 SCT250 36/23 A2996 RMK AO2 SLP135 CB DSNT E TCU DSNT N 60000 T03560233 10356 20278 58008</t>
  </si>
  <si>
    <t>KDAL 251853Z 05007KT 10SM R13L/3500VP6000FT SCT055TCU SCT170 BKN250 37/21 A2992 RMK AO2 SLP122 T03670211</t>
  </si>
  <si>
    <t>KDAL 251953Z 34007G16KT 320V030 10SM SCT060CB SCT170 BKN250 37/21 A2989 RMK AO2 SLP112 OCNL LTGCG CB DSNT E-SE MOV W TCU ALQDS T03720211</t>
  </si>
  <si>
    <t>KDAL 252045Z 11018G26KT 10SM TS BKN060CB BKN170 BKN250 34/22 A2990 RMK AO2 PK WND 14026/2039 TSB45 OCNL LTGICCG TS E-S MOV SW CB DSNT SW-NW-N MOV SW T03390217</t>
  </si>
  <si>
    <t>KDAL 252053Z 10015KT 10SM TS BKN065CB BKN170 BKN250 33/21 A2988 RMK AO2 PK WND 14026/2039 TSB45 SLP111 OCNL LTGICCG TS NE-SE-S MOV SW CB DSNT SW-NW-N MOV SW T03330211 56024</t>
  </si>
  <si>
    <t>KDAL 252136Z 09013G23KT 10SM TS SCT065CB BKN170 BKN250 33/21 A2988 RMK AO2 FRQ LTGICCG TS N-NE MOV SW CB E-S DSIPTG TCU W-NW T03330211</t>
  </si>
  <si>
    <t>KDAL 252153Z 06011G20KT 10SM TS SCT065CB BKN170 BKN250 33/21 A2988 RMK AO2 SLP111 OCNL LTGICCG TS N MOV SW CB DSNT NE-E SW MOV SW TCU W-NW T03280206</t>
  </si>
  <si>
    <t>KDAL 252253Z 03015G20KT 10SM TS FEW049 BKN070 BKN120 BKN250 31/22 A2992 RMK AO2 RAB00E52 PRESRR SLP124 OCNL LTGICCG TS W-N MOV SW CB DSNT NE-E SW MOV SW P0000 T03110222</t>
  </si>
  <si>
    <t>KDAL 252316Z 06013G25KT 10SM SCT065 BKN120 OVC250 31/22 A2992 RMK AO2 TSE16 TS MOVD SW AND DSIPTD CB DSNT NE-E SW MOV SW T03060222</t>
  </si>
  <si>
    <t>KDAL 252353Z 11007KT 10SM FEW047 SCT065 BKN150 BKN250 30/22 A2990 RMK AO2 PK WND 08026/2325 RAB34E44 TSE16 SLP118 TS MOVD SW AND DSIPTD P0000 60000 T03000222 10378 20294 50006</t>
  </si>
  <si>
    <t>KDAL 260053Z 11006KT 10SM FEW075 SCT110 BKN230 BKN300 30/21 A2992 RMK AO2 RAB21E37 SLP123 P0000 T03000211</t>
  </si>
  <si>
    <t>KDAL 260153Z 13008KT 10SM FEW070 SCT110 BKN190 BKN300 29/21 A2993 RMK AO2 SLP128 T02890211</t>
  </si>
  <si>
    <t>KDAL 260253Z VRB06KT 10SM FEW110 BKN170 OVC300 29/23 A2993 RMK AO2 SLP128 60000 T02940228 50010</t>
  </si>
  <si>
    <t>KDAL 260353Z 16009KT 10SM FEW040 SCT170 BKN300 28/23 A2995 RMK AO2 SLP133 T02830228 $</t>
  </si>
  <si>
    <t>KDAL 260453Z 20004KT 10SM FEW210 BKN300 28/23 A2992 RMK AO2 SLP125 T02780228 $</t>
  </si>
  <si>
    <t>KDAL 260553Z 25004KT 10SM SCT300 28/22 A2994 RMK AO2 SLP129 60000 T02780222 10300 20278 403780278 52002 $</t>
  </si>
  <si>
    <t>KDAL 260653Z 19003KT 10SM BKN300 27/22 A2994 RMK AO2 SLP130 T02720217 $</t>
  </si>
  <si>
    <t>KDAL 260753Z 22003KT 10SM SCT220 BKN300 27/22 A2995 RMK AO2 SLP132 T02720217 $</t>
  </si>
  <si>
    <t>KDAL 260853Z 26003KT 10SM FEW220 BKN300 27/22 A2994 RMK AO2 SLP130 T02720217 50001 $</t>
  </si>
  <si>
    <t>KDAL 260953Z 00000KT 10SM FEW170 BKN300 27/22 A2995 RMK AO2 SLP133 T02670217 $</t>
  </si>
  <si>
    <t>KDAL 261053Z 10003KT 10SM FEW170 BKN300 26/22 A2995 RMK AO2 SLP134 T02610217 $</t>
  </si>
  <si>
    <t>KDAL 261153Z 08003KT 10SM FEW170 BKN300 26/22 A2996 RMK AO2 SLP137 ACC E T02610222 10278 20256 53005 $</t>
  </si>
  <si>
    <t>KDAL 261253Z 08004KT 10SM FEW050 FEW160 FEW300 27/23 A2996 RMK AO2 SLP138 T02720228 $</t>
  </si>
  <si>
    <t>KDAL 261353Z 07003KT 10SM FEW050 FEW160 FEW300 29/22 A2997 RMK AO2 SLP142 T02890222 $</t>
  </si>
  <si>
    <t>KDAL 261453Z 08003KT 10SM FEW030 FEW050 FEW300 31/22 A2997 RMK AO2 SLP142 T03060222 51005</t>
  </si>
  <si>
    <t>KDAL 261553Z VRB03KT 10SM FEW035 31/22 A2997 RMK AO2 SLP142 T03110222</t>
  </si>
  <si>
    <t>KDAL 261653Z 12004KT 10SM FEW039 33/22 A2997 RMK AO2 SLP139 T03280222</t>
  </si>
  <si>
    <t>KDAL 261753Z VRB04KT 10SM FEW040 33/22 A2995 RMK AO2 SLP134 T03330222 10339 20261 58007</t>
  </si>
  <si>
    <t>KDAL 261853Z 07007KT 10SM BKN047TCU 33/21 A2993 RMK AO2 SLP128 TCU ALQDS T03330211</t>
  </si>
  <si>
    <t>KDAL 261953Z VRB05KT 10SM SCT050TCU SCT065 BKN250 36/21 A2990 RMK AO2 SLP117 CB DSNT NE DRFTG S TCU SE-SW-NW-NE T03560206</t>
  </si>
  <si>
    <t>KDAL 262053Z 16003KT 10SM SCT060TCU SCT250 36/21 A2987 RMK AO2 SLP106 CB DSNT NW-NE DRFTG SW TCU N-NE S-SW T03560206 58027</t>
  </si>
  <si>
    <t>KDAL 262153Z 06006KT 10SM SCT060TCU SCT250 36/21 A2986 RMK AO2 SLP101 CB DSNT NW-NE DRFTG SW TCU ALQDS T03610206</t>
  </si>
  <si>
    <t>KDAL 262253Z VRB04KT 10SM BKN070CB BKN110 BKN250 35/21 A2986 RMK AO2 SLP104 CB E-SE SW-W MOV SW TCU OHD SE-SW-W T03500211</t>
  </si>
  <si>
    <t>KDAL 262305Z 32008G18KT 10SM -TSRA SCT055CB BKN070 BKN110 BKN250 32/24 A2987 RMK AO2 RAB2259 TSB05 OCNL LTGCG TS W-NW MOV SW CB E-SE MOV SW TCU SE-S P0002 T03170239</t>
  </si>
  <si>
    <t>KDAL 262353Z 18014G18KT 7SM TSRA BKN050CB BKN080 BKN110 BKN250 29/24 A2987 RMK AO2 RAB2259E15B31 TSB05 SLP109 VIS S 2 1/2 SW 3 OCNL LTGCG TS OHD SE-SW-W MOV SW CB DSNT E-SE MOV SW P0012 60012 T02940239 10367 20294 53001</t>
  </si>
  <si>
    <t>KDAL 270039Z 00000KT 10SM SCT050 SCT080 BKN110 BKN250 29/23 A2987 RMK AO2 RAE13 TSE39 TS MOVD SW CB DSNT SE-SW MOV SW TCU DSNT E P0000 T02940228 $</t>
  </si>
  <si>
    <t>KDAL 270053Z 06005KT 10SM FEW050 SCT080 BKN110 BKN250 29/23 A2988 RMK AO2 RAE13 TSE39 SLP110 TS MOVD SW CB DSNT S SW MOV SW TCU DSNT E-S P0000 T02940228 $</t>
  </si>
  <si>
    <t>KDAL 270153Z 09006KT 10SM FEW050 SCT110 SCT200 BKN300 31/22 A2990 RMK AO2 SLP117 CB DSNT SE MOV SW T03060217 $</t>
  </si>
  <si>
    <t>KDAL 270253Z 07005KT 10SM CLR 30/22 A2991 RMK AO2 SLP120 60000 T03000222 53013 $</t>
  </si>
  <si>
    <t>KDAL 270353Z 07007KT 10SM FEW050 FEW080 SCT150 BKN300 29/23 A2991 RMK AO2 SLP120 T02940228 $</t>
  </si>
  <si>
    <t>KDAL 270453Z VRB03KT 10SM FEW080 FEW150 BKN300 29/23 A2991 RMK AO2 SLP121 T02890228 $</t>
  </si>
  <si>
    <t>KDAL 270553Z 13008KT 10SM FEW150 BKN300 28/23 A2992 RMK AO2 SLP123 60000 T02830228 10311 20283 403670256 53003 $</t>
  </si>
  <si>
    <t>KDAL 270653Z 17007KT 10SM FEW150 BKN300 28/23 A2991 RMK AO2 SLP120 T02830228 $</t>
  </si>
  <si>
    <t>KDAL 270753Z 15004KT 10SM FEW200 BKN300 28/23 A2991 RMK AO2 SLP119 T02780228 $</t>
  </si>
  <si>
    <t>KDAL 270853Z 17007KT 10SM FEW200 BKN300 28/23 A2991 RMK AO2 SLP119 T02780228 55004 $</t>
  </si>
  <si>
    <t>KDAL 270953Z 18006KT 10SM SCT160 BKN300 27/23 A2991 RMK AO2 SLP120 T02720228 $</t>
  </si>
  <si>
    <t>KDAL 271053Z 16003KT 10SM BKN100 BKN300 27/23 A2993 RMK AO2 SLP126 T02670228 $</t>
  </si>
  <si>
    <t>KDAL 271153Z 18005KT 10SM FEW050 BKN110 BKN250 27/23 A2995 RMK AO2 SLP133 TCU DSNT NE 70012 T02720228 10289 20267 53013</t>
  </si>
  <si>
    <t>KDAL 271253Z 18005KT 10SM FEW020 BKN100 BKN250 28/23 A2996 RMK AO2 SLP138 TCU DSNT NW ACC SW-W T02780233</t>
  </si>
  <si>
    <t>KDAL 271353Z 16004KT 10SM FEW100 FEW180 FEW250 29/23 A2996 RMK AO2 SLP137 T02940233</t>
  </si>
  <si>
    <t>KDAL 271453Z 20003KT 10SM FEW110 FEW170 FEW250 31/23 A2995 RMK AO2 SLP135 T03110233 50002</t>
  </si>
  <si>
    <t>KDAL 271553Z 24005KT 10SM FEW037 FEW110 SCT180 SCT250 33/23 A2996 RMK AO2 SLP138 MDT CU S T03280228</t>
  </si>
  <si>
    <t>KDAL 271653Z VRB03KT 10SM BKN045TCU BKN120 BKN180 BKN250 34/21 A2996 RMK AO2 SLP137 TCU OHD-ALQDS T03390211</t>
  </si>
  <si>
    <t>KDAL 271753Z VRB03KT 10SM SCT046CB BKN060 BKN120 BKN180 BKN250 34/22 A2994 RMK AO2 SLP129 CB NE S STNRY TCU ALQDS T03390217 10344 20272 58005</t>
  </si>
  <si>
    <t>KDAL 271853Z VRB04KT 10SM BKN048TCU BKN065 BKN120 BKN180 BKN250 34/22 A2991 RMK AO2 SLP119 CB DSNT NE MOV S TCU OHD-ALQDS T03390217</t>
  </si>
  <si>
    <t>KDAL 271953Z VRB04KT 10SM SCT048CB BKN065 BKN110 BKN180 BKN250 35/21 A2989 RMK AO2 SLP113 CB NE MOV SW TCU OHD-ALQDS T03500211</t>
  </si>
  <si>
    <t>KDAL 272009Z 13004KT 10SM TS SCT048CB BKN110 BKN180 BKN250 35/21 A2989 RMK AO2 TSB09 OCNL LTGICCG TS N-NE MOV SW TCU OHD-ALQDS T03500211</t>
  </si>
  <si>
    <t>KDAL 272053Z 03015G25KT 10SM TS FEW030 BKN050CB BKN180 BKN250 30/22 A2990 RMK AO2 PK WND 02029/2034 TSB09 SLP117 FRQ LTGICCG TS N-NE SW MOV SW TCU S W-NW T03000217 55014</t>
  </si>
  <si>
    <t>KDAL 272153Z 05003KT 10SM FEW030 SCT060 BKN110 BKN250 29/23 A2989 RMK AO2 RAB23E34 TSE48 SLP114 OCNL LTGICCG CB DSNT SW-W MOV S TS MOVD S TCU DSNT E-SE-S P0000 T02890228</t>
  </si>
  <si>
    <t>KDAL 272253Z 04003KT 10SM SCT060 BKN140 BKN250 30/23 A2988 RMK AO2 SLP109 CB DSNT E-SE-S MOV S T03000233</t>
  </si>
  <si>
    <t>KDAL 272353Z 00000KT 10SM FEW060 BKN140 BKN250 31/22 A2988 RMK AO2 SLP109 CB DSNT E S MOV S 60000 T03110222 10356 20278 56008</t>
  </si>
  <si>
    <t>KDAL 280053Z 08004KT 10SM FEW060 SCT140 BKN250 30/25 A2987 RMK AO2 SLP107 CB DSNT E-SE MOV S T03000250</t>
  </si>
  <si>
    <t>KDAL 280153Z 14005KT 10SM FEW060 BKN160 OVC250 31/23 A2991 RMK AO2 SLP121 TCU DSNT E-SE T03060228 $</t>
  </si>
  <si>
    <t>KDAL 280253Z 16007KT 10SM SCT050 BKN160 BKN250 31/22 A2994 RMK AO2 SLP129 OCNL LTGICCG CB DSNT E MOV S T03060222 53021 $</t>
  </si>
  <si>
    <t>KDAL 280353Z 15011KT 10SM SCT060 SCT160 BKN250 30/23 A2995 RMK AO2 SLP132 T03000228 $</t>
  </si>
  <si>
    <t>KDAL 280453Z 18007KT 10SM FEW060 SCT160 BKN250 29/23 A2994 RMK AO2 SLP128 T02940228 $</t>
  </si>
  <si>
    <t>KDAL 280553Z 18007KT 10SM SCT180 BKN250 29/23 A2993 RMK AO2 SLP127 T02890228 10317 20289 403560267 58002 $</t>
  </si>
  <si>
    <t>KDAL 280653Z 17007KT 10SM FEW180 BKN250 28/23 A2993 RMK AO2 SLP126 T02830228 $</t>
  </si>
  <si>
    <t>KDAL 280753Z 19006KT 10SM FEW180 SCT250 28/23 A2993 RMK AO2 SLP126 T02780228 $</t>
  </si>
  <si>
    <t>KDAL 280853Z 20007KT 10SM FEW180 SCT250 27/22 A2993 RMK AO2 SLP127 T02720222 55001 $</t>
  </si>
  <si>
    <t>KDAL 280953Z 20004KT 10SM BKN180 BKN250 27/22 A2994 RMK AO2 SLP132 T02720222 $</t>
  </si>
  <si>
    <t>KDAL 281053Z 20003KT 10SM BKN170 BKN250 27/23 A2996 RMK AO2 SLP138 T02720228 $</t>
  </si>
  <si>
    <t>KDAL 281153Z 20006KT 10SM FEW130 BKN170 OVC210 27/22 A2998 RMK AO2 SLP143 T02720222 10289 20267 53016 $</t>
  </si>
  <si>
    <t>KDAL 281253Z VRB06KT 9SM BKN100 BKN150 OVC200 27/22 A2999 RMK AO2 SLP148 T02720222 $</t>
  </si>
  <si>
    <t>KDAL 281353Z 20006KT 10SM BKN100 BKN150 BKN200 28/22 A3000 RMK AO2 SLP152 T02780222</t>
  </si>
  <si>
    <t>KDAL 281453Z 22006KT 10SM SCT070 BKN100 BKN150 BKN200 29/22 A3000 RMK AO2 SLP150 T02940222 50007</t>
  </si>
  <si>
    <t>KDAL 281553Z 21010KT 10SM SCT070 BKN100 31/22 A2999 RMK AO2 SLP146 T03060222</t>
  </si>
  <si>
    <t>KDAL 281653Z 21006KT 10SM FEW033 SCT075 BKN110 BKN150 BKN250 32/22 A2999 RMK AO2 SLP146 ACC E-S T03170222</t>
  </si>
  <si>
    <t>KDAL 281753Z 21007KT 180V240 10SM FEW040 FEW080 FEW150 SCT250 33/22 A2996 RMK AO2 SLP137 ACC SE T03280217 10333 20272 58012</t>
  </si>
  <si>
    <t>KDAL 281853Z 24007KT 10SM FEW050TCU FEW120 FEW250 34/21 A2994 RMK AO2 SLP130 TCU SE T03440206</t>
  </si>
  <si>
    <t>KDAL 281953Z VRB05KT 10SM FEW050TCU SCT120 SCT250 35/21 A2992 RMK AO2 SLP124 TCU W T03500211</t>
  </si>
  <si>
    <t>KDAL 282053Z VRB06KT 10SM FEW055 SCT075TCU SCT180 SCT250 36/21 A2991 RMK AO2 SLP121 TCU OHD-ALQDS T03610211 56016</t>
  </si>
  <si>
    <t>KDAL 282153Z VRB03KT 10SM SCT065CB BKN180 BKN250 36/20 A2989 RMK AO2 SLP113 CB S W-NW MOV SE TCU ALQDS VCSH S W-NW T03560200</t>
  </si>
  <si>
    <t>KDAL 282233Z 18016KT 10SM TS SCT065CB SCT180 BKN250 35/20 A2989 RMK AO2 TSB33 OCNL LTGICCG TS SW STNRY CB DSNT E-S W MOV S TCU OHD N-NE VCSH SW-W T03500200</t>
  </si>
  <si>
    <t>KDAL 282253Z 18010KT 10SM SCT065TCU SCT180 BKN250 34/20 A2989 RMK AO2 TSB33E51 SLP111 OCNL LTGICCG CB DSNT W MOV S TS DSIPTD TCU OHD AND DSNT N-E-S T03390200</t>
  </si>
  <si>
    <t>KDAL 282353Z 17015KT 10SM SCT060 SCT110 BKN180 BKN250 33/21 A2991 RMK AO2 PRESRR SLP121 OCNL LTGICCG DSNT SW CB DSNT NE-E SW-W MOV S T03330206 10367 20328 55000</t>
  </si>
  <si>
    <t>KDAL 290053Z 18015KT 10SM FEW060 SCT110 BKN200 BKN250 29/22 A2994 RMK AO2 PK WND 17026/2359 SLP130 CB DSNT SE-S MOV S T02940217</t>
  </si>
  <si>
    <t>KDAL 290153Z 21006KT 10SM FEW060 BKN160 BKN250 28/22 A2995 RMK AO2 SLP134 TCU DSNT W T02830222</t>
  </si>
  <si>
    <t>KDAL 290253Z 19007KT 10SM FEW060 SCT160 OVC250 28/22 A2994 RMK AO2 SLP132 T02830222 50010</t>
  </si>
  <si>
    <t>KDAL 290353Z 21004KT 10SM SCT160 OVC250 29/22 A2994 RMK AO2 SLP132 T02890217</t>
  </si>
  <si>
    <t>KDAL 290453Z 15008KT 10SM BKN250 BKN310 28/22 A2995 RMK AO2 SLP134 T02780222</t>
  </si>
  <si>
    <t>KDAL 290553Z 17008KT 10SM SCT250 BKN310 27/22 A2996 RMK AO2 SLP136 T02720217 10333 20272 403670267 53005</t>
  </si>
  <si>
    <t>KDAL 290653Z 17009KT 10SM FEW250 BKN310 27/22 A2996 RMK AO2 SLP136 T02720222</t>
  </si>
  <si>
    <t>KDAL 290753Z 18006KT 10SM FEW250 BKN310 27/22 A2995 RMK AO2 SLP132 T02670217</t>
  </si>
  <si>
    <t>KDAL 290853Z 17007KT 10SM SCT250 BKN310 27/22 A2996 RMK AO2 SLP136 T02670217 53000</t>
  </si>
  <si>
    <t>KDAL 290953Z 18007KT 10SM FEW250 BKN310 26/22 A2995 RMK AO2 SLP134 T02610217</t>
  </si>
  <si>
    <t>KDAL 291053Z 18007KT 10SM FEW250 SCT310 26/22 A2996 RMK AO2 SLP137 T02560217</t>
  </si>
  <si>
    <t>KDAL 291153Z 18005KT 10SM FEW080 FEW190 SCT300 26/22 A2998 RMK AO2 SLP144 ACC N T02560222 10272 20256 53007</t>
  </si>
  <si>
    <t>KDAL 291253Z 19006KT 10SM SCT075 SCT100 BKN300 26/22 A3001 RMK AO2 SLP155 ACC N-NE TCU DSNT NE T02610222</t>
  </si>
  <si>
    <t>KDAL 291353Z 22007KT 10SM BKN085TCU BKN100 BKN300 28/22 A3003 RMK AO2 SLP161 TCU N E W CB DSNT N T02780217</t>
  </si>
  <si>
    <t>KDAL 291453Z 21008KT 10SM FEW080TCU SCT100 BKN300 29/21 A3002 RMK AO2 SLP160 TCU E W AND DSNT NW-N ACC SE T02940211 50015</t>
  </si>
  <si>
    <t>KDAL 291553Z 24008KT 10SM FEW070 SCT150 SCT250 31/22 A3001 RMK AO2 SLP156 TCU DSNT NW-N T03060217</t>
  </si>
  <si>
    <t>KDAL 291653Z 27006KT 10SM FEW045 SCT090 BKN250 32/21 A3003 RMK AO2 SLP162 MDT CU NW-N T03220211</t>
  </si>
  <si>
    <t>KDAL 291753Z VRB03KT 10SM SCT043 SCT120 BKN250 33/22 A3002 RMK AO2 SLP155 T03330217 10333 20256 58003</t>
  </si>
  <si>
    <t>KDAL 291853Z VRB04KT 10SM SCT046TCU SCT120 BKN250 33/21 A2999 RMK AO2 SLP147 TCU N E-S W T03330211</t>
  </si>
  <si>
    <t>KDAL 291953Z VRB03KT 10SM FEW047 BKN250 35/22 A2995 RMK AO2 SLP135 MDT CU NW T03500217</t>
  </si>
  <si>
    <t>KDAL 292053Z 22007KT 10SM FEW050TCU SCT180 BKN250 34/21 A2993 RMK AO2 SLP128 TCU SE T03440211 56027</t>
  </si>
  <si>
    <t>KDAL 292153Z 24008KT 10SM FEW050 FEW180 SCT250 35/22 A2991 RMK AO2 SLP120 T03500222</t>
  </si>
  <si>
    <t>KDAL 292253Z 24009G16KT 10SM FEW050 FEW180 BKN250 34/22 A2990 RMK AO2 SLP118 T03440217</t>
  </si>
  <si>
    <t>KDAL 292353Z 26008KT 10SM FEW180 BKN250 35/19 A2989 RMK AO2 SLP114 T03500194 10356 20322 56014</t>
  </si>
  <si>
    <t>KDAL 300053Z 23006KT 10SM FEW180 SCT250 34/20 A2989 RMK AO2 SLP113 T03390200</t>
  </si>
  <si>
    <t>KDAL 300153Z 19006KT 10SM FEW250 33/20 A2990 RMK AO2 SLP116 OCNL LTGIC CB DSNT NE MOV S T03330200</t>
  </si>
  <si>
    <t>KDAL 300253Z 18006KT 10SM FEW250 32/21 A2992 RMK AO2 SLP122 OCNL LTGIC CB DSNT NE MOV S T03220206 53007</t>
  </si>
  <si>
    <t>KDAL 300353Z 13007KT 10SM FEW250 31/22 A2995 RMK AO2 SLP133 OCNL LTGIC N-NE MOV SE T03060222</t>
  </si>
  <si>
    <t>KDAL 300453Z 13010KT 10SM FEW150 SCT250 29/23 A2997 RMK AO2 SLP141 T02940228</t>
  </si>
  <si>
    <t>KDAL 300553Z 14011KT 10SM FEW065 SCT250 29/23 A2999 RMK AO2 SLP145 T02890233 10350 20289 403560256 51023</t>
  </si>
  <si>
    <t>KDAL 300653Z 17013KT 10SM FEW080 FEW250 29/23 A2997 RMK AO2 SLP141 T02890228</t>
  </si>
  <si>
    <t>KDAL 300753Z 17013KT 10SM FEW080 SCT250 28/23 A2997 RMK AO2 SLP140 T02830228</t>
  </si>
  <si>
    <t>KDAL 300853Z 18008KT 10SM FEW080 SCT250 28/23 A2997 RMK AO2 SLP140 T02830228 56005</t>
  </si>
  <si>
    <t>KDAL 300953Z 20006KT 10SM CLR 28/22 A2996 RMK AO2 SLP138 T02830222</t>
  </si>
  <si>
    <t>KDAL 301053Z 20006KT 10SM FEW060 FEW250 28/22 A2997 RMK AO2 SLP141 T02830222</t>
  </si>
  <si>
    <t>KDAL 301153Z 20006KT 10SM FEW210 FEW300 28/22 A2999 RMK AO2 SLP146 T02830222 10294 20278 53006</t>
  </si>
  <si>
    <t>KDAL 301253Z 20006KT 10SM FEW180 FEW300 28/22 A3000 RMK AO2 SLP150 T02830222</t>
  </si>
  <si>
    <t>KDAL 301353Z 22006KT 10SM FEW300 29/22 A3001 RMK AO2 SLP153 T02940222</t>
  </si>
  <si>
    <t>KDAL 301453Z VRB05KT 10SM FEW300 31/22 A3001 RMK AO2 SLP153 T03110222 51007</t>
  </si>
  <si>
    <t>KDAL 301553Z 27007KT 10SM FEW300 32/22 A3000 RMK AO2 SLP151 T03220222</t>
  </si>
  <si>
    <t>KDAL 301653Z 23008KT 10SM FEW045 FEW300 34/21 A3000 RMK AO2 SLP150 T03390211</t>
  </si>
  <si>
    <t>KDAL 301753Z 17006KT 10SM SCT050 SCT300 34/21 A2998 RMK AO2 SLP145 TCU DSNT NE T03440206 10350 20278 58008</t>
  </si>
  <si>
    <t>KDAL 301853Z 21007KT 10SM SCT060 SCT300 36/19 A2996 RMK AO2 SLP138 T03560194</t>
  </si>
  <si>
    <t>KDAL 301953Z 18007G19KT 10SM SCT070 SCT300 37/19 A2994 RMK AO2 SLP130 T03670194</t>
  </si>
  <si>
    <t>KDAL 302053Z 17013G16KT 10SM FEW070 SCT300 38/18 A2992 RMK AO2 SLP124 CB DSNT NE MOV SE T03780183 57020</t>
  </si>
  <si>
    <t>KDAL 302153Z 20009G14KT 10SM FEW075 SCT300 37/17 A2991 RMK AO2 SLP120 CB DSNT NE MOV SE T03670172</t>
  </si>
  <si>
    <t>KDAL 302253Z 19012G19KT 10SM FEW075 FEW300 37/17 A2989 RMK AO2 SLP113 CB DSNT NE STNRY T03670167 $</t>
  </si>
  <si>
    <t>KDAL 302353Z 19011G20KT 10SM FEW075 FEW300 37/17 A2989 RMK AO2 SLP114 CB DSNT NE STNRY T03670167 10378 20344 55010 $</t>
  </si>
  <si>
    <t>KDAL 310053Z 17014KT 10SM FEW080 FEW300 36/18 A2989 RMK AO2 SLP112 CB DSNT NE DSIPTD T03560178 $</t>
  </si>
  <si>
    <t>KDAL 310153Z 15016KT 10SM FEW080 FEW300 34/20 A2991 RMK AO2 SLP119 T03390200 $</t>
  </si>
  <si>
    <t>KDAL 310253Z 16011G20KT 10SM FEW080 FEW300 33/20 A2993 RMK AO2 SLP127 T03330200 53013 $</t>
  </si>
  <si>
    <t>KDAL 310353Z 16012KT 10SM FEW080 FEW300 32/20 A2994 RMK AO2 SLP129 T03220200 $</t>
  </si>
  <si>
    <t>KDAL 310453Z 16014KT 10SM FEW080 FEW300 32/21 A2993 RMK AO2 SLP127 T03170206 $</t>
  </si>
  <si>
    <t>KDAL 310553Z 17009KT 10SM FEW130 FEW300 31/21 A2994 RMK AO2 SLP128 T03060211 10367 20306 403780278 51001 $</t>
  </si>
  <si>
    <t>KDAL 310653Z 18012KT 10SM SCT300 30/21 A2994 RMK AO2 SLP130 T03000211 $</t>
  </si>
  <si>
    <t>KDAL 310753Z 20008KT 10SM FEW300 30/22 A2995 RMK AO2 SLP133 T03000217 $</t>
  </si>
  <si>
    <t>KDAL 310853Z 18010KT 10SM FEW300 29/22 A2996 RMK AO2 SLP135 T02890222 53006 $</t>
  </si>
  <si>
    <t>KDAL 310953Z 18007KT 10SM FEW190 28/22 A2996 RMK AO2 SLP136 T02830222 $</t>
  </si>
  <si>
    <t>KDAL 311053Z 18007KT 10SM FEW190 28/22 A2996 RMK AO2 SLP138 T02780222 $</t>
  </si>
  <si>
    <t>KDAL 311153Z 17008KT 10SM FEW190 FEW300 27/22 A2998 RMK AO2 SLP144 ACC W AND DSNT NW T02720222 10306 20272 53008 $</t>
  </si>
  <si>
    <t>KDAL 311253Z 19008KT 10SM FEW190 FEW300 28/23 A2998 RMK AO2 SLP144 ACC NW T02780228 $</t>
  </si>
  <si>
    <t>KDAL 311353Z 22009KT 10SM FEW090 FEW190 29/22 A3000 RMK AO2 SLP150 T02940217 $</t>
  </si>
  <si>
    <t>KDAL 311453Z 21008KT 10SM FEW090 FEW190 FEW300 31/21 A3001 RMK AO2 SLP152 T03110211 53008 $</t>
  </si>
  <si>
    <t>KDAL 311553Z 19009KT 10SM FEW190 FEW300 32/22 A3001 RMK AO2 SLP153 T03170217 $</t>
  </si>
  <si>
    <t>KDAL 311653Z 23007KT 10SM FEW180 FEW250 34/21 A3000 RMK AO2 SLP149 ACC DSNT NW-N T03390206 $</t>
  </si>
  <si>
    <t>KDAL 311753Z 24008KT 10SM FEW055 FEW250 35/21 A2999 RMK AO2 SLP147 T03500206 10356 20272 58005 $</t>
  </si>
  <si>
    <t>KDAL 311853Z 22007KT 170V260 10SM FEW060 FEW250 36/19 A2997 RMK AO2 SLP142 TCU DSNT N T03560194 $</t>
  </si>
  <si>
    <t>KDAL 311953Z 16009G15KT 10SM SCT060 SCT250 37/19 A2995 RMK AO2 SLP133 CB DSNT N MOV E T03670194 $</t>
  </si>
  <si>
    <t>KDAL 312053Z 17013G18KT 10SM FEW070 FEW300 37/19 A2992 RMK AO2 SLP125 CB DSNT N MOV NE T03670194 58022 $</t>
  </si>
  <si>
    <t>KDAL 312153Z 18010KT 10SM FEW070 SCT300 37/18 A2990 RMK AO2 SLP116 CB DSNT N MOV NE T03670183 $</t>
  </si>
  <si>
    <t>KDAL 312253Z 17013G16KT 10SM FEW070 FEW300 37/18 A2989 RMK AO2 SLP114 CB DSNT N MOV NE T03670183 $</t>
  </si>
  <si>
    <t>KDAL 312353Z 17017G22KT 10SM FEW070 FEW300 36/20 A2989 RMK AO2 SLP112 T03610200 10372 20350 56012 $</t>
  </si>
  <si>
    <t>KDAL 010053Z 15016KT 10SM FEW070 FEW200 FEW300 35/19 A2990 RMK AO2 SLP118 T03500189 $</t>
  </si>
  <si>
    <t>KDAL 010153Z 15013G20KT 10SM FEW070 FEW200 FEW300 34/21 A2992 RMK AO2 SLP124 T03390206 $</t>
  </si>
  <si>
    <t>KDAL 010253Z 16011KT 10SM FEW300 33/20 A2994 RMK AO2 SLP131 T03330200 53019 $</t>
  </si>
  <si>
    <t>KDAL 010353Z 16012KT 10SM CLR 32/20 A2997 RMK AO2 SLP138 T03220200 $</t>
  </si>
  <si>
    <t>KDAL 010453Z 17011KT 10SM CLR 31/22 A2998 RMK AO2 SLP143 T03110217 $</t>
  </si>
  <si>
    <t>KDAL 010553Z 17014KT 10SM CLR 31/22 A2998 RMK AO2 SLP142 T03060222 10361 20306 403720272 50011 $</t>
  </si>
  <si>
    <t>KDAL 010653Z 18010KT 10SM CLR 30/22 A2998 RMK AO2 SLP145 T03000222 $</t>
  </si>
  <si>
    <t>KDAL 010753Z 18010KT 10SM CLR 29/22 A2998 RMK AO2 SLP144 T02940222 $</t>
  </si>
  <si>
    <t>KDAL 010853Z 19010KT 10SM CLR 28/23 A2998 RMK AO2 SLP144 T02830228 50001 $</t>
  </si>
  <si>
    <t>KDAL 010953Z 18009KT 10SM CLR 28/22 A2999 RMK AO2 SLP146 T02780222 $</t>
  </si>
  <si>
    <t>KDAL 011053Z 18007KT 10SM FEW300 27/22 A2999 RMK AO2 SLP148 T02720217 $</t>
  </si>
  <si>
    <t>KDAL 011153Z 18007KT 10SM FEW250 27/22 A3001 RMK AO2 SLP153 T02670217 10306 20267 53010 $</t>
  </si>
  <si>
    <t>KDAL 011253Z 17009KT 10SM CLR 27/22 A3003 RMK AO2 SLP159 T02720217 $</t>
  </si>
  <si>
    <t>KDAL 011353Z 21008G17KT 10SM CLR 28/22 A3003 RMK AO2 SLP161 T02830222 $</t>
  </si>
  <si>
    <t>KDAL 011453Z 21010KT 10SM CLR 29/22 A3003 RMK AO2 SLP162 T02940217 51008</t>
  </si>
  <si>
    <t>KDAL 011553Z 21010KT 10SM CLR 31/21 A3004 RMK AO2 SLP163 T03110206</t>
  </si>
  <si>
    <t>KDAL 011653Z 21009KT 10SM FEW300 33/20 A3003 RMK AO2 SLP161 T03330200 $</t>
  </si>
  <si>
    <t>KDAL 011753Z 23009KT 10SM FEW300 34/20 A3002 RMK AO2 SLP158 T03440200 10350 20267 58003</t>
  </si>
  <si>
    <t>KDAL 011853Z 21008KT 10SM FEW300 36/19 A3000 RMK AO2 SLP151 T03560194</t>
  </si>
  <si>
    <t>KDAL 011953Z 22008KT 10SM CLR 37/17 A2998 RMK AO2 SLP144 T03720172</t>
  </si>
  <si>
    <t>KDAL 012053Z 23009KT 10SM CLR 37/16 A2997 RMK AO2 SLP139 T03720156 56020</t>
  </si>
  <si>
    <t>KDAL 012153Z 22009G15KT 10SM FEW300 38/14 A2994 RMK AO2 SLP131 T03830144</t>
  </si>
  <si>
    <t>KDAL 012253Z 16013G16KT 10SM CLR 38/15 A2994 RMK AO2 SLP128 T03780150</t>
  </si>
  <si>
    <t>KDAL 012353Z 17011KT 10SM CLR 37/14 A2993 RMK AO2 SLP126 T03720144 10383 20344 56013</t>
  </si>
  <si>
    <t>KDAL 020053Z 18010KT 10SM CLR 36/13 A2994 RMK AO2 SLP129 T03610133</t>
  </si>
  <si>
    <t>KDAL 020153Z 17012KT 10SM CLR 34/14 A2996 RMK AO2 SLP135 T03440144</t>
  </si>
  <si>
    <t>KDAL 020253Z 17014KT 10SM CLR 33/17 A2998 RMK AO2 SLP144 T03330172 53018</t>
  </si>
  <si>
    <t>KDAL 020353Z 17013KT 10SM CLR 32/16 A3000 RMK AO2 SLP152 T03220161</t>
  </si>
  <si>
    <t>KDAL 020453Z 17013KT 10SM CLR 32/16 A3002 RMK AO2 SLP157 T03170161</t>
  </si>
  <si>
    <t>KDAL 020553Z 17011KT 10SM CLR 31/18 A3003 RMK AO2 SLP161 T03060178 10372 20300 403830267 51017</t>
  </si>
  <si>
    <t>KDAL 020653Z 19010KT 10SM CLR 31/19 A3004 RMK AO2 SLP162 T03060194</t>
  </si>
  <si>
    <t>KDAL 020753Z 20006KT 10SM CLR 30/19 A3004 RMK AO2 SLP162 T03000189</t>
  </si>
  <si>
    <t>KDAL 020853Z 21011KT 10SM CLR 29/19 A3003 RMK AO2 SLP161 T02940194 58000</t>
  </si>
  <si>
    <t>KDAL 020953Z 22008KT 190V250 10SM CLR 28/19 A3003 RMK AO2 SLP161 T02830189</t>
  </si>
  <si>
    <t>KDAL 021053Z 21007KT 10SM CLR 28/19 A3003 RMK AO2 SLP160 T02780194</t>
  </si>
  <si>
    <t>KDAL 021153Z 19007KT 10SM FEW300 27/20 A3005 RMK AO2 SLP167 T02720200 10306 20272 53006</t>
  </si>
  <si>
    <t>KDAL 021253Z 19006KT 10SM CLR 27/20 A3006 RMK AO2 SLP170 T02720200</t>
  </si>
  <si>
    <t>KDAL 021353Z 22007KT 10SM CLR 29/20 A3008 RMK AO2 SLP176 T02890200</t>
  </si>
  <si>
    <t>KDAL 021453Z 20009KT 10SM CLR 30/19 A3008 RMK AO2 SLP179 T03000189 52011</t>
  </si>
  <si>
    <t>KDAL 021553Z 23009KT 10SM CLR 32/18 A3009 RMK AO2 SLP180 T03220178</t>
  </si>
  <si>
    <t>KDAL 021653Z 23009KT 10SM FEW250 34/16 A3009 RMK AO2 SLP179 T03390161</t>
  </si>
  <si>
    <t>KDAL 021753Z 21009KT 10SM FEW250 35/16 A3007 RMK AO2 SLP172 T03500161 10350 20267 58006 $</t>
  </si>
  <si>
    <t>KDAL 021853Z VRB04KT 10SM FEW300 36/17 A3005 RMK AO2 SLP166 T03560167 $</t>
  </si>
  <si>
    <t>KDAL 021953Z 00000KT 10SM FEW300 37/15 A3003 RMK AO2 SLP160 T03670150 $</t>
  </si>
  <si>
    <t>KDAL 022053Z 14011KT 10SM FEW300 37/16 A3000 RMK AO2 SLP152 T03720156 58020 $</t>
  </si>
  <si>
    <t>KDAL 022153Z 16010G16KT 10SM FEW300 38/15 A2998 RMK AO2 SLP144 T03830150 $</t>
  </si>
  <si>
    <t>KDAL 022253Z 14009G17KT 110V180 10SM FEW300 37/15 A2996 RMK AO2 SLP138 T03720150 $</t>
  </si>
  <si>
    <t>KDAL 022353Z 14012KT 10SM FEW300 37/14 A2995 RMK AO2 SLP134 T03720139 10383 20344 56017 $</t>
  </si>
  <si>
    <t>KDAL 030053Z 14015KT 10SM FEW210 FEW300 35/17 A2995 RMK AO2 SLP134 T03500172 $</t>
  </si>
  <si>
    <t>KDAL 030153Z 15012KT 10SM FEW210 FEW300 34/19 A2997 RMK AO2 SLP140 T03390189 $</t>
  </si>
  <si>
    <t>KDAL 030253Z 15010KT 10SM FEW300 34/19 A2998 RMK AO2 SLP144 T03390194 53009 $</t>
  </si>
  <si>
    <t>KDAL 030353Z 14011KT 10SM CLR 32/20 A3000 RMK AO2 SLP150 T03220200 $</t>
  </si>
  <si>
    <t>KDAL 030453Z 16011KT 10SM CLR 32/21 A3001 RMK AO2 SLP153 T03220206 $</t>
  </si>
  <si>
    <t>KDAL 030553Z 17010KT 10SM CLR 32/21 A3001 RMK AO2 SLP153 T03170211 10372 20317 403830267 51010 $</t>
  </si>
  <si>
    <t>KDAL 030653Z 19006KT 10SM CLR 31/21 A3001 RMK AO2 SLP152 T03110211 $</t>
  </si>
  <si>
    <t>KDAL 030753Z 19004KT 10SM CLR 31/21 A3000 RMK AO2 SLP151 T03060211 $</t>
  </si>
  <si>
    <t>KDAL 030853Z 21006KT 10SM CLR 31/22 A3000 RMK AO2 SLP149 T03060217 58005 $</t>
  </si>
  <si>
    <t>KDAL 030953Z 20007KT 10SM CLR 29/22 A2999 RMK AO2 SLP148 T02940222 $</t>
  </si>
  <si>
    <t>KDAL 031053Z 20005KT 10SM FEW300 29/22 A3001 RMK AO2 SLP153 T02890222 $</t>
  </si>
  <si>
    <t>KDAL 031153Z 22004KT 10SM FEW300 29/22 A3003 RMK AO2 SLP159 T02890222 10317 20289 53010 $</t>
  </si>
  <si>
    <t>KDAL 031253Z 23005KT 10SM FEW250 29/23 A3004 RMK AO2 SLP165 T02940228 $</t>
  </si>
  <si>
    <t>KDAL 031353Z 22005KT 10SM FEW250 31/22 A3005 RMK AO2 SLP167 T03060222 $</t>
  </si>
  <si>
    <t>KDAL 031453Z VRB04KT 10SM FEW250 32/22 A3005 RMK AO2 SLP167 T03220217 51008 $</t>
  </si>
  <si>
    <t>KDAL 031553Z 21009KT 10SM FEW250 33/21 A3004 RMK AO2 SLP164 T03330211 $</t>
  </si>
  <si>
    <t>KDAL 031653Z 20009KT 10SM FEW050 35/21 A3003 RMK AO2 SLP161 T03500211 $</t>
  </si>
  <si>
    <t>KDAL 031753Z 23008KT 10SM FEW060 36/21 A3001 RMK AO2 SLP153 T03610206 10367 20289 58014 $</t>
  </si>
  <si>
    <t>KDAL 031853Z VRB05KT 10SM FEW060 37/21 A2999 RMK AO2 SLP147 T03670206 $</t>
  </si>
  <si>
    <t>KDAL 031953Z VRB03KT 10SM FEW065 37/20 A2997 RMK AO2 SLP138 T03720200 $</t>
  </si>
  <si>
    <t>KDAL 032053Z VRB03KT 10SM FEW065 FEW250 38/19 A2993 RMK AO2 SLP128 T03780189 58025 $</t>
  </si>
  <si>
    <t>KDAL 032153Z 16012G15KT 10SM FEW070 FEW250 38/19 A2992 RMK AO2 SLP121 T03830189 $</t>
  </si>
  <si>
    <t>KDAL 032253Z 09008KT 10SM FEW070 FEW250 38/19 A2990 RMK AO2 SLP116 T03780189 $</t>
  </si>
  <si>
    <t>KDAL 032353Z 15011KT 10SM FEW070 FEW250 37/19 A2989 RMK AO2 SLP113 T03720189 10383 20361 56015 $</t>
  </si>
  <si>
    <t>KDAL 040053Z 14014KT 10SM FEW070 FEW250 36/20 A2989 RMK AO2 SLP114 T03560200 $</t>
  </si>
  <si>
    <t>KDAL 040153Z 14011KT 10SM FEW250 34/21 A2990 RMK AO2 SLP115 T03440206 $</t>
  </si>
  <si>
    <t>KDAL 040253Z 16009KT 10SM FEW250 34/21 A2991 RMK AO2 SLP120 T03440206 53007 $</t>
  </si>
  <si>
    <t>KDAL 040353Z 16010KT 10SM CLR 34/21 A2993 RMK AO2 SLP125 T03390206 $</t>
  </si>
  <si>
    <t>KDAL 040453Z 16010KT 10SM CLR 33/21 A2993 RMK AO2 SLP125 T03280211 $</t>
  </si>
  <si>
    <t>KDAL 040553Z 18008KT 10SM CLR 32/21 A2993 RMK AO2 SLP125 T03170211 10372 20317 403830289 51005 $</t>
  </si>
  <si>
    <t>KDAL 040653Z 18007KT 10SM CLR 31/21 A2992 RMK AO2 SLP124 T03110206 $</t>
  </si>
  <si>
    <t>KDAL 040753Z 18005KT 10SM CLR 31/21 A2992 RMK AO2 SLP124 T03060206 $</t>
  </si>
  <si>
    <t>KDAL 040853Z 18007KT 10SM CLR 30/21 A2992 RMK AO2 SLP124 T03000211 57001 $</t>
  </si>
  <si>
    <t>KDAL 040953Z 19005KT 10SM CLR 29/22 A2992 RMK AO2 SLP124 T02940217 $</t>
  </si>
  <si>
    <t>KDAL 041053Z 17006KT 10SM CLR 29/22 A2993 RMK AO2 SLP126 T02890217 $</t>
  </si>
  <si>
    <t>KDAL 041153Z 21005KT 10SM FEW250 29/22 A2994 RMK AO2 SLP131 T02890217 10317 20283 53007 $</t>
  </si>
  <si>
    <t>KDAL 041253Z 20006KT 10SM FEW250 29/22 A2996 RMK AO2 SLP137 T02890217 $</t>
  </si>
  <si>
    <t>KDAL 041353Z 22009KT 10SM FEW250 31/21 A2997 RMK AO2 SLP141 T03060211 $</t>
  </si>
  <si>
    <t>KDAL 041453Z 20010KT 10SM FEW250 32/21 A2998 RMK AO2 SLP142 T03170206 51011 $</t>
  </si>
  <si>
    <t>KDAL 041553Z 22008G15KT 10SM FEW250 33/21 A2997 RMK AO2 SLP141 T03330211 $</t>
  </si>
  <si>
    <t>KDAL 041653Z 10SM FEW050 FEW250 35/21 A2997 RMK AO2 SLP142 T03500211 $</t>
  </si>
  <si>
    <t>KDAL 041753Z 21008KT 10SM FEW055 FEW250 36/21 A2995 RMK AO2 SLP135 T03560206 10361 20289 58007 $</t>
  </si>
  <si>
    <t>KDAL 041853Z 22008KT 10SM SCT060 SCT250 37/20 A2994 RMK AO2 SLP130 T03670200 $</t>
  </si>
  <si>
    <t>KDAL 041953Z 19009KT 10SM SCT065 SCT250 38/18 A2992 RMK AO2 SLP124 T03780183 $</t>
  </si>
  <si>
    <t>KDAL 042053Z 00000KT 10SM FEW065 SCT250 38/18 A2990 RMK AO2 SLP117 T03780178 58018 $</t>
  </si>
  <si>
    <t>KDAL 042153Z 20008KT 10SM FEW070 FEW250 38/16 A2988 RMK AO2 SLP110 T03830161 $</t>
  </si>
  <si>
    <t>KDAL 042253Z 18008KT 10SM FEW070 FEW250 38/17 A2987 RMK AO2 SLP106 T03830167</t>
  </si>
  <si>
    <t>KDAL 042353Z 17013KT 10SM FEW250 38/17 A2986 RMK AO2 SLP102 T03780172 10383 20350 56014</t>
  </si>
  <si>
    <t>KDAL 050053Z 14014KT 10SM FEW250 36/17 A2986 RMK AO2 SLP102 T03610172</t>
  </si>
  <si>
    <t>KDAL 050153Z 14012KT 10SM FEW250 35/19 A2986 RMK AO2 SLP103 T03500194</t>
  </si>
  <si>
    <t>KDAL 050253Z 14013KT 10SM FEW250 34/20 A2989 RMK AO2 SLP111 T03390200 53009</t>
  </si>
  <si>
    <t>KDAL 050353Z 16010KT 10SM FEW250 33/21 A2991 RMK AO2 SLP118 T03330206</t>
  </si>
  <si>
    <t>KDAL 050453Z 18006KT 10SM FEW300 32/21 A2992 RMK AO2 SLP123 T03170206</t>
  </si>
  <si>
    <t>KDAL 050553Z 20004KT 10SM CLR 32/21 A2993 RMK AO2 SLP126 60000 T03170206 10378 20317 403830283 51014</t>
  </si>
  <si>
    <t>KDAL 050653Z 19006KT 10SM FEW300 32/20 A2992 RMK AO2 SLP124 T03170200</t>
  </si>
  <si>
    <t>KDAL 050753Z 19008KT 10SM FEW300 31/21 A2991 RMK AO2 SLP120 T03060206</t>
  </si>
  <si>
    <t>KDAL 050853Z 21006KT 10SM FEW150 FEW300 31/21 A2991 RMK AO2 SLP119 T03060211 56007</t>
  </si>
  <si>
    <t>KDAL 050953Z 20008KT 10SM FEW180 FEW250 30/22 A2992 RMK AO2 SLP123 T03000217</t>
  </si>
  <si>
    <t>KDAL 051053Z 21005KT 10SM FEW180 FEW250 29/22 A2993 RMK AO2 SLP127 T02940217</t>
  </si>
  <si>
    <t>KDAL 051153Z 20004KT 10SM FEW150 FEW250 29/22 A2995 RMK AO2 SLP134 ACC DSNT N T02890217 10322 20289 53015</t>
  </si>
  <si>
    <t>KDAL 051253Z 21006KT 10SM BKN170 BKN250 29/22 A2997 RMK AO2 SLP141 ACC NE-OHD-S AND DSNT N T02940217</t>
  </si>
  <si>
    <t>KDAL 051353Z 22005KT 10SM CLR 31/22 A2999 RMK AO2 SLP148 T03060217</t>
  </si>
  <si>
    <t>KDAL 051453Z 29004KT 10SM SCT180 SCT250 31/21 A3000 RMK AO2 SLP150 T03110211 51016</t>
  </si>
  <si>
    <t>KDAL 051553Z VRB04KT 10SM FEW180 33/21 A2999 RMK AO2 SLP148 T03330211</t>
  </si>
  <si>
    <t>KDAL 051653Z 00000KT 10SM FEW048 34/21 A2998 RMK AO2 SLP144 T03440211</t>
  </si>
  <si>
    <t>KDAL 051753Z 00000KT 10SM FEW050 36/21 A2997 RMK AO2 SLP139 MDT CU OHD AND DSNT NE T03560211 10361 20289 58010</t>
  </si>
  <si>
    <t>KDAL 051853Z VRB03KT 10SM SCT055 SCT070 37/21 A2995 RMK AO2 SLP132 MDT CU NW-NE T03670206</t>
  </si>
  <si>
    <t>KDAL 051953Z 13009KT 10SM FEW055 SCT070 37/19 A2993 RMK AO2 SLP125 T03670194 $</t>
  </si>
  <si>
    <t>KDAL 052053Z 16008KT 10SM SCT070 37/19 A2991 RMK AO2 SLP119 T03720194 56019</t>
  </si>
  <si>
    <t>KDAL 052153Z 12009KT 10SM FEW070 38/19 A2989 RMK AO2 SLP114 T03780189</t>
  </si>
  <si>
    <t>KDAL 052253Z 14010KT 10SM FEW070 FEW200 38/19 A2988 RMK AO2 SLP110 T03780189</t>
  </si>
  <si>
    <t>KDAL 052353Z 15009KT 10SM FEW070 FEW200 37/18 A2987 RMK AO2 SLP106 T03670178 10383 20356 56013</t>
  </si>
  <si>
    <t>KDAL 060053Z 13012KT 10SM FEW200 36/19 A2987 RMK AO2 SLP107 T03610189</t>
  </si>
  <si>
    <t>KDAL 060153Z 14009KT 10SM FEW180 35/19 A2989 RMK AO2 SLP114 T03500189 $</t>
  </si>
  <si>
    <t>KDAL 060253Z 14011KT 10SM SCT180 34/19 A2992 RMK AO2 SLP122 T03390194 53015 $</t>
  </si>
  <si>
    <t>KDAL 060353Z 16009KT 10SM SCT180 34/20 A2992 RMK AO2 SLP122 T03390200 $</t>
  </si>
  <si>
    <t>KDAL 060453Z 15009KT 10SM FEW180 33/20 A2993 RMK AO2 SLP126 T03330200 $</t>
  </si>
  <si>
    <t>KDAL 060553Z 17009KT 10SM FEW180 32/21 A2994 RMK AO2 SLP131 T03220211 10367 20317 403830289 53008 $</t>
  </si>
  <si>
    <t>KDAL 060653Z 18008KT 10SM BKN180 32/21 A2994 RMK AO2 SLP128 T03170211 $</t>
  </si>
  <si>
    <t>KDAL 060753Z 20007KT 10SM SCT190 32/21 A2994 RMK AO2 SLP129 T03170211 $</t>
  </si>
  <si>
    <t>KDAL 060853Z 20008KT 10SM SCT190 31/22 A2994 RMK AO2 SLP128 T03110217 56002 $</t>
  </si>
  <si>
    <t>KDAL 060953Z 21006KT 10SM FEW190 31/22 A2994 RMK AO2 SLP129 T03060222 $</t>
  </si>
  <si>
    <t>KDAL 061053Z 20004KT 10SM FEW190 30/23 A2995 RMK AO2 SLP132 T03000228 $</t>
  </si>
  <si>
    <t>KDAL 061153Z 21005KT 10SM FEW190 29/23 A2995 RMK AO2 SLP135 ACC DSNT NW-NE T02940228 10322 20294 53006 $</t>
  </si>
  <si>
    <t>KDAL 061253Z 22008KT 10SM FEW070 FEW190 29/23 A2997 RMK AO2 SLP139 ACC DSNT N-NE T02940228 $</t>
  </si>
  <si>
    <t>KDAL 061353Z 22005KT 10SM FEW190 SCT300 31/22 A2998 RMK AO2 SLP142 ACC DSNT NE T03110222 $</t>
  </si>
  <si>
    <t>KDAL 061453Z VRB05KT 10SM FEW180 32/22 A2998 RMK AO2 SLP143 T03220222 51008 $</t>
  </si>
  <si>
    <t>KDAL 061553Z VRB03KT 10SM FEW250 33/22 A2997 RMK AO2 SLP141 T03330222 $</t>
  </si>
  <si>
    <t>KDAL 061653Z 00000KT 10SM FEW050 FEW250 34/22 A2998 RMK AO2 SLP143 T03440217 $</t>
  </si>
  <si>
    <t>KDAL 061753Z 00000KT 10SM SCT055 SCT250 37/20 A2996 RMK AO2 SLP137 MDT CU S T03670200 10367 20289 58005 $</t>
  </si>
  <si>
    <t>KDAL 061853Z VRB04KT 10SM SCT060 SCT250 37/20 A2994 RMK AO2 SLP129 TCU DSNT N E T03670200 $</t>
  </si>
  <si>
    <t>KDAL 061953Z 00000KT 10SM SCT070 SCT250 36/19 A2992 RMK AO2 SLP122 CB DSNT N TCU DSNT N-E T03610194 $</t>
  </si>
  <si>
    <t>KDAL 062053Z 19009KT 10SM SCT070 SCT250 38/19 A2989 RMK AO2 SLP112 TCU DSNT E T03780189 58025 $</t>
  </si>
  <si>
    <t>KDAL 062153Z 15003KT 10SM FEW070 FEW180 SCT250 38/18 A2988 RMK AO2 SLP108 CB DSNT NE STNRY T03830178 $</t>
  </si>
  <si>
    <t>KDAL 062253Z 16006KT 10SM FEW070 FEW180 SCT250 38/18 A2986 RMK AO2 SLP104 CB DSNT NE STNRY TCU DSNT E T03780183 $</t>
  </si>
  <si>
    <t>KDAL 062353Z 14007KT 10SM FEW070 FEW180 SCT250 37/18 A2986 RMK AO2 SLP103 CB DSNT NE STNRY T03720178 10383 20361 56009 $</t>
  </si>
  <si>
    <t>KDAL 070053Z 14013KT 10SM FEW080 SCT190 SCT250 37/18 A2988 RMK AO2 SLP110 CB DSNT N-NE STNRY T03670178 $</t>
  </si>
  <si>
    <t>KDAL 070153Z 14012KT 10SM FEW080 FEW190 SCT250 35/18 A2989 RMK AO2 SLP113 OCNL LTGIC CB DSNT N-NE STNRY TCU DSNT N-NE-E T03500183 $</t>
  </si>
  <si>
    <t>KDAL 070253Z 17011KT 10SM FEW190 FEW250 34/19 A2990 RMK AO2 SLP115 T03440194 51012 $</t>
  </si>
  <si>
    <t>KDAL 070353Z 16013KT 10SM CLR 34/19 A2990 RMK AO2 SLP117 T03390194 $</t>
  </si>
  <si>
    <t>KDAL 070453Z 18009KT 10SM FEW180 33/20 A2992 RMK AO2 SLP122 T03280200 $</t>
  </si>
  <si>
    <t>KDAL 070553Z 18007KT 10SM FEW190 32/20 A2993 RMK AO2 SLP125 T03220200 10372 20322 403830289 53010 $</t>
  </si>
  <si>
    <t>KDAL 070653Z 18008KT 10SM FEW190 32/20 A2991 RMK AO2 SLP121 T03170200 $</t>
  </si>
  <si>
    <t>KDAL 070753Z 18008KT 10SM FEW250 31/20 A2991 RMK AO2 SLP119 T03060200 $</t>
  </si>
  <si>
    <t>KDAL 070853Z 18007KT 10SM FEW170 31/20 A2990 RMK AO2 SLP118 T03060200 56007 $</t>
  </si>
  <si>
    <t>KDAL 070953Z 22007KT 10SM FEW170 30/21 A2990 RMK AO2 SLP117 T03000206 $</t>
  </si>
  <si>
    <t>KDAL 071053Z 22004KT 10SM FEW170 29/21 A2992 RMK AO2 SLP123 T02940211 $</t>
  </si>
  <si>
    <t>KDAL 071153Z 22006KT 10SM FEW170 FEW300 29/21 A2993 RMK AO2 SLP126 ACC DSNT NW T02890211 10322 20289 53008 $</t>
  </si>
  <si>
    <t>KDAL 071253Z 22004KT 10SM FEW170 FEW300 29/21 A2994 RMK AO2 SLP130 T02890211 $</t>
  </si>
  <si>
    <t>KDAL 071353Z 21005KT 10SM FEW250 30/21 A2995 RMK AO2 SLP133 T03000211 $</t>
  </si>
  <si>
    <t>KDAL 071453Z 24007KT 10SM FEW250 32/20 A2995 RMK AO2 SLP134 T03220200 51007 $</t>
  </si>
  <si>
    <t>KDAL 071553Z 20004KT 10SM R13L/6000VP6000FT FEW180 FEW300 34/21 A2995 RMK AO2 SLP134 T03390206 $</t>
  </si>
  <si>
    <t>KDAL 071653Z VRB04KT 10SM FEW300 35/21 A2995 RMK AO2 SLP132 T03500206 $</t>
  </si>
  <si>
    <t>KDAL 071753Z 17007KT 10SM FEW060 FEW250 36/19 A2993 RMK AO2 SLP125 T03610194 10367 20289 58008 $</t>
  </si>
  <si>
    <t>KDAL 071853Z 18008KT 10SM FEW065 FEW250 37/19 A2991 RMK AO2 SLP120 T03720194 $</t>
  </si>
  <si>
    <t>KDAL 071953Z 18007KT 150V220 10SM FEW070 FEW250 38/19 A2989 RMK AO2 SLP113 T03780189 $</t>
  </si>
  <si>
    <t>KDAL 072053Z 23006KT 10SM FEW080 FEW250 38/18 A2986 RMK AO2 SLP103 CB DSNT E STNRY T03830178 58022 $</t>
  </si>
  <si>
    <t>KDAL 072153Z 18008KT 10SM FEW080 FEW250 38/18 A2984 RMK AO2 SLP096 CB DSNT E STNRY T03780178 $</t>
  </si>
  <si>
    <t>KDAL 072253Z 19008KT 160V220 10SM FEW080 FEW250 38/18 A2983 RMK AO2 SLP092 T03780178 $</t>
  </si>
  <si>
    <t>KDAL 072353Z 15010KT 10SM FEW090 FEW250 37/18 A2982 RMK AO2 SLP088 T03720183 10389 20361 56015 $</t>
  </si>
  <si>
    <t>KDAL 080053Z 15010KT 10SM FEW090 FEW180 FEW250 36/18 A2983 RMK AO2 SLP092 TCU DSNT E T03610183 $</t>
  </si>
  <si>
    <t>KDAL 080153Z 15011KT 10SM FEW180 FEW250 35/20 A2984 RMK AO2 SLP095 T03500200 $</t>
  </si>
  <si>
    <t>KDAL 080253Z 14011KT 10SM FEW250 34/20 A2985 RMK AO2 SLP100 T03440200 53011 $</t>
  </si>
  <si>
    <t>KDAL 080353Z 14010KT 10SM FEW250 33/21 A2987 RMK AO2 SLP106 FRQ LTGIC CB DSNT E STNRY T03280206 $</t>
  </si>
  <si>
    <t>KDAL 080453Z 14009KT 10SM FEW250 33/20 A2987 RMK AO2 SLP105 FRQ LTGIC DSNT E T03330200 $</t>
  </si>
  <si>
    <t>KDAL 080553Z 16011KT 10SM FEW250 33/21 A2988 RMK AO2 SLP109 T03280206 10372 20328 403890289 51009 $</t>
  </si>
  <si>
    <t>KDAL 080653Z 15009KT 10SM FEW250 31/21 A2987 RMK AO2 SLP107 T03110211 $</t>
  </si>
  <si>
    <t>KDAL 080753Z 15007KT 10SM FEW250 31/21 A2987 RMK AO2 SLP108 T03060206 $</t>
  </si>
  <si>
    <t>KDAL 080853Z 13008KT 10SM FEW200 29/21 A2988 RMK AO2 SLP109 T02940211 55000 $</t>
  </si>
  <si>
    <t>KDAL 080953Z 16008KT 10SM FEW200 29/21 A2988 RMK AO2 SLP110 T02940211 $</t>
  </si>
  <si>
    <t>KDAL 081053Z 17007KT 10SM FEW200 29/22 A2988 RMK AO2 SLP109 T02890217 $</t>
  </si>
  <si>
    <t>KDAL 081153Z 16007KT 10SM FEW170 FEW300 29/22 A2989 RMK AO2 SLP113 ACC DSNT N T02890217 10328 20283 53003 $</t>
  </si>
  <si>
    <t>KDAL 081253Z 17008KT 10SM FEW180 FEW250 29/22 A2990 RMK AO2 SLP115 T02890222 $</t>
  </si>
  <si>
    <t>KDAL 081353Z 18005KT 10SM FEW150 FEW250 29/22 A2992 RMK AO2 SLP122 T02940222 $</t>
  </si>
  <si>
    <t>KDAL 081453Z 23007KT 200V270 10SM FEW180 FEW250 32/22 A2993 RMK AO2 SLP125 T03170217 53012</t>
  </si>
  <si>
    <t>KDAL 081553Z 23007KT 10SM FEW150 FEW250 34/20 A2992 RMK AO2 SLP123 T03390200</t>
  </si>
  <si>
    <t>KDAL 081653Z VRB05KT 10SM FEW055 FEW150 FEW250 36/20 A2991 RMK AO2 SLP121 T03560200</t>
  </si>
  <si>
    <t>KDAL 081753Z VRB06KT 10SM FEW060 FEW150 FEW250 37/20 A2990 RMK AO2 SLP117 TCU DSNT NW T03670200 10372 20283 58008</t>
  </si>
  <si>
    <t>KDAL 081853Z 23006KT 10SM FEW065 FEW250 37/20 A2988 RMK AO2 SLP110 TCU DSNT N T03720200</t>
  </si>
  <si>
    <t>KDAL 081953Z VRB05KT 10SM FEW070 FEW250 38/18 A2986 RMK AO2 SLP102 TCU DSNT NW-N NE E SE T03780183</t>
  </si>
  <si>
    <t>KDAL 082053Z VRB04KT 10SM FEW085 FEW250 38/18 A2982 RMK AO2 SLP090 CB DSNT NE-E W-NW STNRY TCU DSNT NW T03830178 58026</t>
  </si>
  <si>
    <t>KDAL 082153Z 10SM FEW085 FEW250 38/18 A2979 RMK AO2 SLP080 CB DSNT NW-NE E-SE STNRY TCU DSNT SE NW T03830183</t>
  </si>
  <si>
    <t>KDAL 082253Z 14012KT 10SM FEW085 FEW250 38/18 A2979 RMK AO2 SLP079 CB DSNT NW-NE E-SE STNRY TCU DSNT NE-SE T03830183</t>
  </si>
  <si>
    <t>KDAL 082353Z 14013KT 10SM FEW085 FEW250 37/18 A2980 RMK AO2 SLP083 CB DSNT NW-NE STNRY TCU DSNT NE-SE T03720183 10389 20361 55007</t>
  </si>
  <si>
    <t>KDAL 090053Z 15014KT 10SM FEW080 FEW250 36/19 A2982 RMK AO2 SLP089 CB DSNT NW-NE DRFTG E TCU DSNT N-NE T03560194</t>
  </si>
  <si>
    <t>KDAL 090153Z 14010KT 10SM FEW080TCU FEW150 FEW250 35/19 A2984 RMK AO2 SLP096 OCNL LTGIC DSNT NE CB DSNT NW-NE DRFTG E TCU NW-N T03500194</t>
  </si>
  <si>
    <t>KDAL 090232Z 35009KT 10SM FEW080TCU FEW150 SCT250 34/20 A2986 RMK AO2 OCNL LTGIC CB DSNT NE DRFTG E T03390200</t>
  </si>
  <si>
    <t>KDAL 090253Z 05009G18KT 10SM FEW090 FEW150 SCT250 33/20 A2987 RMK AO2 SLP106 OCNL LTGIC CB DSNT NE DRFTG E T03280200 53023</t>
  </si>
  <si>
    <t>KDAL 090353Z 06010KT 10SM FEW090 FEW150 SCT250 31/21 A2989 RMK AO2 SLP114 T03060211</t>
  </si>
  <si>
    <t>KDAL 090453Z 11007KT 10SM FEW180 31/22 A2988 RMK AO2 SLP111 T03060217</t>
  </si>
  <si>
    <t>KDAL 090553Z 14011KT 10SM FEW180 FEW250 31/22 A2988 RMK AO2 SLP108 T03060222 10372 20300 403890283 50003</t>
  </si>
  <si>
    <t>KDAL 090653Z 16011KT 10SM SCT180 SCT250 31/22 A2987 RMK AO2 SLP105 T03060222</t>
  </si>
  <si>
    <t>KDAL 090753Z 16009KT 10SM BKN180 BKN250 30/22 A2987 RMK AO2 SLP107 T03000222</t>
  </si>
  <si>
    <t>KDAL 090853Z 17010KT 10SM BKN180 BKN250 29/22 A2987 RMK AO2 SLP108 T02940222 55001</t>
  </si>
  <si>
    <t>KDAL 090953Z 16008KT 10SM SCT180 BKN230 BKN280 29/22 A2987 RMK AO2 SLP107 T02890222</t>
  </si>
  <si>
    <t>KDAL 091053Z 17005KT 10SM BKN190 BKN230 BKN280 29/22 A2989 RMK AO2 SLP112 T02890217</t>
  </si>
  <si>
    <t>KDAL 091153Z 17008KT 10SM BKN180 BKN200 BKN250 28/21 A2990 RMK AO2 SLP118 VIRGA N S T02830211 10306 20283 53010</t>
  </si>
  <si>
    <t>KDAL 091253Z 17008KT 10SM BKN190 BKN250 29/21 A2993 RMK AO2 SLP126 T02890211</t>
  </si>
  <si>
    <t>KDAL 091353Z 21007KT 10SM SCT190 SCT250 31/21 A2993 RMK AO2 SLP128 T03110206</t>
  </si>
  <si>
    <t>KDAL 091453Z 22006KT 10SM FEW150 SCT190 SCT250 33/21 A2995 RMK AO2 SLP133 T03280206 51015</t>
  </si>
  <si>
    <t>KDAL 091553Z 20006KT 10SM CLR 33/21 A2996 RMK AO2 SLP136 T03280206</t>
  </si>
  <si>
    <t>KDAL 091653Z 23006KT 10SM FEW050 FEW190 FEW250 35/20 A2995 RMK AO2 SLP133 TCU DSNT W-NW T03500200</t>
  </si>
  <si>
    <t>KDAL 091753Z 25012G15KT 10SM FEW060 FEW250 37/18 A2994 RMK AO2 SLP131 TCU DSNT W-NW T03670183 10367 20283 58002</t>
  </si>
  <si>
    <t>KDAL 091853Z VRB05KT 10SM FEW065TCU FEW250 37/19 A2992 RMK AO2 SLP124 TCU ALQDS T03670189</t>
  </si>
  <si>
    <t>KDAL 091953Z 02004KT 10SM BKN065TCU BKN250 37/19 A2989 RMK AO2 SLP114 TCU ALQDS T03720189</t>
  </si>
  <si>
    <t>KDAL 092053Z 29004KT 10SM SCT085TCU BKN250 38/18 A2987 RMK AO2 SLP105 TCU NE AND DSNT E SW T03830178 58025</t>
  </si>
  <si>
    <t>KDAL 092153Z 14008G16KT 10SM FEW085 SCT250 37/18 A2984 RMK AO2 SLP095 CB DSNT NE-SE MOV STNRY TCU DSNT E-SE T03670178</t>
  </si>
  <si>
    <t>KDAL 092253Z 14008KT 10SM FEW090 FEW250 38/17 A2982 RMK AO2 SLP090 CB DSNT NE E STNRY TCU DSNT NE-SE T03780172</t>
  </si>
  <si>
    <t>KDAL 092353Z 13013KT 10SM FEW085 FEW250 37/18 A2984 RMK AO2 SLP095 CB DSNT NE-E STNRY TCU DSNT E-SE T03720183 10389 20361 55010</t>
  </si>
  <si>
    <t>KDAL 100053Z 14011KT 10SM FEW085 FEW250 FEW300 36/18 A2986 RMK AO2 SLP102 CB DSNT NE STNRY TCU DSNT NE E T03610183</t>
  </si>
  <si>
    <t>KDAL 100153Z 13010KT 10SM FEW080 FEW190 FEW250 35/19 A2988 RMK AO2 SLP108 OCNL LTGIC CB DSNT NE STNRY T03500194</t>
  </si>
  <si>
    <t>KDAL 100253Z 14012KT 10SM FEW080 FEW190 FEW250 34/19 A2990 RMK AO2 SLP117 T03440194 53021</t>
  </si>
  <si>
    <t>KDAL 100353Z 13014KT 10SM FEW075 34/19 A2992 RMK AO2 SLP123 T03390194 $</t>
  </si>
  <si>
    <t>KDAL 100453Z 14012KT 10SM FEW075 32/22 A2994 RMK AO2 SLP129 T03220217 $</t>
  </si>
  <si>
    <t>KDAL 100553Z 15014KT 10SM FEW075 32/22 A2994 RMK AO2 SLP131 T03170222 10372 20317 403890283 51014 $</t>
  </si>
  <si>
    <t>KDAL 100653Z 13012KT 10SM FEW075 31/22 A2994 RMK AO2 SLP129 T03060222 $</t>
  </si>
  <si>
    <t>KDAL 100753Z 14010KT 10SM FEW075 31/23 A2993 RMK AO2 SLP128 T03060228 $</t>
  </si>
  <si>
    <t>KDAL 100853Z 15011KT 10SM CLR 30/23 A2993 RMK AO2 SLP127 T03000228 56004 $</t>
  </si>
  <si>
    <t>KDAL 100953Z 17010KT 10SM SCT170 29/23 A2994 RMK AO2 SLP131 T02940228 $</t>
  </si>
  <si>
    <t>KDAL 101053Z 16008KT 10SM FEW170 29/23 A2995 RMK AO2 SLP134 T02940228 $</t>
  </si>
  <si>
    <t>KDAL 101153Z 18006KT 10SM FEW170 FEW300 29/22 A2996 RMK AO2 SLP137 T02890222 10317 20289 51009 $</t>
  </si>
  <si>
    <t>KDAL 101253Z 16006KT 10SM FEW170 FEW300 30/22 A2997 RMK AO2 SLP141 T03000222 $</t>
  </si>
  <si>
    <t>KDAL 101353Z 17009KT 10SM FEW150 FEW270 31/23 A2999 RMK AO2 SLP145 T03110228 $</t>
  </si>
  <si>
    <t>KDAL 101453Z 19005KT 10SM FEW150 FEW270 33/21 A2999 RMK AO2 SLP148 T03280211 51010 $</t>
  </si>
  <si>
    <t>KDAL 101553Z 21007KT 10SM FEW150 FEW270 34/21 A3000 RMK AO2 SLP150 T03440206 $</t>
  </si>
  <si>
    <t>KDAL 101653Z 15008KT 10SM FEW055 FEW150 FEW270 36/21 A3000 RMK AO2 SLP151 T03560206 $</t>
  </si>
  <si>
    <t>KDAL 101753Z 18006KT 10SM FEW055 FEW150 FEW270 36/21 A2999 RMK AO2 SLP146 T03610206 10367 20289 58002 $</t>
  </si>
  <si>
    <t>KDAL 101853Z 15007KT 10SM FEW060 FEW270 37/21 A2997 RMK AO2 SLP141 T03670206 $</t>
  </si>
  <si>
    <t>KDAL 101953Z 14013G16KT 10SM SCT065 SCT150 SCT270 38/20 A2995 RMK AO2 SLP133 TCU DSNT NW-NE-E T03830200 $</t>
  </si>
  <si>
    <t>KDAL 102053Z 14013KT 10SM SCT075 SCT250 39/19 A2991 RMK AO2 SLP121 CB TCU DSNT NE STNRY T03890194 58025 $</t>
  </si>
  <si>
    <t>KDAL 102153Z 15010G18KT 10SM FEW075 SCT250 38/19 A2989 RMK AO2 SLP113 CB DSNT NE STNRY TCU DSNT NE-SE T03830189 $</t>
  </si>
  <si>
    <t>KDAL 102253Z 13012KT 10SM FEW075 SCT250 38/20 A2988 RMK AO2 SLP108 CB TCU DSNT NE STNRY T03830200 $</t>
  </si>
  <si>
    <t>KDAL 102353Z 13013KT 10SM FEW075 FEW250 38/20 A2987 RMK AO2 WSHFT 2332 SLP108 TCU DSNT NE T03780200 10389 20361 56005 $</t>
  </si>
  <si>
    <t>KDAL 110053Z 13011KT 10SM FEW075 FEW250 37/20 A2990 RMK AO2 SLP116 TCU DSNT NE SE T03670200 $</t>
  </si>
  <si>
    <t>KDAL 110153Z 13010KT 10SM FEW070 FEW250 FEW300 36/20 A2991 RMK AO2 SLP121 OCNL LTGIC CB DSNT NE STNRY T03560200 $</t>
  </si>
  <si>
    <t>KDAL 110253Z 14014KT 10SM FEW070 FEW300 34/20 A2992 RMK AO2 SLP123 OCNL LTGIC CB DSNT NE STNRY T03440200 51015 $</t>
  </si>
  <si>
    <t>KDAL 110353Z 14011KT 10SM FEW300 34/21 A2993 RMK AO2 SLP128 T03390206 $</t>
  </si>
  <si>
    <t>KDAL 110453Z 16008KT 10SM FEW300 33/21 A2994 RMK AO2 SLP129 T03330206 $</t>
  </si>
  <si>
    <t>KDAL 110553Z 17009KT 10SM SCT300 33/21 A2994 RMK AO2 SLP129 T03330211 10378 20333 403890289 51005 $</t>
  </si>
  <si>
    <t>KDAL 110653Z 17005KT 10SM SCT300 32/21 A2993 RMK AO2 SLP126 T03220206 $</t>
  </si>
  <si>
    <t>KDAL 110753Z 17008KT 10SM SCT300 32/21 A2992 RMK AO2 SLP123 T03170206 $</t>
  </si>
  <si>
    <t>KDAL 110853Z 18007KT 10SM SCT300 31/21 A2992 RMK AO2 SLP124 T03110211 55005 $</t>
  </si>
  <si>
    <t>KDAL 110953Z 17007KT 10SM FEW300 31/22 A2993 RMK AO2 SLP127 T03060217 $</t>
  </si>
  <si>
    <t>KDAL 111053Z 19007KT 10SM FEW300 30/22 A2994 RMK AO2 SLP130 T03000222 $</t>
  </si>
  <si>
    <t>KDAL 111153Z 19004KT 10SM CLR 29/22 A2995 RMK AO2 SLP134 T02940222 10333 20294 53010 $</t>
  </si>
  <si>
    <t>KDAL 111253Z 21005KT 10SM SCT300 30/23 A2996 RMK AO2 SLP137 T03000228 $</t>
  </si>
  <si>
    <t>KDAL 111353Z 20008KT 10SM FEW220 FEW300 31/22 A2997 RMK AO2 SLP141 T03060222 $</t>
  </si>
  <si>
    <t>KDAL 111453Z 19007KT 10SM FEW280 32/22 A2998 RMK AO2 SLP143 T03220222 51009 $</t>
  </si>
  <si>
    <t>KDAL 111553Z 20008KT 10SM FEW280 34/20 A2998 RMK AO2 SLP142 T03390200 $</t>
  </si>
  <si>
    <t>KDAL 111653Z 20007KT 10SM FEW150 FEW280 36/19 A2996 RMK AO2 SLP138 T03610194 $</t>
  </si>
  <si>
    <t>KDAL 111753Z 23008KT 190V270 10SM FEW150 FEW280 37/19 A2994 RMK AO2 SLP129 T03720194 10372 20294 58013 $</t>
  </si>
  <si>
    <t>KDAL 111853Z 24008KT 10SM FEW065 FEW150 FEW280 38/18 A2991 RMK AO2 SLP119 T03780183 $</t>
  </si>
  <si>
    <t>KDAL 111953Z 22006KT 10SM FEW070 FEW150 BKN280 39/18 A2988 RMK AO2 SLP110 TCU DSNT NE NW T03890183 $</t>
  </si>
  <si>
    <t>KDAL 112053Z 18006KT 10SM FEW070 FEW150 BKN280 39/18 A2986 RMK AO2 SLP103 CB DSNT NE-E STNRY TCU DSNT NW T03890178 56026 $</t>
  </si>
  <si>
    <t>KDAL 112153Z 00000KT 10SM FEW085 FEW150 BKN280 39/17 A2984 RMK AO2 SLP095 CB TCU DSNT NE-E STNRY T03940172 $</t>
  </si>
  <si>
    <t>KDAL 112253Z VRB06KT 10SM FEW090 FEW150 SCT280 39/17 A2983 RMK AO2 SLP093 CB DSNT NE-E STNRY T03890172 $</t>
  </si>
  <si>
    <t>KDAL 112353Z 13018KT 10SM FEW090 FEW150 SCT280 38/18 A2982 RMK AO2 SLP088 CB DSNT NE-E STNRY T03830178 10400 20372 56015 $</t>
  </si>
  <si>
    <t>KDAL 120053Z 14014KT 10SM FEW090 FEW150 BKN280 37/18 A2982 RMK AO2 SLP088 T03670178 $</t>
  </si>
  <si>
    <t>KDAL 120153Z 17009KT 10SM FEW150 SCT280 36/17 A2983 RMK AO2 SLP092 T03610172 $</t>
  </si>
  <si>
    <t>KDAL 120253Z 17012KT 10SM FEW280 36/18 A2985 RMK AO2 SLP099 T03560178 53012 $</t>
  </si>
  <si>
    <t>KDAL 120353Z 16011KT 10SM FEW280 34/19 A2985 RMK AO2 SLP100 T03440194 $</t>
  </si>
  <si>
    <t>KDAL 120453Z 16008KT 10SM FEW300 33/20 A2986 RMK AO2 SLP102 T03330200 $</t>
  </si>
  <si>
    <t>KDAL 120553Z 19005KT 10SM FEW300 33/20 A2985 RMK AO2 SLP099 T03280200 10383 20328 404000294 50000 $</t>
  </si>
  <si>
    <t>KDAL 120653Z 19004KT 10SM FEW300 32/20 A2983 RMK AO2 SLP094 T03220200 $</t>
  </si>
  <si>
    <t>KDAL 120753Z 16007KT 10SM FEW300 32/21 A2982 RMK AO2 SLP090 T03170206 $</t>
  </si>
  <si>
    <t>KDAL 120853Z 17008KT 10SM FEW300 30/21 A2982 RMK AO2 SLP090 T03000211 56009 $</t>
  </si>
  <si>
    <t>KDAL 120953Z 21005KT 10SM FEW300 30/22 A2982 RMK AO2 SLP088 T03000217 $</t>
  </si>
  <si>
    <t>KDAL 121053Z 21005KT 10SM FEW110 FEW300 31/23 A2982 RMK AO2 SLP088 T03060228 $</t>
  </si>
  <si>
    <t>KDAL 121153Z 19008KT 10SM FEW110 BKN250 30/22 A2982 RMK AO2 SLP090 T03000217 10328 20300 55000 $</t>
  </si>
  <si>
    <t>KDAL 121253Z 19007KT 10SM FEW110 SCT250 31/22 A2982 RMK AO2 SLP089 T03060217 $</t>
  </si>
  <si>
    <t>KDAL 121353Z 20006KT 10SM FEW110 SCT250 31/22 A2982 RMK AO2 SLP089 T03110222 $</t>
  </si>
  <si>
    <t>KDAL 121453Z 22006KT 10SM FEW110 SCT250 33/22 A2982 RMK AO2 SLP090 ACC DSNT NW T03330222 53000 $</t>
  </si>
  <si>
    <t>KDAL 121553Z 23010KT 10SM SCT110 SCT250 34/22 A2982 RMK AO2 SLP091 ACC ALQDS T03440222 $</t>
  </si>
  <si>
    <t>KDAL 121653Z 21009KT 10SM FEW110 SCT250 36/22 A2982 RMK AO2 SLP089 ACC ALQDS T03610222</t>
  </si>
  <si>
    <t>KDAL 121753Z 22007KT 10SM FEW110 SCT250 38/22 A2981 RMK AO2 SLP084 ACC ALQDS T03780217 10378 20300 58005</t>
  </si>
  <si>
    <t>KDAL 121853Z 27009KT 10SM CLR 39/21 A2978 RMK AO2 SLP073 T03890211</t>
  </si>
  <si>
    <t>KDAL 121953Z 27007KT 10SM FEW060TCU FEW120 SCT250 41/21 A2973 RMK AO2 SLP058 CB DSNT SW-W MOV E TCU NW T04060211</t>
  </si>
  <si>
    <t>KDAL 122043Z 00000KT 10SM TS SCT060CB SCT120 BKN250 39/21 A2972 RMK AO2 TSB43 OCNL LTGICCG TS W MOV NE TCU ALQDS T03940206</t>
  </si>
  <si>
    <t>KDAL 122053Z 00000KT 10SM TS SCT070CB SCT110 BKN250 38/21 A2972 RMK AO2 TSB43 SLP055 OCNL LTGICCG TS N SW-W MOV NE TCU ALQDS VCSH N SW-W T03780206 56029</t>
  </si>
  <si>
    <t>KDAL 122153Z 02008G23KT 8SM R13L/3000VP6000FT +TSRA FEW030 SCT070CB BKN100 BKN250 29/24 A2975 RMK AO2 RAB12 SLP066 OCNL LTGICCG TS N-NE AND CB DSNT E-SE MOV SE TCU W P0003 T02940239</t>
  </si>
  <si>
    <t>KDAL 122253Z 07009KT 10SM FEW040 SCT070TCU BKN120 BKN250 30/24 A2974 RMK AO2 RAE37 TSE20 SLP063 OCNL LTGIC CB DSNT NE-E MOV E TS MOVD E TCU N-OHD-S P0010 T03000244</t>
  </si>
  <si>
    <t>KDAL 122353Z 14011KT 10SM TS FEW040CB SCT075 BKN110 OVC250 28/24 A2977 RMK AO2 RAB02E37 TSB35 SLP074 OCNL LTGICCG TS NW MOV SE CB DSNT E-SE MOV SE P0010 60023 T02830239 10411 20278 51017</t>
  </si>
  <si>
    <t>KDAL 130024Z 22004KT 10SM FEW040 BKN075 BKN110 OVC250 29/23 A2981 RMK AO2 TSE23 PRESRR OCNL LTGICCG CB DSNT W MOV S TS NW DSIPTD VCSH NE T02940233</t>
  </si>
  <si>
    <t>KDAL 130027Z 23004KT 10SM TS FEW040CB BKN075 BKN110 OVC250 29/23 A2981 RMK AO2 TSE23B27 OCNL LTGICCG TS NE MOV S CB DSNT W MOV S TS NW DSIPTD VCSH NE T02940233</t>
  </si>
  <si>
    <t>KDAL 130053Z 18012KT 10SM TS FEW040CB SCT075 BKN110 OVC250 29/23 A2979 RMK AO2 TSE23B27 SLP078 OCNL LTGICCG TS SE-S AND CB DSNT SW-W MOV S TS NW DSIPTD VCSH SE-S T02940233</t>
  </si>
  <si>
    <t>KDAL 130059Z 16011KT 10SM FEW040 SCT075 BKN110 OVC250 29/23 A2978 RMK AO2 TSE58 OCNL LTGIC CB DSNT SW-W MOV S TS SE-S DSIPTD T02940233</t>
  </si>
  <si>
    <t>KDAL 130153Z 18009KT 10SM -RA FEW040 SCT075 BKN110 OVC250 28/24 A2981 RMK AO2 RAB32 TSE0058 SLP087 OCNL LTGICCG CB DSNT W MOV S TS SE-S DSIPTD P0000 T02780244 $</t>
  </si>
  <si>
    <t>KDAL 130253Z 22007KT 10SM FEW040TCU SCT075 SCT110 OVC200 28/23 A2984 RMK AO2 RAE11 SLP097 OCNL LTGIC CB DSNT S MOV S TCU NE P0000 60000 T02830228 53024 $</t>
  </si>
  <si>
    <t>KDAL 130353Z 25005KT 10SM FEW040 SCT080 BKN200 OVC250 28/23 A2985 RMK AO2 SLP101 ACC SE T02780233 $</t>
  </si>
  <si>
    <t>KDAL 130453Z 29009G17KT 10SM FEW050 SCT070 BKN100 BKN210 OVC250 28/23 A2986 RMK AO2 SLP102 SHRA SW-W T02830233 $</t>
  </si>
  <si>
    <t>KDAL 130553Z 32009KT 10SM FEW025 SCT075 SCT170 OVC250 27/23 A2987 RMK AO2 SLP105 ACC SE 60000 T02720228 10294 20272 404110272 51008 $</t>
  </si>
  <si>
    <t>KDAL 130653Z 30009KT 10SM SCT080 SCT180 OVC250 27/23 A2984 RMK AO2 SLP096 T02670233 $</t>
  </si>
  <si>
    <t>KDAL 130753Z 31009KT 10SM SCT090 BKN250 27/23 A2984 RMK AO2 SLP095 ACC S T02670228 $</t>
  </si>
  <si>
    <t>KDAL 130853Z 33007KT 10SM SCT090 BKN250 BKN300 26/23 A2983 RMK AO2 SLP094 T02610228 56011 $</t>
  </si>
  <si>
    <t>KDAL 130953Z 32007KT 10SM FEW100 BKN230 BKN300 27/22 A2982 RMK AO2 SLP092 T02670222 $</t>
  </si>
  <si>
    <t>KDAL 131053Z 32007KT 10SM FEW100 BKN180 BKN220 BKN300 27/23 A2982 RMK AO2 SLP091 T02670233 $</t>
  </si>
  <si>
    <t>KDAL 131153Z 32008KT 10SM FEW040 SCT150 BKN180 OVC250 26/23 A2985 RMK AO2 SLP100 ACC N AND DSNT E 70023 T02610228 10272 20261 53005 $</t>
  </si>
  <si>
    <t>KDAL 131253Z 30004KT 10SM SCT020 SCT110 BKN160 OVC250 27/23 A2987 RMK AO2 SLP107 ACC NE-E T02670233 $</t>
  </si>
  <si>
    <t>KDAL 131330Z 30005KT 10SM SCT020 SCT120 BKN160 OVC250 27/23 A2988 RMK AO2 T02670233 $</t>
  </si>
  <si>
    <t>KDAL 131353Z 32004KT 10SM SCT020 SCT055 BKN110 OVC160 27/24 A2988 RMK AO2 SLP112 T02720239 $</t>
  </si>
  <si>
    <t>KDAL 131453Z 32005KT 10SM SCT024 BKN150 OVC200 28/24 A2988 RMK AO2 RAB04E21 SLP112 P0000 60000 T02830244 51012 $</t>
  </si>
  <si>
    <t>KDAL 131503Z 33005KT 10SM BKN024 BKN150 OVC200 28/24 A2988 RMK AO2 T02830239 $</t>
  </si>
  <si>
    <t>KDAL 131546Z 04008G18KT 10SM SCT022 SCT037 BKN150 OVC250 29/23 A2988 RMK AO2 T02940233 $</t>
  </si>
  <si>
    <t>KDAL 131553Z 04010KT 10SM SCT022 SCT037 BKN150 OVC250 29/23 A2989 RMK AO2 SLP112 T02940233 $</t>
  </si>
  <si>
    <t>KDAL 131653Z 02008KT 10SM SCT026 BKN170 BKN250 31/23 A2988 RMK AO2 SLP112 T03060228</t>
  </si>
  <si>
    <t>KDAL 131753Z 01010G20KT 10SM SCT038 SCT060 SCT150 BKN250 32/22 A2988 RMK AO2 SLP109 60000 T03220222 10322 20261 58003</t>
  </si>
  <si>
    <t>KDAL 131853Z 04010G16KT 10SM SCT041 BKN170 BKN250 34/22 A2986 RMK AO2 SLP103 MDT CU NW-NE T03390217</t>
  </si>
  <si>
    <t>KDAL 131953Z 01013G19KT 10SM SCT041TCU BKN170 BKN250 34/22 A2984 RMK AO2 SLP095 TCU ALQDS T03390222</t>
  </si>
  <si>
    <t>KDAL 132053Z 01010G19KT 10SM SCT045TCU SCT170 BKN250 34/21 A2981 RMK AO2 SLP085 CB DSNT NE SW MOV S TCU ALQDS T03390211 58023</t>
  </si>
  <si>
    <t>KDAL 132153Z 02011G18KT 10SM SCT050TCU SCT170 BKN250 35/21 A2978 RMK AO2 SLP077 TCU ALQDS T03500206</t>
  </si>
  <si>
    <t>KDAL 132253Z 04013G18KT 10SM FEW055 FEW080 SCT180 SCT250 36/19 A2978 RMK AO2 SLP077 TCU DSBT S-SW T03560194</t>
  </si>
  <si>
    <t>KDAL 132353Z 04011G18KT 10SM FEW055TCU FEW080 SCT180 BKN250 34/19 A2978 RMK AO2 SLP075 TCU E-SE AND DSNT S T03440194 10356 20328 56008</t>
  </si>
  <si>
    <t>KDAL 140053Z 01011KT 10SM FEW060 SCT190 BKN250 33/19 A2980 RMK AO2 SLP084 CB DSNT E MOV S T03330194</t>
  </si>
  <si>
    <t>KDAL 140153Z 01010KT 10SM SCT075 SCT190 BKN250 33/18 A2982 RMK AO2 SLP090 T03280183</t>
  </si>
  <si>
    <t>KDAL 140253Z 07007KT 10SM SCT070 BKN250 29/22 A2986 RMK AO2 SLP104 T02940222 53027</t>
  </si>
  <si>
    <t>KDAL 140353Z 07007G14KT 10SM SCT060 BKN250 29/22 A2988 RMK AO2 SLP109 T02890222</t>
  </si>
  <si>
    <t>KDAL 140453Z 05004KT 10SM FEW060 SCT110 BKN250 28/22 A2988 RMK AO2 SLP111 T02830217</t>
  </si>
  <si>
    <t>KDAL 140553Z 06008G16KT 10SM BKN060 BKN090 BKN250 28/21 A2989 RMK AO2 SLP114 T02830211 10344 20283 403560261 51011</t>
  </si>
  <si>
    <t>KDAL 140653Z 07006KT 10SM SCT049 SCT090 BKN250 28/21 A2988 RMK AO2 SLP110 T02780211</t>
  </si>
  <si>
    <t>KDAL 140753Z 06005KT 10SM FEW045 SCT250 27/22 A2987 RMK AO2 SLP105 T02720217</t>
  </si>
  <si>
    <t>KDAL 140853Z 00000KT 10SM FEW045 FEW075 FEW250 27/22 A2987 RMK AO2 SLP107 T02720217 55006</t>
  </si>
  <si>
    <t>KDAL 140953Z 36006KT 10SM SCT023 SCT045 27/22 A2987 RMK AO2 SLP107 T02670217</t>
  </si>
  <si>
    <t>KDAL 141053Z 34006KT 10SM FEW023 FEW045 SCT250 26/22 A2988 RMK AO2 SLP109 T02560217</t>
  </si>
  <si>
    <t>KDAL 141153Z VRB04KT 10SM FEW022 FEW120 FEW250 SCT300 25/19 A2989 RMK AO2 SLP115 T02500194 10283 20250 53007</t>
  </si>
  <si>
    <t>KDAL 141253Z 36007KT 10SM FEW120 FEW250 SCT300 26/18 A2992 RMK AO2 SLP122 ACC DSNT SW T02560183 $</t>
  </si>
  <si>
    <t>KDAL 141353Z 32006KT 10SM FEW030 FEW120 FEW250 SCT300 27/19 A2993 RMK AO2 SLP126 TCU DSNT SW T02670189 $</t>
  </si>
  <si>
    <t>KDAL 141453Z 34008KT 10SM FEW033 FEW120 FEW250 28/19 A2993 RMK AO2 SLP129 T02830194 51014 $</t>
  </si>
  <si>
    <t>KDAL 141553Z 04011KT 10SM SCT032 BKN250 30/20 A2994 RMK AO2 SLP132 T03000200 $</t>
  </si>
  <si>
    <t>KDAL 141653Z 03009KT 10SM BKN036 29/20 A2994 RMK AO2 SLP132 T02940200 $</t>
  </si>
  <si>
    <t>KDAL 141753Z 02008KT 10SM BKN036 OVC055 29/21 A2994 RMK AO2 SLP131 T02940206 10306 20244 50002 $</t>
  </si>
  <si>
    <t>KDAL 141853Z 01008KT 10SM OVC036 29/21 A2993 RMK AO2 SLP129 T02940206 $</t>
  </si>
  <si>
    <t>KDAL 141953Z 04009KT 10SM BKN040 BKN050 OVC250 31/21 A2991 RMK AO2 SLP120 T03060211 $</t>
  </si>
  <si>
    <t>KDAL 142053Z 06012G17KT 10SM FEW040 SCT070 BKN085 BKN250 32/21 A2989 RMK AO2 SLP113 T03170211 58018 $</t>
  </si>
  <si>
    <t>KDAL 142153Z 05007KT 10SM FEW040 BKN070 BKN200 BKN250 31/21 A2988 RMK AO2 SLP111 T03110206 $</t>
  </si>
  <si>
    <t>KDAL 142253Z 08007KT 10SM FEW040 SCT070 BKN080 BKN200 BKN250 32/21 A2988 RMK AO2 SLP111 MDT CU ALQDS T03170206 $</t>
  </si>
  <si>
    <t>KDAL 142353Z 08006KT 10SM FEW045 BKN090 BKN250 31/21 A2989 RMK AO2 SLP112 TCU DSNT S MDT CU OHD-N-NE T03060206 10322 20294 55000 $</t>
  </si>
  <si>
    <t>KDAL 150053Z 04007KT 10SM FEW040 SCT055TCU SCT090 BKN250 31/21 A2990 RMK AO2 SLP117 TCU N-NE SW-W VCSH N T03060206 $</t>
  </si>
  <si>
    <t>KDAL 150153Z 07007KT 10SM SCT040TCU SCT080 BKN200 OVC250 29/21 A2992 RMK AO2 SLP125 TCU NE SW-W VCSH SW-W T02890211 $</t>
  </si>
  <si>
    <t>KDAL 150253Z 09009KT 10SM FEW045 SCT065 BKN100 OVC200 29/21 A2995 RMK AO2 SLP134 T02890211 53021 $</t>
  </si>
  <si>
    <t>KDAL 150353Z 08005KT 10SM FEW050 BKN065 BKN085 OVC200 28/21 A2996 RMK AO2 SLP138 T02830211 $</t>
  </si>
  <si>
    <t>KDAL 150453Z 09006KT 10SM FEW040 BKN055 BKN085 BKN250 28/21 A2996 RMK AO2 SLP138 SHRA E SW-W T02830211 $</t>
  </si>
  <si>
    <t>KDAL 150553Z 08005KT 10SM BKN050 BKN100 BKN250 27/20 A2996 RMK AO2 SLP139 SHRA E W T02720200 10311 20272 403220244 51004 $</t>
  </si>
  <si>
    <t>KDAL 150653Z 09005KT 10SM BKN065 BKN100 27/21 A2995 RMK AO2 SLP136 T02720206 $</t>
  </si>
  <si>
    <t>KDAL 150753Z 04004KT 10SM FEW010 FEW060 BKN180 BKN230 27/21 A2995 RMK AO2 SLP135 T02670211 $</t>
  </si>
  <si>
    <t>KDAL 150835Z 10004KT 10SM FEW009 FEW045 SCT180 BKN250 27/21 A2995 RMK AO2 T02670211 $</t>
  </si>
  <si>
    <t>KDAL 150853Z 13006KT 10SM FEW010 FEW045 SCT180 BKN250 27/21 A2995 RMK AO2 SLP136 T02670206 55003 $</t>
  </si>
  <si>
    <t>KDAL 150953Z 14007KT 10SM FEW010 FEW045 BKN140 BKN250 25/21 A2996 RMK AO2 SLP138 T02500211 $</t>
  </si>
  <si>
    <t>KDAL 151053Z 14004KT 10SM -RA FEW010 FEW050 BKN130 OVC160 24/21 A2997 RMK AO2 RAB49 SLP141 P0000 T02440211 $</t>
  </si>
  <si>
    <t>KDAL 151153Z 06004KT 10SM -RA FEW010 SCT060 BKN120 OVC160 24/22 A2998 RMK AO2 SLP145 ACC SE P0000 60000 T02440217 10272 20244 53009 $</t>
  </si>
  <si>
    <t>KDAL 151253Z 09005KT 10SM -RA FEW010 SCT060 BKN110 OVC140 24/22 A3000 RMK AO2 SLP150 P0000 T02390222</t>
  </si>
  <si>
    <t>KDAL 151353Z 12006KT 10SM -RA FEW010 FEW060 SCT110 OVC140 24/22 A3001 RMK AO2 SLP154 P0001 T02440217</t>
  </si>
  <si>
    <t>KDAL 151453Z 11006KT 6SM -RA BR FEW010 FEW060 BKN110 OVC140 24/22 A3002 RMK AO2 SLP159 P0001 60002 T02440222 51014</t>
  </si>
  <si>
    <t>KDAL 151524Z 11007KT 10SM -RA SCT009 BKN095 BKN110 OVC140 24/23 A3003 RMK AO2 P0001 T02440228</t>
  </si>
  <si>
    <t>KDAL 151538Z 11008KT 10SM -RA BKN009 BKN095 OVC110 24/23 A3004 RMK AO2 P0001 T02440228</t>
  </si>
  <si>
    <t>KDAL 151553Z 13008KT 10SM -RA BKN009 BKN095 OVC110 24/23 A3004 RMK AO2 SLP165 P0002 T02440228</t>
  </si>
  <si>
    <t>KDAL 151631Z 14007KT 10SM -RA BKN009 BKN060 OVC100 24/23 A3006 RMK AO2 BKN009 V SCT P0001 T02440228</t>
  </si>
  <si>
    <t>KDAL 151653Z 13006KT 10SM -RA SCT009 BKN013 OVC110 25/23 A3006 RMK AO2 SLP172 SCT V BKN P0001 T02500228</t>
  </si>
  <si>
    <t>KDAL 151753Z 14008KT 10SM -RA FEW009 BKN013 BKN070 OVC130 24/22 A3006 RMK AO2 RAE1656B22 SLP172 BKN013 V SCT P0000 60005 T02440222 10250 20239 50012</t>
  </si>
  <si>
    <t>KDAL 151812Z 14009KT 10SM -RA SCT013 BKN065 BKN110 OVC140 24/22 A3005 RMK AO2 SCT V BKN P0000 T02440222</t>
  </si>
  <si>
    <t>KDAL 151853Z 13004KT 9SM -RA FEW010 SCT065 BKN110 OVC140 24/20 A3005 RMK AO2 SLP168 P0004 T02440200</t>
  </si>
  <si>
    <t>KDAL 151953Z 00000KT 10SM FEW010 SCT039 BKN100 BKN150 24/21 A3003 RMK AO2 RAE51 SLP164 P0001 T02440206</t>
  </si>
  <si>
    <t>KDAL 152053Z 14004KT 10SM -RA FEW010 BKN110 BKN150 24/21 A3002 RMK AO2 RAB28 SLP158 P0000 60005 T02440206 58013</t>
  </si>
  <si>
    <t>KDAL 152153Z 11007KT 10SM FEW015 SCT041 BKN140 25/21 A3002 RMK AO2 RAE40 SLP158 P0000 T02500206</t>
  </si>
  <si>
    <t>KDAL 152253Z 09005KT 10SM FEW020 SCT100 BKN140 24/18 A3002 RMK AO2 SLP160 T02440178</t>
  </si>
  <si>
    <t>KDAL 152353Z 10005KT 10SM FEW020 SCT100 BKN140 24/19 A3002 RMK AO2 SLP159 60005 T02440189 10250 20239 50001</t>
  </si>
  <si>
    <t>KDAL 160053Z 09005KT 10SM FEW020 FEW100 BKN150 BKN250 24/18 A3002 RMK AO2 SLP158 T02440183</t>
  </si>
  <si>
    <t>KDAL 160153Z 09003KT 10SM FEW100 BKN150 BKN250 24/18 A3003 RMK AO2 SLP162 T02390178</t>
  </si>
  <si>
    <t>KDAL 160253Z 00000KT 10SM FEW025 SCT150 SCT250 23/18 A3005 RMK AO2 SLP171 T02330178 53012</t>
  </si>
  <si>
    <t>KDAL 160334Z 08004KT 10SM FEW021 BKN025 BKN150 23/18 A3007 RMK AO2 BKN025 V SCT T02330183</t>
  </si>
  <si>
    <t>KDAL 160353Z 11005KT 10SM FEW021 BKN026 BKN150 24/18 A3007 RMK AO2 SLP176 T02390183</t>
  </si>
  <si>
    <t>KDAL 160453Z 13006KT 10SM FEW010 OVC016 23/19 A3007 RMK AO2 SLP177 CIG LWR SE T02330194</t>
  </si>
  <si>
    <t>KDAL 160553Z 09004KT 10SM FEW011 SCT016 BKN021 OVC250 23/21 A3007 RMK AO2 SLP176 BKN V OVC T02280206 10244 20228 402720228 50006</t>
  </si>
  <si>
    <t>KDAL 160653Z 12005KT 10SM SCT009 BKN010 OVC016 23/21 A3006 RMK AO2 SLP174 BKN V OVC T02280206 $</t>
  </si>
  <si>
    <t>KDAL 160656Z 13004KT 10SM BKN009 OVC027 23/21 A3006 RMK AO2 BKN V OVC T02280206 $</t>
  </si>
  <si>
    <t>KDAL 160726Z 08003KT 10SM SCT009 BKN010 OVC021 23/21 A3006 RMK AO2 T02280206 $</t>
  </si>
  <si>
    <t>KDAL 160753Z 10004KT 10SM FEW010 BKN024 OVC250 23/21 A3005 RMK AO2 SLP171 T02280206 $</t>
  </si>
  <si>
    <t>KDAL 160838Z 00000KT 10SM FEW010 FEW016 BKN140 BKN250 23/21 A3005 RMK AO2 T02280206 $</t>
  </si>
  <si>
    <t>KDAL 160853Z 00000KT 10SM FEW010 FEW016 BKN140 BKN250 23/21 A3005 RMK AO2 SLP170 T02280206 56006 $</t>
  </si>
  <si>
    <t>KDAL 160915Z 00000KT 10SM FEW009 BKN015 BKN140 BKN250 23/21 A3005 RMK AO2 T02280206 $</t>
  </si>
  <si>
    <t>KDAL 160929Z 00000KT 10SM FEW008 BKN010 OVC016 23/21 A3005 RMK AO2 BKN V OVC T02280206 $</t>
  </si>
  <si>
    <t>KDAL 160953Z 05003KT 10SM FEW006 BKN010 OVC023 23/21 A3005 RMK AO2 SLP169 BKN V OVC T02280211 $</t>
  </si>
  <si>
    <t>KDAL 161048Z 10004KT 10SM FEW006 SCT010 OVC020 23/21 A3005 RMK AO2 $</t>
  </si>
  <si>
    <t>KDAL 161053Z 10004KT 10SM FEW006 SCT010 OVC020 23/21 A3005 RMK AO2 SLP170 T02330206 $</t>
  </si>
  <si>
    <t>KDAL 161129Z 06003KT 10SM FEW008 BKN014 OVC020 23/21 A3006 RMK AO2 BKN V OVC T02330211 $</t>
  </si>
  <si>
    <t>KDAL 161153Z 00000KT 10SM FEW008 OVC013 23/21 A3007 RMK AO2 SLP175 70010 T02330211 10233 20228 53005 $</t>
  </si>
  <si>
    <t>KDAL 161253Z 05003KT 10SM FEW008 OVC014 24/21 A3008 RMK AO2 SLP178 SHRA S-SW T02390211</t>
  </si>
  <si>
    <t>KDAL 161353Z 02003KT 10SM FEW009 OVC013 24/21 A3008 RMK AO2 SLP178 T02440211 $</t>
  </si>
  <si>
    <t>KDAL 161453Z 01004KT 10SM FEW010 OVC014 25/22 A3009 RMK AO2 SLP184 T02500217 53009 $</t>
  </si>
  <si>
    <t>KDAL 161546Z 00000KT 10SM BKN016 BKN022 OVC032 26/22 A3010 RMK AO2 T02610217 $</t>
  </si>
  <si>
    <t>KDAL 161553Z VRB03KT 10SM BKN016 BKN022 OVC032 26/22 A3010 RMK AO2 SLP188 T02610217 $</t>
  </si>
  <si>
    <t>KDAL 161603Z VRB04KT 10SM SCT016 BKN022 BKN032 OVC150 26/22 A3011 RMK AO2 SHRA SE T02610217 $</t>
  </si>
  <si>
    <t>KDAL 161653Z 00000KT 10SM SCT016 BKN022 BKN032 OVC150 26/21 A3011 RMK AO2 SLP189 T02610211 $</t>
  </si>
  <si>
    <t>KDAL 161753Z 10005KT 10SM FEW020 BKN024 OVC032 27/22 A3010 RMK AO2 SLP186 T02670217 10272 20233 50002 $</t>
  </si>
  <si>
    <t>KDAL 161853Z 08007KT 10SM BKN020 BKN033 BKN090 OVC150 28/22 A3007 RMK AO2 SLP178 T02780222 $</t>
  </si>
  <si>
    <t>KDAL 161953Z 07008KT 10SM BKN023 BKN035 OVC090 27/22 A3006 RMK AO2 SLP172 T02720217 $</t>
  </si>
  <si>
    <t>KDAL 162017Z 09007KT 10SM SCT023 BKN030 OVC037 28/22 A3005 RMK AO2 T02780217 $</t>
  </si>
  <si>
    <t>KDAL 162053Z 11008KT 10SM SCT025 BKN030 BKN055 BKN150 28/22 A3004 RMK AO2 SLP166 T02830217 56020 $</t>
  </si>
  <si>
    <t>KDAL 162153Z 10008KT 10SM FEW025 BKN039 BKN055 BKN150 BKN250 28/22 A3003 RMK AO2 SLP163 T02830217 $</t>
  </si>
  <si>
    <t>KDAL 162253Z 14010KT 10SM SCT022 SCT040 BKN047 BKN150 BKN250 28/22 A3003 RMK AO2 SLP163 TCU DSNT E-SE T02830222 $</t>
  </si>
  <si>
    <t>KDAL 162353Z 11010KT 10SM FEW018 SCT047 BKN080 BKN150 BKN250 27/22 A3003 RMK AO2 SLP162 VIRGA N W FEW V SCT TCU DSNT NW-N T02720222 10283 20267 56003 $</t>
  </si>
  <si>
    <t>KDAL 170053Z 12007KT 10SM SCT019 BKN075 BKN150 BKN250 27/22 A3005 RMK AO2 SLP169 VIRGA DSNT W-NW SCT V BKN T02670222 $</t>
  </si>
  <si>
    <t>KDAL 170102Z 11009KT 10SM BKN018 BKN080 BKN150 BKN250 27/22 A3005 RMK AO2 VIRGA DSNT W BKN018 V SCT T02670222 $</t>
  </si>
  <si>
    <t>KDAL 170133Z 12008KT 10SM FEW022 BKN085 BKN150 BKN250 26/22 A3005 RMK AO2 T02610222 $</t>
  </si>
  <si>
    <t>KDAL 170153Z 11007KT 10SM FEW022 BKN090 BKN250 26/22 A3005 RMK AO2 SLP170 T02610222 $</t>
  </si>
  <si>
    <t>KDAL 170253Z 13009KT 10SM FEW009 BKN013 BKN095 OVC250 26/23 A3007 RMK AO2 SLP175 T02560228 51013 $</t>
  </si>
  <si>
    <t>KDAL 170323Z 15010KT 10SM FEW007 BKN016 OVC095 26/22 A3008 RMK AO2 T02560222 $</t>
  </si>
  <si>
    <t>KDAL 170353Z 15009KT 10SM FEW007 SCT013 BKN016 OVC170 26/23 A3008 RMK AO2 SLP180 T02560228 $</t>
  </si>
  <si>
    <t>KDAL 170357Z 14011KT 10SM FEW007 BKN013 OVC170 26/23 A3008 RMK AO2 T02560228 $</t>
  </si>
  <si>
    <t>KDAL 170453Z 14009KT 10SM FEW007 OVC012 25/23 A3009 RMK AO2 SLP182 CIG 010V014 T02500228 $</t>
  </si>
  <si>
    <t>KDAL 170553Z 16009KT 10SM FEW007 BKN010 OVC014 26/23 A3009 RMK AO2 SLP184 BKN V OVC T02560228 10272 20250 402830228 51008 $</t>
  </si>
  <si>
    <t>KDAL 170653Z 16009KT 10SM FEW008 BKN011 BKN060 BKN150 25/23 A3009 RMK AO2 RAB0559E08 SLP180 CIG 009V013 P0000 T02500228 $</t>
  </si>
  <si>
    <t>KDAL 170753Z 17009KT 10SM FEW008 BKN011 OVC050 25/23 A3008 RMK AO2 SLP179 CIG 009V013 BKN V OVC T02500228 $</t>
  </si>
  <si>
    <t>KDAL 170841Z 14007KT 10SM FEW008 SCT011 BKN050 OVC140 25/22 A3008 RMK AO2 SCT V BKN T02500222 $</t>
  </si>
  <si>
    <t>KDAL 170853Z 16005KT 10SM FEW008 SCT011 BKN050 OVC140 25/22 A3008 RMK AO2 SLP180 SCT V BKN 60000 T02500222 55003 $</t>
  </si>
  <si>
    <t>KDAL 170904Z 16006KT 10SM FEW008 BKN012 OVC085 25/22 A3009 RMK AO2 CIG 010V014 T02500222 $</t>
  </si>
  <si>
    <t>KDAL 170941Z 17005KT 10SM -RA BKN008 BKN012 BKN085 BKN140 25/23 A3008 RMK AO2 RAB38 P0000 T02500228 $</t>
  </si>
  <si>
    <t>KDAL 170953Z 16006KT 10SM -RA BKN008 OVC012 24/23 A3009 RMK AO2 RAB38 SLP180 BKN V OVC P0000 T02440228 $</t>
  </si>
  <si>
    <t>KDAL 171033Z 15009KT 10SM SCT008 OVC010 24/23 A3008 RMK AO2 RAE33 P0000 T02440228 $</t>
  </si>
  <si>
    <t>KDAL 171053Z 15006KT 10SM SCT008 OVC011 24/23 A3008 RMK AO2 RAE33B39E48 SLP179 CIG 009V013 P0000 T02440228 $</t>
  </si>
  <si>
    <t>KDAL 171153Z 14008KT 7SM FEW008 BKN012 OVC060 24/22 A3009 RMK AO2 SLP182 CIG 009V015 60000 T02440222 10256 20244 53002 $</t>
  </si>
  <si>
    <t>KDAL 171253Z 12007KT 6SM BR SCT008 OVC012 24/22 A3010 RMK AO2 SLP186 T02440222 $</t>
  </si>
  <si>
    <t>KDAL 171353Z 14010KT 5SM BR SCT007 OVC010 24/22 A3012 RMK AO2 SLP192 CIG 008V012 T02440222 $</t>
  </si>
  <si>
    <t>KDAL 171414Z 13009KT 5SM BR OVC009 24/22 A3012 RMK AO2 CIG 007V011 T02440222 $</t>
  </si>
  <si>
    <t>KDAL 171446Z 14010KT 5SM HZ SCT007 BKN011 OVC055 26/23 A3012 RMK AO2 CIG 009V013 T02560228 $</t>
  </si>
  <si>
    <t>KDAL 171453Z 14011KT 5SM HZ BKN011 OVC060 26/23 A3012 RMK AO2 SLP193 CIG 009V013 T02560228 51010 $</t>
  </si>
  <si>
    <t>KDAL 171516Z 14009KT 6SM -RA FEW009 BKN012 OVC060 26/23 A3012 RMK AO2 RAB14 BKN V SCT P0000 T02560228 $</t>
  </si>
  <si>
    <t>KDAL 171553Z 14010KT 6SM -RA FEW009 BKN012 OVC060 26/22 A3013 RMK AO2 RAB14 SLP196 BKN V SCT P0000 T02610222 $</t>
  </si>
  <si>
    <t>KDAL 171653Z 15009KT 7SM -RA BKN014 BKN021 OVC070 26/23 A3012 RMK AO2 RAE36B52 SLP194 BKN014 V SCT P0000 T02610228 $</t>
  </si>
  <si>
    <t>KDAL 171753Z 13009KT 9SM -RA BKN014 BKN040 BKN070 26/22 A3011 RMK AO2 SLP189 BKN014 V SCT P0000 60000 T02610222 10261 20244 58003 $</t>
  </si>
  <si>
    <t>KDAL 171843Z 13007KT 7SM -TSRA BKN014CB BKN022 OVC048 25/23 A3010 RMK AO2 TSB42 VIS SE 2 OCNL LTGIC TS E-S MOV N BKN014 V SCT P0002 T02500228 $</t>
  </si>
  <si>
    <t>KDAL 171853Z 13008KT 2SM -TSRA BR BKN012CB BKN039 OVC100 25/23 A3010 RMK AO2 TSB42 SLP185 VIS W-N 7 OCNL LTGIC TS OHD MOV N P0002 T02500233 $</t>
  </si>
  <si>
    <t>KDAL 171939Z 11004KT 4SM RA BR SCT014CB BKN034 OVC060 24/22 A3008 RMK AO2 TSE38 VIS E 2 W 5 TS DSIPTD CB SE-S MOV N P0013 T02390222 $</t>
  </si>
  <si>
    <t>KDAL 171953Z 19004KT 5SM -RA BR SCT014 BKN021CB OVC049 24/22 A3008 RMK AO2 TSE38 SLP178 VIS N-NE 3 E-SE 2 TS DSIPTD CB SE MOV N P0015 T02390222 $</t>
  </si>
  <si>
    <t>KDAL 171959Z 14003KT 2SM R13L/3500VP6000FT +RA BR SCT014 BKN021CB OVC049 24/22 A3007 RMK AO2 VIS NE 1 1/2 W 4 CB N-OHD-S MOV N P0002 T02390222 $</t>
  </si>
  <si>
    <t>KDAL 172018Z 11005KT 4SM -RA BR BKN019 BKN039CB BKN060 BKN250 24/23 A3005 RMK AO2 VIS NE-E 3 SE 2 CB NE-SE-S MOV N P0013 T02440228 $</t>
  </si>
  <si>
    <t>KDAL 172031Z 10005KT 2SM -RA BR BKN019 BKN044CB BKN060 BKN250 24/23 A3005 RMK AO2 VIS SW-NW 4 CB OHD-NE-SE-S MOV N P0014 T02440228 $</t>
  </si>
  <si>
    <t>KDAL 172053Z 11008KT 4SM R13L/6000VP6000FT -RA BR FEW010 BKN024CB BKN060 BKN250 25/23 A3004 RMK AO2 SLP167 VIS S-SW 2 1/2 CB NE-SE-SW MOV N P0020 60037 T02500233 58022 $</t>
  </si>
  <si>
    <t>KDAL 172103Z 11009KT 6SM -RA BR FEW009 SCT021CB BKN050 BKN250 25/23 A3004 RMK AO2 VIS SW 2 1/2 CB N-NE S-SW MOV N P0001 T02500233 $</t>
  </si>
  <si>
    <t>KDAL 172153Z 12008KT 10SM SCT008 SCT022CB BKN075 BKN250 26/24 A3005 RMK AO2 RAE07 SLP169 VIS SW-W 2 1/2 CB SW-W AND DSNT N-E-S MOV N P0001 T02610239 $</t>
  </si>
  <si>
    <t>KDAL 172253Z 11011KT 10SM FEW008 FEW018CB BKN090 BKN130 BKN250 26/23 A3005 RMK AO2 SLP168 CB SW-W DSIPTG CB DSNT N-NE MOV N T02560233 $</t>
  </si>
  <si>
    <t>KDAL 172353Z 11009KT 10SM FEW009 SCT018 BKN060 BKN130 BKN250 26/23 A3005 RMK AO2 SLP168 CB DSNT S MOV NE 60038 T02560233 10261 20233 51002 $</t>
  </si>
  <si>
    <t>KDAL 180017Z 12009KT 10SM FEW009 BKN018CB BKN044 26/23 A3006 RMK AO2 CB SE-S MOV N T02560233 $</t>
  </si>
  <si>
    <t>KDAL 180044Z 12008KT 10SM -TSRA SCT009 BKN018CB BKN055 OVC250 26/23 A3006</t>
  </si>
  <si>
    <t>KDAL 180053Z 13020G26KT 2 1/2SM R13L/4500VP6000FT TSRA BR SCT009 OVC016CB 25/23 A3007 RMK AO2 PK WND 13026/0052 RAB44 TSB44 SLP174 VIS E-S-SW 2 OCNL LTGIC TS OHD-ALQDS MOV NW P0004 T02500233 $</t>
  </si>
  <si>
    <t>KDAL 180111Z 13012KT 7SM -RA SCT013 BKN019CB BKN039 OVC130 24/23 A3006 RMK AO2 TSE10 TS DSIPTD CB S-W-NW MOV NW P0007 T02440228 $</t>
  </si>
  <si>
    <t>KDAL 180153Z 15011KT 10SM FEW008 BKN013 BKN065 OVC250 24/22 A3006 RMK AO2 RAE15 TSE10 SLP172 TS DSIPTD P0007 T02390222 $</t>
  </si>
  <si>
    <t>KDAL 180224Z 17009KT 10SM FEW005 SCT013 SCT070 BKN250 24/22 A3006</t>
  </si>
  <si>
    <t>KDAL 180242Z 16012KT 10SM BKN009 BKN070 OVC250 24/22 A3007 RMK AO2 T02390222 $</t>
  </si>
  <si>
    <t>KDAL 180253Z 16011KT 10SM BKN009 BKN070 OVC250 24/22 A3007 RMK AO2 SLP175 60011 T02390222 51007 $</t>
  </si>
  <si>
    <t>KDAL 180353Z 16007KT 10SM BKN009 BKN070 BKN250 24/22 A3007 RMK AO2 SLP176 BKN009 V SCT T02390222 $</t>
  </si>
  <si>
    <t>KDAL 180409Z 18006KT 10SM SCT008 SCT040 BKN250 24/22 A3007 RMK AO2 T02390222 $</t>
  </si>
  <si>
    <t>KDAL 180424Z 17005KT 10SM BKN008 BKN040 BKN250 24/22 A3007</t>
  </si>
  <si>
    <t>KDAL 180453Z 16004KT 10SM BKN007 OVC250 24/22 A3007 RMK AO2 SLP174 T02390222 $</t>
  </si>
  <si>
    <t>KDAL 180553Z 12006KT 10SM BKN007 BKN015 OVC250 24/22 A3007 RMK AO2 SLP174 60011 T02390222 10261 20233 402610233 58001 $</t>
  </si>
  <si>
    <t>KDAL 180653Z 13010KT 10SM BKN008 OVC020 24/22 A3006 RMK AO2 SLP174 T02390222 $</t>
  </si>
  <si>
    <t>KDAL 180753Z 16008KT 10SM OVC007 24/23 A3006 RMK AO2 SLP174 T02390228 $</t>
  </si>
  <si>
    <t>KDAL 180853Z 17010KT 10SM OVC007 24/23 A3006 RMK AO2 SLP172 T02390228 58002 $</t>
  </si>
  <si>
    <t>KDAL 180953Z 19007KT 9SM OVC006 24/23 A3007 RMK AO2 SLP174 T02440228 $</t>
  </si>
  <si>
    <t>KDAL 181053Z 17006KT 10SM BKN008 OVC027 24/23 A3006 RMK AO2 SLP174 T02440228 $</t>
  </si>
  <si>
    <t>KDAL 181141Z 18007KT 9SM SCT008 BKN012 OVC024 24/23 A3007 RMK AO2 T02440228 $</t>
  </si>
  <si>
    <t>KDAL 181153Z 18007KT 8SM -RA SCT008 BKN012 OVC025 24/23 A3007 RMK AO2 RAB53 SLP175 P0000 60000 70049 T02440228 10244 20239 51002 $</t>
  </si>
  <si>
    <t>KDAL 181201Z 18006KT 4SM -RA BR FEW007 BKN010 OVC025 24/23 A3007 RMK AO2 CIG 008V012 P0000 T02440228 $</t>
  </si>
  <si>
    <t>KDAL 181253Z 17008KT 6SM BR BKN010 OVC017 24/23 A3007 RMK AO2 RAE05 SLP176 CIG 008V012 P0000 T02440228 $</t>
  </si>
  <si>
    <t>KDAL 181353Z 18007KT 9SM BKN012 BKN021 OVC090 25/23 A3008 RMK AO2 SLP178 BKN012 V SCT T02500228 $</t>
  </si>
  <si>
    <t>KDAL 181453Z 21009KT 10SM BKN014 OVC021 26/22 A3008 RMK AO2 SLP179 CIG 012V016 60000 T02610222 53005</t>
  </si>
  <si>
    <t>KDAL 181542Z 22008KT 10SM BKN018 BKN029 BKN070 OVC130 27/22 A3008 RMK AO2 BKN018 V SCT T02720222</t>
  </si>
  <si>
    <t>KDAL 181553Z 21008KT 10SM BKN018 BKN029 BKN070 OVC130 28/22 A3008 RMK AO2 SLP180 BKN018 V SCT T02780222</t>
  </si>
  <si>
    <t>KDAL 181653Z 20008KT 10SM SCT021 BKN027 OVC065 28/22 A3007 RMK AO2 SLP176 SCT V BKN T02830222</t>
  </si>
  <si>
    <t>KDAL 181753Z 22006KT 10SM SCT023 BKN065 BKN110 BKN180 OVC250 29/22 A3005 RMK AO2 SLP169 60000 T02940222 10294 20244 58009</t>
  </si>
  <si>
    <t>KDAL 181853Z 19009KT 10SM FEW025 BKN036CB BKN065 BKN140 BKN250 31/22 A3003 RMK AO2 SLP162 OCNL LTGICCG CB DSNT SE MOV NE TCU ALQDS T03060222</t>
  </si>
  <si>
    <t>KDAL 181953Z 18007KT 10SM FEW025 SCT036CB SCT065 BKN160 BKN250 30/22 A3001 RMK AO2 SLP154 CB NW AND DSNT ALQDS MOV NE T03000222</t>
  </si>
  <si>
    <t>KDAL 182053Z 21008KT 10SM FEW035CB SCT085 BKN160 BKN250 30/22 A2999 RMK AO2 SLP146 OCNL LTGICCG DSNT NW-NE CB W AND DSNT NW-NE MOV NE TCU OHD-SW NW-N T03000222 58023</t>
  </si>
  <si>
    <t>KDAL 182100Z 21009KT 10SM -TSRA FEW035CB SCT085 BKN160 BKN250 29/22 A2998 RMK AO2 RAB00 TSB00 OCNL LTGIC TS W MOV NE CB DSNT NW-NE MOV NE TCU NW-N P0000 T02940222</t>
  </si>
  <si>
    <t>KDAL 182145Z 29007KT 10SM SCT028 BKN039CB BKN120 BKN250 29/22 A2999 RMK AO2 RAB00E45 TSB00E45 TS MOVD NE CB NE MOV NE TCU DSNT N S W P0000 T02940217</t>
  </si>
  <si>
    <t>KDAL 182153Z 30007KT 10SM FEW025 SCT034CB BKN120 BKN250 30/21 A2999 RMK AO2 RAB00E45 TSB00E45 SLP147 TS MOVD NE CB NE-E AND DSNT SE MOV NE TCU DSNT N S SW P0000 T03000211</t>
  </si>
  <si>
    <t>KDAL 182253Z 02007KT 10SM FEW025 FEW040TCU SCT080 BKN150 BKN250 29/22 A2997 RMK AO2 SLP140 CB DSNT NE-E MOV NE TCU E-S-SW OHD T02940222</t>
  </si>
  <si>
    <t>KDAL 182337Z 34003KT 10SM FEW025 BKN035TCU BKN120 BKN250 28/22 A2997 RMK AO2 CB DSNT NE MOV NE TCU E-OHD-W T02830222</t>
  </si>
  <si>
    <t>KDAL 182353Z 06004KT 10SM -RA BKN023 BKN035CB BKN120 BKN250 28/23 A2997 RMK AO2 RAB52 SLP142 CB OHD-SW-W MOV NE TCU E P0000 60000 T02780228 10317 20278 57005</t>
  </si>
  <si>
    <t>RA</t>
  </si>
  <si>
    <t>KDAL 190013Z 12007KT 2 1/2SM R13L/4500VP6000FT RA BKN023 BKN035CB OVC120 27/24 A2997 RMK AO2 VIS NW-NE 3 SE-S 2 OCNL LTGIC TS OHD-ALQDS MOV NE P0003 T02670239</t>
  </si>
  <si>
    <t>KDAL 190025Z 13009KT 3SM R13L/3000VP6000FT +TSRA BR BKN020 BKN035CB OVC120 26/24 A2997 RMK AO2 TSB24 VIS NW-NE 2 1/2 E 2 SE 5 TSB13 OCNL LTGIC TS OHD-ALQDS MOV NE P0011 T02560239</t>
  </si>
  <si>
    <t>KDAL 190053Z 17009KT 5SM -RA BR FEW017 SCT026CB BKN110 OVC250 27/24 A2997 RMK AO2 SLP141 TSB13E53 TS MOVD E CB OHD-NE-SE-SW MOV NE P0030 T02670244</t>
  </si>
  <si>
    <t>KDAL 190153Z 16013KT 10SM -RA FEW007 FEW040 BKN130 OVC250 26/24 A2997 RMK AO2 SLP141 P0004 T02560239</t>
  </si>
  <si>
    <t>KDAL 190224Z 17011KT 10SM -RA FEW007 BKN011 OVC060 26/24 A2999 RMK AO2 P0000 T02560239</t>
  </si>
  <si>
    <t>KDAL 190253Z 21004KT 10SM -RA SCT008 OVC011 26/24 A3000 RMK AO2 SLP153 P0001 60035 T02560239 53011</t>
  </si>
  <si>
    <t>KDAL 190326Z 19007KT 10SM FEW008 FEW011 SCT090 OVC190 25/23 A3001 RMK AO2 RAE21 P0000 T02500233</t>
  </si>
  <si>
    <t>KDAL 190353Z 19005KT 10SM FEW008 FEW011 SCT090 BKN190 25/23 A3000 RMK AO2 RAE21 SLP150 P0000 T02500233</t>
  </si>
  <si>
    <t>KDAL 190453Z 19005KT 10SM FEW008 BKN012 BKN200 25/23 A2998 RMK AO2 SLP146 T02500228</t>
  </si>
  <si>
    <t>KDAL 190519Z 18007KT 10SM SCT012 BKN190 25/23 A2998 RMK AO2 T02500228</t>
  </si>
  <si>
    <t>KDAL 190553Z 18005KT 10SM SCT012 BKN150 BKN200 BKN240 25/23 A2998 RMK AO2 SLP144 60035 T02500228 10278 20250 403170239 56007</t>
  </si>
  <si>
    <t>KDAL 190653Z 14006KT 10SM FEW010 FEW025 BKN140 BKN180 24/23 A2998 RMK AO2 SLP143 T02440228</t>
  </si>
  <si>
    <t>KDAL 190753Z 18006KT 10SM SCT012 BKN130 BKN190 24/22 A2997 RMK AO2 SLP141 T02440222</t>
  </si>
  <si>
    <t>KDAL 190802Z 18007KT 10SM BKN015 BKN130 BKN190 24/22 A2997 RMK AO2 T02440222</t>
  </si>
  <si>
    <t>KDAL 190822Z 17008KT 10SM SCT015 BKN140 BKN200 24/22 A2997 RMK AO2 T02440222</t>
  </si>
  <si>
    <t>KDAL 190853Z 16007KT 10SM SCT014 BKN140 BKN200 24/22 A2997 RMK AO2 SLP143 T02390222 55002</t>
  </si>
  <si>
    <t>KDAL 190901Z 16007KT 10SM BKN014 BKN140 BKN200 24/22 A2997 RMK AO2 T02440222</t>
  </si>
  <si>
    <t>KDAL 190942Z 16008KT 10SM OVC009 24/22 A2998 RMK AO2 T02390222</t>
  </si>
  <si>
    <t>KDAL 190953Z 16008KT 10SM BKN008 OVC015 24/22 A2998 RMK AO2 SLP143 T02390222</t>
  </si>
  <si>
    <t>KDAL 191008Z 17008KT 10SM BKN010 OVC130 24/22 A2998 RMK AO2 CIG 008V014 T02390222</t>
  </si>
  <si>
    <t>KDAL 191046Z 16008KT 10SM SCT008 BKN013 OVC120 24/22 A2998 RMK AO2 T02390222</t>
  </si>
  <si>
    <t>KDAL 191053Z 15007KT 10SM SCT008 BKN013 OVC120 24/22 A2998 RMK AO2 SLP144 T02390222</t>
  </si>
  <si>
    <t>KDAL 191142Z 16007KT 10SM SCT007 BKN015 OVC025 24/23 A2998 RMK AO2 T02440228</t>
  </si>
  <si>
    <t>KDAL 191153Z 16007KT 8SM SCT007 BKN015 BKN025 OVC130 24/23 A2998 RMK AO2 SLP144 70035 T02440228 10250 20239 50000</t>
  </si>
  <si>
    <t>KDAL 191253Z 16008KT 6SM BR BKN007 BKN013 BKN025 OVC130 25/23 A2998 RMK AO2 SLP144 T02500233</t>
  </si>
  <si>
    <t>KDAL 191353Z 16007KT 5SM BR BKN007 BKN013 OVC110 26/23 A2997 RMK AO2 SLP143 T02560233</t>
  </si>
  <si>
    <t>KDAL 191453Z 16008KT 5SM HZ BKN009 BKN014 OVC100 26/23 A2997 RMK AO2 SLP143 T02610233 55001</t>
  </si>
  <si>
    <t>KDAL 191538Z 17008KT 8SM BKN011 BKN023 OVC036 26/23 A2998 RMK AO2 CIG 009V014 T02610233</t>
  </si>
  <si>
    <t>KDAL 191553Z 19007KT 8SM BKN011 BKN023 OVC036 27/24 A2998 RMK AO2 SLP145 CIG 009V014 T02670239</t>
  </si>
  <si>
    <t>KDAL 191649Z 19005KT 10SM BKN017 BKN025 OVC034 28/23 A2997 RMK AO2</t>
  </si>
  <si>
    <t>KDAL 191653Z 20007KT 10SM BKN017 BKN025 OVC034 28/23 A2997 RMK AO2 SLP142 T02780233</t>
  </si>
  <si>
    <t>KDAL 191749Z 21009KT 10SM FEW017 SCT027 BKN100 OVC130 28/22 A2996 RMK AO2 RAB01E35 SHRA NW-NE P0000</t>
  </si>
  <si>
    <t>KDAL 191753Z 20008KT 10SM FEW017 SCT027 BKN100 OVC130 28/22 A2996 RMK AO2 RAB01E35 SLP137 SHRA NW-NE P0000 60000 T02830222 10283 20244 56007</t>
  </si>
  <si>
    <t>KDAL 191849Z 16006KT 10SM BKN027 BKN035 BKN120 BKN180 BKN250 29/23 A2994 RMK AO2 SHRA DSNT NW-NE</t>
  </si>
  <si>
    <t>KDAL 191853Z 18005KT 10SM BKN027 BKN035 BKN120 BKN180 BKN250 29/23 A2993 RMK AO2 SLP128 SHRA DSNT NW-NE T02890228</t>
  </si>
  <si>
    <t>KDAL 191932Z VRB03KT 10SM SCT027 BKN035 BKN110 BKN160 BKN250 30/22 A2991</t>
  </si>
  <si>
    <t>KDAL 191953Z 19009KT 10SM SCT027 BKN035 BKN048 BKN130 BKN250 31/22 A2991 RMK AO2 SLP119 CB DSNT SW-NW MOV NE T03060217</t>
  </si>
  <si>
    <t>KDAL 192053Z 22005KT 10SM FEW010 BKN040TCU BKN055 BKN130 BKN250 30/22 A2989 RMK AO2 RAB19E29 SLP114 OCNL LTGICCG CB DSNT SW-NW-N MOV NE TCU N-E-SE AND DSNT S P0000 60000 T03000217 58016</t>
  </si>
  <si>
    <t>KDAL 192126Z 34010KT 10SM -TSRA FEW010 BKN043CB BKN080 BKN130 BKN250 27/24 A2989 RMK AO2 RAB2056E08B25 TSB26 OCNL LTGICCG TS SW-NW-N MOV NE TCU NE-SE-S P0000 T02720239</t>
  </si>
  <si>
    <t>KDAL 192144Z 32015G29KT 270V350 7SM -TSRA BKN008 BKN043CB OVC130 25/22 A2992 RMK AO2 PK WND 35029/2144 RAB2056E08B25 TSB26 PRESRR OCNL LTGICCG TS OHD-ALQDS MOV NE CB DSNT SE-S MOV NE P0000 T02500217</t>
  </si>
  <si>
    <t>KDAL 192153Z 35016G29KT 5SM -TSRA BR BKN008 BKN012CB BKN035 OVC130 23/21 A2991 RMK AO2 PK WND 35029/2144 RAB2056E08B25 TSB26 SLP123 VIS W-NW 2 1/2 OCNL LTGICCG TS OHD-ALQDS MOV NE P0000 T02330211</t>
  </si>
  <si>
    <t>KDAL 192207Z 35014KT 7SM -TSRA SCT008 BKN015CB BKN035 OVC130 23/22 A2990 RMK AO2 VIS NW 3 OCNL LTGICCG TS OHD-SW-NW-N MOV NE P0001 T02280217</t>
  </si>
  <si>
    <t>KDAL 192224Z 34018G24KT 2 1/2SM R13L/5000VP6000FT TSRA BR SCT008 BKN020CB BKN035 OVC130 22/21 A2990 RMK AO2 VIS E-SE 4 W-NW 1/2 N 2 FRQ LTGICCG TS OHD-ALQDS MOV NE P0003 T02220211</t>
  </si>
  <si>
    <t>KDAL 192226Z 35021G26KT 1/2SM R13L/2400VP6000FT +TSRA FG SCT008 OVC020CB 22/21 A2990 RMK AO2 PK WND 35026/2225 VIS E-SE 3 W-N 1/4 FRQ LTGICCG TS OHD-ALQDS MOV NE P0003 T02220211</t>
  </si>
  <si>
    <t>KDAL 192230Z 35018KT 1/2SM R13L/2000VP6000FT +TSRA FG SCT008 OVC013CB 22/21 A2991 RMK AO2 PK WND 35026/2225 VIS W-NW 1/4 FRQ LTGICCG TS OHD-ALQDS MOV NE P0017 T02220211</t>
  </si>
  <si>
    <t>KDAL 192237Z 36015G23KT 1SM R13L/2000VP6000FT +TSRA BR FEW008 BKN013CB OVC034 22/21 A2991 RMK AO2 PK WND 35026/2225 VIS SW-NW 2 FRQ LTGICCG TS OHD-ALQDS MOV NE P0052 T02170211</t>
  </si>
  <si>
    <t>KDAL 192242Z 35017KT 2 1/2SM R13L/5500VP6000FT TSRA BR FEW008 BKN016CB OVC034 22/21 A2991</t>
  </si>
  <si>
    <t>KDAL 192247Z 36014KT 4SM -TSRA BR FEW008 BKN016CB OVC034 22/21 A2992 RMK AO2 PK WND 35026/2225 OCNL LTGICCG TS OHD-ALQDS MOV NE P0056</t>
  </si>
  <si>
    <t>KDAL 192253Z 01007KT 4SM -TSRA BR FEW008 BKN020CB OVC048 22/21 A2992 RMK AO2 PK WND 35026/2225 SLP127 OCNL LTGICCG TS OHD-ALQDS MOV NE P0057 T02170206</t>
  </si>
  <si>
    <t>KDAL 192259Z 35007KT 2SM R13L/5500VP6000FT TSRA BR FEW008 BKN024CB OVC048 22/21 A2993 RMK AO2 OCNL LTGICCG TS OHD-ALQDS MOV NE P0000 T02170206</t>
  </si>
  <si>
    <t>KDAL 192314Z 01010KT 4SM R13L/4500VP6000FT TSRA BR FEW008 BKN034 OVC046 22/21 A2992</t>
  </si>
  <si>
    <t>KDAL 192346Z VRB03KT 1SM R13L/6000VP6000FT TSRA BR FEW027 BKN043CB OVC055 22/21 A2992 RMK AO2 OCNL LTGICCG TS OHD-ALQDS MOV NE P0032 T02220211</t>
  </si>
  <si>
    <t>KDAL 192353Z 00000KT 1SM R13L/2800VP6000FT +TSRA BR BKN016 OVC045CB 22/21 A2993 RMK AO2 SLP129 OCNL LTGIC TS OHD-ALQDS MOV NE P0047 60104 T02170211 10311 20217 51014</t>
  </si>
  <si>
    <t>KDAL 200004Z 11006KT 2 1/2SM R13L/3500VP6000FT TSRA BR FEW011 BKN028CB OVC050 22/21 A2990</t>
  </si>
  <si>
    <t>KDAL 200016Z 06008KT 5SM -RA BR FEW016 BKN034CB BKN110 OVC250 22/21 A2989 RMK AO2 TSE15 PRESFR TS MOVD NE CB N-E-S AND DSNT SW MOV NE P0027 T02220211</t>
  </si>
  <si>
    <t>KDAL 200053Z 07008KT 10SM FEW027 FEW040 SCT085 BKN170 BKN250 23/21 A2985 RMK AO2 RAE27 TSE15 SLP102 TS MOVD NE CB DSNT NE-SE-SW MOV NE P0027 T02280206 $</t>
  </si>
  <si>
    <t>KDAL 200153Z 12007KT 10SM FEW080 BKN140 BKN250 23/21 A2985 RMK AO2 SLP101 OCNL LTGIC DSNT SE T02280211 $</t>
  </si>
  <si>
    <t>KDAL 200253Z 14010KT 10SM FEW006 FEW140 BKN180 BKN250 23/22 A2987 RMK AO2 SLP109 60027 T02280217 55019 $</t>
  </si>
  <si>
    <t>KDAL 200353Z 15010KT 10SM FEW006 FEW140 SCT210 SCT250 23/22 A2987 RMK AO2 SLP109 T02330217 $</t>
  </si>
  <si>
    <t>KDAL 200453Z 17003KT 10SM FEW006 BKN120 24/22 A2987 RMK AO2 SLP107 T02390217 $</t>
  </si>
  <si>
    <t>KDAL 200553Z 16010KT 10SM FEW006 SCT120 SCT250 24/22 A2985 RMK AO2 SLP101 60027 T02390222 10239 20217 403110217 58008 $</t>
  </si>
  <si>
    <t>KDAL 200653Z 18006KT 10SM FEW006 FEW120 SCT200 BKN250 24/23 A2985 RMK AO2 SLP100 T02440228 $</t>
  </si>
  <si>
    <t>KDAL 200753Z 16008KT 10SM FEW006 BKN220 25/23 A2984 RMK AO2 SLP098 T02500233 $</t>
  </si>
  <si>
    <t>KDAL 200853Z 17006KT 10SM FEW006 FEW080 BKN170 25/23 A2985 RMK AO2 SLP101 T02500233 53001 $</t>
  </si>
  <si>
    <t>KDAL 200953Z 18007KT 10SM FEW006 OVC075 25/24 A2985 RMK AO2 LTG DSNT N SLP103 T02500239 $</t>
  </si>
  <si>
    <t>KDAL 201053Z 19005KT 10SM SCT050 BKN080 BKN110 26/23 A2983 RMK AO2 RAB15E49 SLP095 P0002 T02560233 $</t>
  </si>
  <si>
    <t>KDAL 201153Z 20006KT 10SM -RA FEW017 BKN050 BKN130 OVC250 26/23 A2985 RMK AO2 RAB05 SLP101 P0000 60002 70133 T02560228 10256 20239 55001 $</t>
  </si>
  <si>
    <t>KDAL 201249Z 25005KT 10SM -TSRA FEW017 SCT028 BKN060 OVC130 26/23 A2986 RMK AO2 TSB49 P0000 $</t>
  </si>
  <si>
    <t>KDAL 201253Z 26005KT 10SM -TSRA FEW017 SCT028CB BKN060 OVC130 26/23 A2986 RMK AO2 TSB49 SLP106 VIS W-N 3 OCNL LTGICCG TS SW-W-N MOV E P0000 T02560233 $</t>
  </si>
  <si>
    <t>KDAL 201257Z 27009KT 1SM R13L/5000VP6000FT +TSRA BR FEW017 SCT028CB BKN060 OVC130 25/23 A2987 RMK AO2 OCNL LTGICCG TS ALQDS P0000 T02500233 $</t>
  </si>
  <si>
    <t>KDAL 201302Z 30011KT 1SM R13L/4500VP6000FT +TSRA BR FEW008 BKN015CB OVC021 25/23 A2987 RMK AO2 OCNL LTGICCG TS ALQDS MOV E P0006 T02500233 $</t>
  </si>
  <si>
    <t>KDAL 201326Z 34007KT 2SM R13L/3500VP6000FT TSRA BR FEW006 BKN013CB OVC021 23/22 A2988 RMK AO2 OCNL LTGIC TS ALQDS MOV E P0045 T02280222 $</t>
  </si>
  <si>
    <t>KDAL 201336Z 35006KT 8SM -TSRA SCT006 BKN019CB BKN055 23/22 A2988 RMK AO2 OCNL LTGIC TS NE-E MOV E P0049 T02280222 $</t>
  </si>
  <si>
    <t>KDAL 201353Z 02003KT 10SM -RA FEW008 BKN060 BKN100 BKN150 23/22 A2988 RMK AO2 TSE44 SLP113 TS MOVD E P0050 T02280217 $</t>
  </si>
  <si>
    <t>KDAL 201453Z 12005KT 10SM -RA SCT010 SCT055 BKN100 OVC130 24/22 A2991 RMK AO2 RAE02B39 SLP122 P0000 60050 T02390217 53020 $</t>
  </si>
  <si>
    <t>KDAL 201533Z 23005KT 10SM -RA FEW013 BKN022 24/22 A2993 RMK AO2 RAE01B31 P0000 T02390222 $</t>
  </si>
  <si>
    <t>KDAL 201553Z 24005KT 10SM -RA FEW013 BKN023 BKN130 OVC250 24/22 A2993 RMK AO2 RAE01B31 SLP129 P0000 T02390222 $</t>
  </si>
  <si>
    <t>KDAL 201648Z 24006KT 10SM -RA SCT008 BKN013 BKN034 OVC130 24/22 A2993 RMK AO2 P0002 $</t>
  </si>
  <si>
    <t>KDAL 201653Z 23005KT 10SM -RA SCT008 BKN013 BKN034 OVC130 24/22 A2993 RMK AO2 SLP129 P0002 T02390222 $</t>
  </si>
  <si>
    <t>KDAL 201749Z 22005KT 8SM -RA BKN007 BKN050 OVC110 24/22 A2994 RMK AO2 P0006 $</t>
  </si>
  <si>
    <t>KDAL 201753Z 23005KT 8SM -RA BKN007 BKN050 OVC110 23/22 A2994 RMK AO2 SLP133 P0007 60059 T02330222 10256 20228 51012 $</t>
  </si>
  <si>
    <t>KDAL 201833Z 22005KT 10SM -RA SCT007 BKN013 BKN040 OVC130 24/22 A2995 RMK AO2 P0001 T02390222 $</t>
  </si>
  <si>
    <t>KDAL 201853Z 25004KT 10SM -RA SCT007 BKN013 BKN060 OVC130 24/23 A2994 RMK AO2 SLP132 P0002 T02390228 $</t>
  </si>
  <si>
    <t>KDAL 201953Z 31004KT 10SM FEW008 SCT050 SCT075 BKN150 OVC250 25/22 A2991 RMK AO2 RAE49 SLP121 P0001 T02500222 $</t>
  </si>
  <si>
    <t>KDAL 202053Z 29003KT 10SM FEW008 SCT080 BKN220 OVC250 26/22 A2989 RMK AO2 SLP113 60003 T02610217 58019 $</t>
  </si>
  <si>
    <t>KDAL 202153Z 27005KT 10SM FEW018 SCT100 BKN220 OVC250 27/22 A2987 RMK AO2 SLP109 T02720222 $</t>
  </si>
  <si>
    <t>KDAL 202253Z 00000KT 10SM FEW018 FEW120 SCT220 OVC250 28/22 A2986 RMK AO2 SLP105 T02780217 $</t>
  </si>
  <si>
    <t>KDAL 202353Z 06003KT 10SM FEW025 SCT120 BKN250 28/22 A2986 RMK AO2 SLP105 60003 T02780217 10278 20233 55007 $</t>
  </si>
  <si>
    <t>KDAL 210053Z 00000KT 10SM SCT033 BKN150 BKN250 27/22 A2987 RMK AO2 SLP109 T02670217 $</t>
  </si>
  <si>
    <t>KDAL 210153Z 14003KT 10SM FEW033 SCT110 BKN220 BKN300 26/22 A2989 RMK AO2 SLP116 T02610217 $</t>
  </si>
  <si>
    <t>KDAL 210253Z 00000KT 10SM FEW035 SCT100 SCT220 BKN300 26/22 A2991 RMK AO2 SLP123 T02610222 53016 $</t>
  </si>
  <si>
    <t>KDAL 210353Z 13004KT 10SM FEW100 FEW220 SCT300 24/22 A2993 RMK AO2 SLP128 T02440222 $</t>
  </si>
  <si>
    <t>KDAL 210453Z 18003KT 10SM FEW100 FEW220 FEW300 24/22 A2994 RMK AO2 SLP133 T02390222 $</t>
  </si>
  <si>
    <t>KDAL 210553Z 00000KT 10SM FEW110 FEW220 SCT300 24/22 A2995 RMK AO2 SLP137 T02440222 10278 20239 402780228 51014 $</t>
  </si>
  <si>
    <t>KDAL 210651Z 00000KT 10SM FEW007 SCT120 BKN300 23/22 A2995 RMK AO2 $</t>
  </si>
  <si>
    <t>KDAL 210653Z 00000KT 10SM FEW007 SCT120 BKN300 23/22 A2995 RMK AO2 SLP136 T02330222 $</t>
  </si>
  <si>
    <t>KDAL 210753Z 00000KT 10SM FEW007 BKN060 BKN300 23/22 A2996 RMK AO2 SLP139 T02330217 $</t>
  </si>
  <si>
    <t>KDAL 210853Z 00000KT 8SM FEW007 BKN060 BKN300 23/22 A2997 RMK AO2 SLP141 VIS SE 6 T02330217 53004 $</t>
  </si>
  <si>
    <t>VCFG</t>
  </si>
  <si>
    <t>KDAL 210953Z 00000KT 7SM VCFG FEW007 BKN060 24/22 A2997 RMK AO2 SLP142 VCFG SE T02390222 $</t>
  </si>
  <si>
    <t>KDAL 211053Z 05004KT 10SM BKN065 23/22 A2998 RMK AO2 SLP146 T02330217 $</t>
  </si>
  <si>
    <t>KDAL 211153Z 04005KT 10SM FEW030 BKN065 BKN250 23/21 A3000 RMK AO2 SLP154 70062 T02330206 10250 20228 53012 $</t>
  </si>
  <si>
    <t>KDAL 211253Z 04008KT 10SM FEW030 SCT060 BKN250 23/21 A3002 RMK AO2 SLP159 T02330206 $</t>
  </si>
  <si>
    <t>KDAL 211353Z 06008KT 10SM FEW030 BKN065 BKN150 BKN250 24/21 A3003 RMK AO2 SLP163 T02440206 $</t>
  </si>
  <si>
    <t>KDAL 211453Z 06008G17KT 10SM FEW025 BKN070 BKN150 BKN250 26/20 A3005 RMK AO2 SLP169 T02610200 53015 $</t>
  </si>
  <si>
    <t>KDAL 211553Z 08007KT 10SM FEW030 FEW060 BKN250 28/19 A3006 RMK AO2 SLP172 T02780194 $</t>
  </si>
  <si>
    <t>KDAL 211653Z 06007G14KT 10SM FEW030 FEW060 FEW150 BKN250 29/18 A3005 RMK AO2 SLP168 T02890183 $</t>
  </si>
  <si>
    <t>KDAL 211753Z 03010G14KT 10SM FEW030 FEW070 FEW150 BKN250 31/14 A3004 RMK AO2 SLP166 T03060144 10306 20228 58002 $</t>
  </si>
  <si>
    <t>KDAL 211853Z 08008G16KT 10SM FEW030 FEW070 FEW150 BKN250 31/16 A3003 RMK AO2 SLP161 T03110161 $</t>
  </si>
  <si>
    <t>KDAL 211953Z VRB03KT 10SM FEW040 FEW070 FEW150 BKN250 31/15 A3001 RMK AO2 SLP156 T03110150 $</t>
  </si>
  <si>
    <t>KDAL 212053Z VRB04KT 10SM FEW040 FEW150 BKN250 32/14 A3000 RMK AO2 SLP150 T03170144 58016 $</t>
  </si>
  <si>
    <t>KDAL 212153Z 03008KT 10SM FEW040 FEW150 BKN250 32/14 A2998 RMK AO2 SLP145 T03220144 $</t>
  </si>
  <si>
    <t>KDAL 212253Z VRB03KT 10SM FEW150 BKN250 32/15 A2998 RMK AO2 SLP144 T03170150 $</t>
  </si>
  <si>
    <t>KDAL 212353Z 13011KT 10SM FEW200 BKN250 30/18 A2998 RMK AO2 SLP146 T03000178 10328 20300 55004 $</t>
  </si>
  <si>
    <t>KDAL 220053Z 14010KT 10SM FEW200 SCT250 28/20 A2999 RMK AO2 SLP150 T02830200 $</t>
  </si>
  <si>
    <t>KDAL 220153Z 15008KT 10SM FEW200 BKN250 27/20 A3001 RMK AO2 SLP156 T02720200 $</t>
  </si>
  <si>
    <t>KDAL 220253Z 14007KT 10SM FEW200 BKN250 27/19 A3004 RMK AO2 SLP164 T02670194 53018 $</t>
  </si>
  <si>
    <t>KDAL 220353Z 09003KT 10SM FEW200 SCT250 26/20 A3004 RMK AO2 SLP163 T02610200 $</t>
  </si>
  <si>
    <t>KDAL 220453Z 11004KT 10SM FEW065 FEW100 FEW140 SCT250 26/20 A3004 RMK AO2 SLP166 T02610200 $</t>
  </si>
  <si>
    <t>KDAL 220553Z 10003KT 10SM FEW027 FEW065 FEW140 SCT250 25/21 A3005 RMK AO2 SLP167 T02500206 10300 20250 403280228 53003 $</t>
  </si>
  <si>
    <t>KDAL 220653Z 13004KT 10SM FEW035 SCT065 SCT250 24/21 A3005 RMK AO2 SLP167 T02440206 $</t>
  </si>
  <si>
    <t>KDAL 220753Z 00000KT 10SM FEW031 FEW060 BKN090 BKN250 26/21 A3004 RMK AO2 SLP166 T02560211 $</t>
  </si>
  <si>
    <t>KDAL 220841Z 00000KT 10SM BKN020 BKN055 OVC100 25/21 A3004 RMK AO2 T02500211 $</t>
  </si>
  <si>
    <t>KDAL 220848Z 00000KT 10SM SCT020 BKN065 OVC100 26/21 A3004 RMK AO2 $</t>
  </si>
  <si>
    <t>KDAL 220853Z 00000KT 10SM FEW010 SCT020 OVC065 26/21 A3004 RMK AO2 SLP164 T02560211 58002 $</t>
  </si>
  <si>
    <t>KDAL 220953Z 12006KT 10SM FEW003 SCT023 BKN080 25/22 A3004 RMK AO2 SLP166 CIG LWR SE T02500222 $</t>
  </si>
  <si>
    <t>KDAL 221037Z 00000KT 10SM FEW005 BKN019 BKN080 25/22 A3005 RMK AO2 T02500222 $</t>
  </si>
  <si>
    <t>KDAL 221053Z 18003KT 10SM FEW005 BKN023 BKN080 24/22 A3005 RMK AO2 SLP168 BKN023 V SCT T02440222 $</t>
  </si>
  <si>
    <t>KDAL 221127Z 12006KT 10SM FEW008 SCT023 BKN080 BKN250 25/22 A3006 RMK AO2 SCT V BKN T02500222 $</t>
  </si>
  <si>
    <t>KDAL 221153Z 18003KT 10SM FEW012 SCT050 BKN080 BKN250 24/23 A3007 RMK AO2 RAB28E42 SLP174 P0000 60000 T02440228 10256 20244 53009 $</t>
  </si>
  <si>
    <t>KDAL 221253Z 21003KT 10SM BKN022 BKN050 BKN110 BKN140 25/22 A3008 RMK AO2 SLP179 T02500222</t>
  </si>
  <si>
    <t>KDAL 221353Z 17004KT 10SM BKN020 BKN028 BKN050 OVC130 26/22 A3009 RMK AO2 SLP181 T02610222</t>
  </si>
  <si>
    <t>KDAL 221453Z 17005KT 10SM BKN015 BKN028 OVC050 26/22 A3010 RMK AO2 SLP185 BKN015 V OVC T02610222 51011</t>
  </si>
  <si>
    <t>KDAL 221542Z 17006KT 9SM BKN016 OVC035 27/23 A3011 RMK AO2 BKN016 V OVC T02670228</t>
  </si>
  <si>
    <t>KDAL 221553Z 15008KT 9SM BKN016 OVC035 27/23 A3011 RMK AO2 SLP187 BKN016 V OVC T02720228</t>
  </si>
  <si>
    <t>KDAL 221635Z 17003KT 4SM R13L/4500VP6000FT RA BKN018 BKN025 OVC031 27/23 A3011 RMK AO2 RAB01E12B29 VIS NW-N 2 P0000 T02670233</t>
  </si>
  <si>
    <t>KDAL 221645Z 24003KT 9SM R13L/6000VP6000FT -RA SCT018 BKN023 BKN070 OVC130 26/23 A3011 RMK AO2 RAB01E12B29 SCT V BKN P0004 T02610233</t>
  </si>
  <si>
    <t>KDAL 221653Z 24003KT 9SM SCT018 BKN023 BKN070 OVC130 27/23 A3010 RMK AO2 RAB01E12B29E48 SLP186 SCT V BKN P0004 T02670233</t>
  </si>
  <si>
    <t>KDAL 221735Z VRB04KT 8SM SCT018 BKN027CB BKN039 BKN130 BKN250 28/24 A3009 RMK AO2 RAB17E29 BKN027 V SCT CB NE SE-S NW MOV NE P0000 T02830239</t>
  </si>
  <si>
    <t>KDAL 221753Z 00000KT 8SM SCT018 BKN025CB BKN039 BKN130 BKN250 28/24 A3009 RMK AO2 LTG DSNT S RAB17E29 SLP182 CB NE-OHD-SW MOV NE P0000 60004 T02830239 10283 20244 58003</t>
  </si>
  <si>
    <t>KDAL 221853Z 17007KT 10SM FEW021 SCT030 BKN110 BKN150 BKN250 30/23 A3005 RMK AO2 SLP168 CB DSNT ALQDS MOV NE T03000228</t>
  </si>
  <si>
    <t>KDAL 221953Z 00000KT 10SM SCT032TCU SCT040 BKN049 BKN130 BKN250 32/22 A3003 RMK AO2 RAB35E44 SLP163 TCU ALQDS P0000 T03170222</t>
  </si>
  <si>
    <t>KDAL 222015Z VRB04KT 10SM TS BKN035CB BKN045 BKN130 BKN250 32/22 A3003 RMK AO2 TSB15 OCNL LTGICCG TS S-SW MOV NE TCU ALQDS T03220222</t>
  </si>
  <si>
    <t>KDAL 222023Z 19007KT 140V220 10SM TS FEW008 BKN035CB BKN130 BKN250 31/22 A3004 RMK AO2 TSB15 OCNL LTGICCG TS SE-S-SW-W MOV NE TCU ALQDS T03110217</t>
  </si>
  <si>
    <t>KDAL 222029Z 19020G25KT 10SM TS FEW008 BKN028CB BKN130 BKN250 29/23 A3004 RMK AO2 TSB15 VIS SE-S-SW 3 OCNL LTGICCG TS SE-S-SW-W MOV NE TCU N-NE T02940228</t>
  </si>
  <si>
    <t>KDAL 222033Z 18021G27KT 1SM R13L/P6000FT TS HZ SCT008 BKN028CB BKN080 BKN250 28/23 A3005 RMK AO2 PK WND 18027/2032 TSB15 VIS N 8 OCNL LTGICCG TS ALQDS MOV NE T02780228</t>
  </si>
  <si>
    <t>KDAL 222035Z 17023G28KT 1/2SM R13L/4000VP6000FT -TSRA SCT008 BKN028CB OVC050 27/23 A3005 RMK AO2 PK WND 18028/2035 RAB34 TSB15 PRESRR FRQ LTGICCG TS ALQDS MOV NE P0000 T02670228</t>
  </si>
  <si>
    <t>KDAL 222037Z 17026KT 1/4SM R13L/1400VP6000FT -TSRA SCT008 BKN028CB OVC050 26/23 A3005 RMK AO2 PK WND 17030/2036 RAB34 TSB15 FRQ LTGICCG TS ALQDS MOV NE P0000 T02560228</t>
  </si>
  <si>
    <t>KDAL 222042Z 15013G28KT 1SM R13L/1400VP6000FT +TSRA BR SCT008 BKN028CB OVC050 25/23 A3004 RMK AO2 PK WND 17030/2036 RAB34 TSB15 VIS NW 5 FRQ LTGICCG TS ALQDS MOV NE P0019 T02500228</t>
  </si>
  <si>
    <t>KDAL 222045Z 14013KT 3SM R13L/1400VP6000FT TSRA BR SCT008 BKN028CB OVC050 25/23 A3005 RMK AO2 PK WND 17030/2036 RAB34 TSB15 VIS NW 8 OCNL LTGICCG TS ALQDS MOV NE P0023 T02500233</t>
  </si>
  <si>
    <t>KDAL 222053Z 16008KT 3SM +TSRA SCT008 BKN028CB OVC050 27/24 A3005 RMK AO2 PK WND 17030/2036 RAB34 TSB15 SLP171 VIS N 8 OCNL LTGICCG TS ALQDS MOV NE P0026 60026 T02670239 55012</t>
  </si>
  <si>
    <t>KDAL 222057Z 16007KT 4SM TSRA SCT008 BKN037CB BKN070 OVC250 27/24 A3005 RMK AO2 OCNL LTGICCG TS NE-E-OHD-W-NW MOV NE P0003 T02670239</t>
  </si>
  <si>
    <t>KDAL 222117Z 14005KT 8SM -RA FEW008 SCT047CB BKN070 OVC250 26/24 A3004 RMK AO2 TSE17 CB DSNT N-NE MOV NE TS MOVD NE P0009 T02610244</t>
  </si>
  <si>
    <t>KDAL 222153Z 15009KT 10SM FEW010 SCT047 SCT100 BKN150 OVC250 27/24 A3004 RMK AO2 RAE33 TSE17 SLP164 TS MOVD NE P0010 T02720239</t>
  </si>
  <si>
    <t>KDAL 222253Z 13005KT 10SM FEW015 SCT050 BKN150 BKN250 27/24 A3003 RMK AO2 SLP164 CB DSNT N-NE S-SW-NW MOV NE T02720239</t>
  </si>
  <si>
    <t>KDAL 222353Z 15006KT 10SM -RA FEW015 FEW050 BKN100 BKN250 27/24 A3003 RMK AO2 RAB15 SLP161 CB DSNT NE S MOV NE P0001 60037 T02670244 10322 20250 56009</t>
  </si>
  <si>
    <t>KDAL 230053Z 11005KT 10SM FEW050 SCT100 BKN180 BKN250 27/25 A3004 RMK AO2 RAE36 SLP166 P0000 T02670250</t>
  </si>
  <si>
    <t>KDAL 230153Z 11007KT 10SM FEW015 FEW050 SCT100 BKN180 BKN250 27/25 A3005 RMK AO2 SLP169 T02670250</t>
  </si>
  <si>
    <t>KDAL 230253Z 14011KT 10SM FEW050 SCT180 OVC250 27/24 A3007 RMK AO2 SLP175 60000 T02670244 52015</t>
  </si>
  <si>
    <t>KDAL 230353Z 14011KT 10SM FEW012 FEW050 SCT180 OVC250 27/24 A3008 RMK AO2 SLP177 T02670239</t>
  </si>
  <si>
    <t>KDAL 230453Z 14011KT 10SM FEW008 FEW012 BKN250 26/24 A3008 RMK AO2 SLP177 T02610244</t>
  </si>
  <si>
    <t>KDAL 230553Z 15013KT 10SM FEW005 FEW011 BKN250 26/24 A3007 RMK AO2 SLP176 60000 T02610239 10267 20261 403220244 50001</t>
  </si>
  <si>
    <t>KDAL 230653Z 16011KT 10SM FEW004 SCT009 BKN250 26/24 A3007 RMK AO2 SLP176 SCT V FEW T02560239</t>
  </si>
  <si>
    <t>KDAL 230747Z 17010KT 10SM FEW005 BKN009 BKN250 26/24 A3007 RMK AO2</t>
  </si>
  <si>
    <t>KDAL 230753Z 18010KT 10SM FEW005 BKN009 BKN250 26/24 A3007 RMK AO2 SLP174 BKN009 V SCT T02560239</t>
  </si>
  <si>
    <t>KDAL 230814Z 18010KT 10SM FEW005 BKN011 BKN250 26/24 A3007</t>
  </si>
  <si>
    <t>KDAL 230853Z 18010KT 10SM FEW009 BKN012 26/24 A3007 RMK AO2 SLP178 BKN V OVC T02560239 53000</t>
  </si>
  <si>
    <t>KDAL 230916Z 18009KT 10SM FEW012 BKN016 BKN021 26/23 A3007 RMK AO2 BKN021 V OVC T02610233</t>
  </si>
  <si>
    <t>KDAL 230953Z 18009KT 10SM FEW012 BKN017 BKN250 26/23 A3008 RMK AO2 SLP177 BKN017 V OVC T02560233</t>
  </si>
  <si>
    <t>KDAL 231053Z 21006KT 10SM FEW014 OVC018 26/23 A3008 RMK AO2 SLP180 OVC V BKN T02610233</t>
  </si>
  <si>
    <t>KDAL 231153Z 18009KT 10SM BKN018 BKN250 26/23 A3010 RMK AO2 SLP185 70041 T02610233 10261 20256 53008</t>
  </si>
  <si>
    <t>KDAL 231253Z 19010KT 10SM SCT018 BKN180 BKN250 26/23 A3012 RMK AO2 SLP191 T02610228</t>
  </si>
  <si>
    <t>KDAL 231344Z 19010KT 10SM BKN021 BKN180 BKN250 27/23 A3012 RMK AO2 T02720228</t>
  </si>
  <si>
    <t>KDAL 231353Z 20009KT 10SM BKN021 BKN180 BKN250 27/23 A3013 RMK AO2 SLP194 T02720228</t>
  </si>
  <si>
    <t>KDAL 231445Z 19013KT 10SM SCT023 BKN180 BKN250 28/23 A3013 RMK AO2 SCT V BKN T02830228</t>
  </si>
  <si>
    <t>KDAL 231453Z 19012KT 10SM SCT023 BKN180 BKN250 28/23 A3013 RMK AO2 SLP195 SCT V BKN T02830228 51010</t>
  </si>
  <si>
    <t>KDAL 231553Z 21011KT 10SM SCT028 BKN034 BKN180 BKN250 30/22 A3013 RMK AO2 SLP196 SCT V BKN T03000222</t>
  </si>
  <si>
    <t>KDAL 231653Z 20012G20KT 10SM BKN035 BKN180 BKN250 31/22 A3013 RMK AO2 SLP195 T03060217</t>
  </si>
  <si>
    <t>KDAL 231753Z 21011G19KT 10SM BKN039 BKN047 BKN180 BKN250 32/22 A3011 RMK AO2 SLP189 T03220222 10322 20261 58006</t>
  </si>
  <si>
    <t>KDAL 231853Z 18014G18KT 10SM SCT043 BKN050 BKN180 BKN250 33/22 A3009 RMK AO2 SLP182 T03280222</t>
  </si>
  <si>
    <t>KDAL 231953Z 20014G23KT 10SM SCT047 BKN055 BKN180 34/21 A3007 RMK AO2 SLP175 T03390211</t>
  </si>
  <si>
    <t>KDAL 232053Z 17015KT 10SM SCT050 SCT180 35/22 A3005 RMK AO2 SLP167 T03500222 58020</t>
  </si>
  <si>
    <t>KDAL 232153Z 18018G25KT 10SM SCT055 SCT180 34/21 A3004 RMK AO2 SLP164 T03440211</t>
  </si>
  <si>
    <t>KDAL 232253Z 17019G23KT 10SM SCT055 SCT180 34/21 A3003 RMK AO2 SLP160 T03390206</t>
  </si>
  <si>
    <t>KDAL 232353Z 19016G21KT 10SM FEW055 FEW250 33/20 A3002 RMK AO2 SLP157 T03330200 10350 20317 56010</t>
  </si>
  <si>
    <t>KDAL 240053Z 17013KT 10SM FEW060 FEW250 32/21 A3002 RMK AO2 SLP157 T03220211</t>
  </si>
  <si>
    <t>KDAL 240153Z 17012KT 10SM FEW250 31/22 A3004 RMK AO2 SLP165 T03110222</t>
  </si>
  <si>
    <t>KDAL 240253Z 17013KT 10SM FEW250 30/22 A3007 RMK AO2 SLP174 T03000222 53016</t>
  </si>
  <si>
    <t>KDAL 240353Z 17013KT 10SM CLR 29/23 A3008 RMK AO2 SLP178 T02940228</t>
  </si>
  <si>
    <t>KDAL 240453Z 17011KT 10SM CLR 29/23 A3008 RMK AO2 SLP178 T02890228</t>
  </si>
  <si>
    <t>KDAL 240553Z 17012KT 10SM CLR 28/23 A3009 RMK AO2 SLP182 T02830228 10333 20283 403500256 53009 $</t>
  </si>
  <si>
    <t>KDAL 240653Z 19010KT 10SM FEW300 28/23 A3009 RMK AO2 SLP181 T02780228 $</t>
  </si>
  <si>
    <t>KDAL 240753Z 19007KT 10SM FEW300 27/23 A3009 RMK AO2 SLP179 T02720228 $</t>
  </si>
  <si>
    <t>KDAL 240853Z 19008KT 10SM FEW300 27/22 A3008 RMK AO2 SLP179 T02670222 56003 $</t>
  </si>
  <si>
    <t>KDAL 240953Z 19006KT 10SM CLR 26/22 A3007 RMK AO2 SLP176 T02560222 $</t>
  </si>
  <si>
    <t>KDAL 241053Z 19007KT 10SM CLR 25/22 A3007 RMK AO2 SLP176 T02500217 $</t>
  </si>
  <si>
    <t>KDAL 241153Z 18008KT 10SM FEW005 FEW300 24/22 A3008 RMK AO2 SLP179 T02440217 10283 20244 55001 $</t>
  </si>
  <si>
    <t>KDAL 241253Z 18008KT 10SM FEW006 FEW280 25/22 A3010 RMK AO2 SLP183 T02500222 $</t>
  </si>
  <si>
    <t>KDAL 241353Z 20009KT 10SM SCT014 26/22 A3011 RMK AO2 SLP188 SCT V BKN T02610222 $</t>
  </si>
  <si>
    <t>KDAL 241453Z 23011KT 10SM FEW016 27/22 A3012 RMK AO2 SLP192 T02720222 51014 $</t>
  </si>
  <si>
    <t>KDAL 241553Z 23007KT 10SM FEW021 29/22 A3012 RMK AO2 SLP193 T02890222 $</t>
  </si>
  <si>
    <t>KDAL 241653Z 22008KT 10SM FEW031 31/21 A3012 RMK AO2 SLP190 T03110211 $</t>
  </si>
  <si>
    <t>KDAL 241753Z 23007KT 10SM FEW040 FEW300 33/22 A3010 RMK AO2 SLP182 T03280217 10328 20244 58009 $</t>
  </si>
  <si>
    <t>KDAL 241853Z 20010G20KT 10SM FEW045 FEW300 33/21 A3008 RMK AO2 SLP176 T03330206 $</t>
  </si>
  <si>
    <t>KDAL 241953Z 18012KT 10SM FEW050 FEW300 34/20 A3006 RMK AO2 SLP169 T03440200 $</t>
  </si>
  <si>
    <t>KDAL 242053Z 17018G22KT 10SM FEW050 FEW300 34/21 A3004 RMK AO2 SLP162 T03440206 58020 $</t>
  </si>
  <si>
    <t>KDAL 242153Z 16017G22KT 10SM FEW055 SCT300 34/21 A3003 RMK AO2 SLP162 T03440206 $</t>
  </si>
  <si>
    <t>KDAL 242253Z 17012KT 10SM FEW055 FEW300 34/20 A3002 RMK AO2 SLP158 T03390200 $</t>
  </si>
  <si>
    <t>KDAL 242353Z COR 18011KT 10SM FEW055 FEW300 33/21 A3001 RMK AO2 SLP156 T03280206 10350 20322 58007 $</t>
  </si>
  <si>
    <t>KDAL 250053Z 17013KT 10SM FEW055 FEW300 32/20 A3002 RMK AO2 SLP157 T03220200 $</t>
  </si>
  <si>
    <t>KDAL 250153Z 16013KT 10SM SCT300 31/21 A3003 RMK AO2 SLP161 T03110211 $</t>
  </si>
  <si>
    <t>KDAL 250253Z 16012KT 10SM BKN300 31/21 A3005 RMK AO2 SLP169 T03060211 53013 $</t>
  </si>
  <si>
    <t>KDAL 250353Z 17010KT 10SM FEW300 29/21 A3006 RMK AO2 SLP173 T02940211 $</t>
  </si>
  <si>
    <t>KDAL 250453Z 16008KT 10SM FEW300 29/21 A3006 RMK AO2 SLP171 T02890211 $</t>
  </si>
  <si>
    <t>KDAL 250553Z 18009KT 10SM FEW300 29/21 A3005 RMK AO2 SLP166 T02890211 10328 20289 403500244 58002 $</t>
  </si>
  <si>
    <t>KDAL 250653Z 16011KT 10SM FEW300 28/22 A3005 RMK AO2 SLP166 T02780217 $</t>
  </si>
  <si>
    <t>KDAL 250753Z 18008KT 10SM FEW300 27/22 A3003 RMK AO2 SLP162 T02670222 $</t>
  </si>
  <si>
    <t>KDAL 250853Z 18009KT 10SM FEW300 27/22 A3004 RMK AO2 SLP163 T02670222 55003 $</t>
  </si>
  <si>
    <t>KDAL 250953Z 22005KT 10SM FEW300 27/22 A3004 RMK AO2 SLP165 T02670222 $</t>
  </si>
  <si>
    <t>KDAL 251053Z 24005KT 10SM FEW300 26/22 A3005 RMK AO2 SLP169 T02610222 $</t>
  </si>
  <si>
    <t>KDAL 251153Z 20004KT 10SM FEW200 SCT300 26/23 A3006 RMK AO2 SLP173 T02560228 10289 20256 53009 $</t>
  </si>
  <si>
    <t>KDAL 251253Z 19004KT 10SM FEW200 FEW300 26/23 A3008 RMK AO2 SLP178 T02560228 $</t>
  </si>
  <si>
    <t>KDAL 251353Z 20005KT 10SM FEW200 FEW300 27/23 A3009 RMK AO2 SLP181 T02720228 $</t>
  </si>
  <si>
    <t>KDAL 251453Z 19008KT 10SM FEW200 FEW300 30/22 A3009 RMK AO2 SLP182 T03000217 51009</t>
  </si>
  <si>
    <t>KDAL 251553Z 19006KT 10SM FEW250 FEW300 31/21 A3010 RMK AO2 SLP185 T03110211 $</t>
  </si>
  <si>
    <t>KDAL 251653Z 20005G15KT 10SM FEW045 SCT300 32/20 A3010 RMK AO2 SLP183 T03220200 $</t>
  </si>
  <si>
    <t>KDAL 251753Z 22008KT 170V250 10SM FEW050 SCT300 33/20 A3008 RMK AO2 SLP176 T03330200 10333 20256 58006 $</t>
  </si>
  <si>
    <t>KDAL 251853Z 16007KT 10SM FEW055 BKN300 34/21 A3005 RMK AO2 SLP169 T03390206 $</t>
  </si>
  <si>
    <t>KDAL 251953Z 00000KT 10SM FEW055 BKN300 34/19 A3003 RMK AO2 SLP159 MDT CU SW T03390194 $</t>
  </si>
  <si>
    <t>KDAL 252053Z VRB03KT 10SM SCT055TCU BKN300 34/19 A3000 RMK AO2 SLP149 TCU OHD MDT CU N-E-S T03440194 58026 $</t>
  </si>
  <si>
    <t>KDAL 252153Z 15007KT 120V180 10SM FEW065 SCT300 34/20 A2997 RMK AO2 SLP140 MDT CU NE-SE T03440200 $</t>
  </si>
  <si>
    <t>KDAL 252253Z 14010KT 10SM FEW065 SCT300 34/20 A2996 RMK AO2 SLP137 MDT CU DSNT NE SE T03440200 $</t>
  </si>
  <si>
    <t>KDAL 252353Z 14012KT 10SM FEW065 BKN300 33/21 A2997 RMK AO2 SLP140 CB DSNT NE-E STNRY T03330206 10356 20333 55009 $</t>
  </si>
  <si>
    <t>KDAL 260053Z COR 15012KT 10SM FEW060 FEW200 BKN300 32/21 A2998 RMK AO2 SLP146 CB DSNT E DRFTG W TCU DSNT NE-E T03220211 $</t>
  </si>
  <si>
    <t>KDAL 260153Z 13010KT 10SM FEW200 BKN300 31/22 A3001 RMK AO2 SLP153 T03110217 $</t>
  </si>
  <si>
    <t>KDAL 260253Z 13009KT 10SM SCT300 30/22 A3002 RMK AO2 SLP159 T03000222 53018 $</t>
  </si>
  <si>
    <t>KDAL 260353Z 14006KT 10SM BKN300 29/22 A3004 RMK AO2 SLP165 T02940217 $</t>
  </si>
  <si>
    <t>KDAL 260453Z 13009KT 10SM FEW045 BKN300 28/22 A3005 RMK AO2 SLP167 T02830217 $</t>
  </si>
  <si>
    <t>KDAL 260553Z 14013KT 10SM FEW042 BKN300 27/22 A3006 RMK AO2 SLP171 T02720222 10333 20272 403560256 51013 $</t>
  </si>
  <si>
    <t>KDAL 260653Z 14013KT 10SM BKN250 27/22 A3006 RMK AO2 SLP169 T02670222 $</t>
  </si>
  <si>
    <t>KDAL 260753Z 17012KT 10SM BKN250 27/22 A3004 RMK AO2 SLP165 T02670222 $</t>
  </si>
  <si>
    <t>KDAL 260853Z 17009KT 10SM BKN250 26/22 A3003 RMK AO2 SLP159 T02610222 58012 $</t>
  </si>
  <si>
    <t>KDAL 260953Z 19004KT 10SM BKN250 26/22 A3002 RMK AO2 SLP157 T02560222 $</t>
  </si>
  <si>
    <t>KDAL 261053Z 17005KT 10SM BKN250 26/22 A3002 RMK AO2 SLP159 T02560222 $</t>
  </si>
  <si>
    <t>KDAL 261153Z 18006KT 10SM FEW110 SCT250 26/22 A3003 RMK AO2 SLP162 T02560222 10272 20250 53002 $</t>
  </si>
  <si>
    <t>KDAL 261253Z 15005KT 10SM FEW110 BKN250 26/23 A3005 RMK AO2 SLP169 ACC DSNT NW T02610228 $</t>
  </si>
  <si>
    <t>KDAL 261353Z 00000KT 10SM FEW016 FEW110 BKN250 27/22 A3007 RMK AO2 SLP174 CC ALQDS T02670222 $</t>
  </si>
  <si>
    <t>KDAL 261453Z 17004KT 10SM FEW020 FEW110 SCT200 BKN250 27/22 A3007 RMK AO2 SLP177 T02720222 51015 $</t>
  </si>
  <si>
    <t>KDAL 261553Z COR 15006KT 10SM FEW023 FEW110 SCT200 BKN250 29/23 A3007 RMK AO2 SLP176 T02890228 $</t>
  </si>
  <si>
    <t>KDAL 261653Z 14008KT 10SM FEW028TCU SCT120 SCT200 BKN250 31/23 A3006 RMK AO2 SLP171 CB DSNT SW-W STNRY TCU NW T03060233 $</t>
  </si>
  <si>
    <t>KDAL 261753Z COR VRB05KT 10SM SCT034TCU BKN200 BKN250 31/23 A3003 RMK AO2 SLP163 OCNL LTGCG CB DSNT N SW-W MOV NE TCU ALQDS T03110228 10317 20256 58013 $</t>
  </si>
  <si>
    <t>KDAL 261853Z 10003KT 10SM SCT036TCU BKN050 BKN200 BKN250 32/22 A3001 RMK AO2 SLP154 OCNL LTGCG CB DSNT S-W-N DRFTG NE TCU ALQDS T03220222 $</t>
  </si>
  <si>
    <t>KDAL 261909Z 00000KT 10SM TS SCT040CB BKN055 BKN200 BKN250 32/22 A3000 RMK AO2 TSB08 OCNL LTGICCG TS SW-NW DRFTG NE CB DSNT N S STNRY TCU ALQDS T03220222 $</t>
  </si>
  <si>
    <t>KDAL 261953Z COR 27011KT 10SM -TSRA SCT027CB BKN040 BKN110 BKN250 28/22 A2999 RMK AO2 SLP147 RAB41 TSB08 FRQ LTGIC TS OHD-S DRFTG E CB DSNT N NE DRFTG E P0000 T02830222 $</t>
  </si>
  <si>
    <t>KDAL 262053Z 01004KT 10SM TS SCT036CB SCT110 BKN250 31/22 A2997 RMK AO2 RAE30 SLP141 OCNL LTGICCG TS NE-SE DRFTG E TCU DSNT S W P0000 60000 T03060217 56022 $</t>
  </si>
  <si>
    <t>KDAL 262145Z COR 10010KT 10SM FEW036CB SCT110 BKN250 28/22 A2996 RMK AO2 TSB1908E45 OCNL LTGIC DSNT NE-SE-S CB SE AND DSNT NE-SE-S DRFTG E TCU S-W-NW T02830222 $</t>
  </si>
  <si>
    <t>KDAL 262153Z COR 12007KT 10SM FEW036CB SCT110 BKN250 28/22 A2995 RMK AO2 SLP136 TSB1908E45 OCNL LTGIC DSNT NE-SE-S TS MOVD E CB SE AND DSNT NE-SE-S DRFTG E TCU SW-W-NW T02780222 $</t>
  </si>
  <si>
    <t>KDAL 262253Z COR 10010KT 10SM FEW040CB SCT090 BKN250 29/21 A2999 RMK AO2 SLP146 OCNL LTGIC DSNT E CB E SE AND DSNT NE-SE-S DRFTG E TCU SW-W T02940206</t>
  </si>
  <si>
    <t>KDAL 262353Z 08012KT 10SM SCT040TCU SCT090 BKN240 28/21 A3000 RMK AO2 LTG DSNT E SLP152 CB DSNT E SW STNRY TCU SW-W-N 60000 T02780206 10328 20278 53010</t>
  </si>
  <si>
    <t>KDAL 270053Z 10012KT 10SM FEW040 FEW090 BKN120 BKN240 27/21 A2999 RMK AO2 LTG DSNT E AND SE SLP148 CB DSNT E-SE W STNRY T02670206</t>
  </si>
  <si>
    <t>KDAL 270153Z 13010KT 10SM FEW090 SCT120 BKN220 26/21 A3001 RMK AO2 SLP157 OCNL LTGIC DSNT SE T02560211</t>
  </si>
  <si>
    <t>KDAL 270253Z 13009KT 10SM FEW090 FEW220 OVC250 26/19 A3000 RMK AO2 SLP151 T02610194 58000</t>
  </si>
  <si>
    <t>KDAL 270353Z 14006KT 10SM BKN220 BKN250 25/21 A3002 RMK AO2 SLP157 T02500211</t>
  </si>
  <si>
    <t>KDAL 270453Z 19007KT 10SM FEW250 BKN300 26/21 A3000 RMK AO2 SLP153 T02560211</t>
  </si>
  <si>
    <t>KDAL 270553Z 17006KT 10SM BKN300 25/22 A3001 RMK AO2 SLP153 T02500217 10278 20250 403280250 51002</t>
  </si>
  <si>
    <t>KDAL 270653Z 20004KT 10SM BKN300 25/22 A2999 RMK AO2 SLP147 T02500217</t>
  </si>
  <si>
    <t>KDAL 270753Z 00000KT 10SM BKN300 25/22 A2998 RMK AO2 SLP146 T02500222</t>
  </si>
  <si>
    <t>KDAL 270853Z 00000KT 10SM FEW011 BKN300 24/22 A2999 RMK AO2 SLP149 T02440222 55004</t>
  </si>
  <si>
    <t>KDAL 270953Z 00000KT 10SM FEW015 FEW250 BKN300 24/22 A3000 RMK AO2 SLP150 T02440222</t>
  </si>
  <si>
    <t>KDAL 271053Z 09004KT 10SM FEW015 FEW250 24/22 A3000 RMK AO2 SLP151 T02390222</t>
  </si>
  <si>
    <t>KDAL 271153Z 12004KT 10SM FEW250 SCT300 24/22 A3001 RMK AO2 SLP157 T02390217 10256 20239 53006</t>
  </si>
  <si>
    <t>KDAL 271253Z 08005KT 10SM FEW250 SCT300 24/22 A3003 RMK AO2 SLP162 T02390222</t>
  </si>
  <si>
    <t>KDAL 271353Z 11007KT 10SM FEW120 FEW250 SCT300 26/22 A3005 RMK AO2 SLP168 T02560217</t>
  </si>
  <si>
    <t>KDAL 271453Z 13009KT 10SM FEW050 FEW120 SCT250 26/22 A3004 RMK AO2 SLP167 T02560222 50010</t>
  </si>
  <si>
    <t>KDAL 271553Z VRB03KT 10SM FEW022 FEW120 FEW180 SCT250 28/22 A3005 RMK AO2 SLP167 ACC SE T02780222</t>
  </si>
  <si>
    <t>KDAL 271653Z VRB03KT 10SM FEW025 FEW120 FEW180 SCT250 30/22 A3004 RMK AO2 SLP163 T03000217</t>
  </si>
  <si>
    <t>KDAL 271753Z VRB03KT 10SM FEW034 FEW120 SCT190 SCT250 31/21 A3001 RMK AO2 SLP155 CB DSNT W STNRY T03110211 10317 20239 58011</t>
  </si>
  <si>
    <t>KDAL 271853Z 14007KT 100V180 10SM SCT041 SCT180 SCT250 32/21 A3000 RMK AO2 SLP150 CB DSNT W STNRY MDT CU SW-W T03170211</t>
  </si>
  <si>
    <t>KDAL 271953Z 14005KT 10SM SCT045 SCT180 SCT250 32/21 A2996 RMK AO2 SLP137 TCU DSNT E-SE T03220211</t>
  </si>
  <si>
    <t>KDAL 272053Z 09007KT 10SM SCT047TCU SCT250 33/21 A2994 RMK AO2 SLP132 CB DSNT NE SE STNRY TCU SW-W AND DSNT ALQDS T03330211 56023</t>
  </si>
  <si>
    <t>KDAL 272153Z 13008KT 10SM FEW050TCU FEW200 SCT250 32/21 A2993 RMK AO2 SLP128 CB DSNT NE-SE-S SW STNRY TCU SW-W AND DSNT NE-SE SW T03220206</t>
  </si>
  <si>
    <t>KDAL 272253Z 07005KT 10SM FEW050 FEW200 FEW250 33/19 A2993 RMK AO2 SLP128 CB DSNT NE-SE S DRFTG W TCU DSNT SW-NW T03280194</t>
  </si>
  <si>
    <t>KDAL 272353Z 10007KT 10SM FEW050 FEW200 FEW250 32/21 A2994 RMK AO2 SLP130 CB DSNT NE SE DSIPTG TCU DSNT SW T03220206 10333 20311 55001 $</t>
  </si>
  <si>
    <t>KDAL 280053Z 12010KT 10SM FEW043 FEW200 SCT300 31/21 A2997 RMK AO2 SLP140 CB DSNT SE DSIPTG T03110211 $</t>
  </si>
  <si>
    <t>KDAL 280153Z 12008KT 10SM FEW050 SCT170 SCT300 30/21 A2998 RMK AO2 SLP143 FRQ LTGICCC CB DSNT SE DRFTG W T03000211 $</t>
  </si>
  <si>
    <t>KDAL 280253Z 12009KT 10SM SCT170 SCT300 29/22 A3000 RMK AO2 SLP150 T02890217 51020 $</t>
  </si>
  <si>
    <t>KDAL 280353Z 13007KT 10SM FEW170 BKN300 28/22 A3001 RMK AO2 SLP154 T02830217 $</t>
  </si>
  <si>
    <t>KDAL 280453Z 13007KT 10SM CLR 28/22 A3001 RMK AO2 SLP154 T02780217 $</t>
  </si>
  <si>
    <t>KDAL 280553Z 14008KT 10SM CLR 27/22 A3002 RMK AO2 SLP159 T02720222 10322 20272 403330239 53008 $</t>
  </si>
  <si>
    <t>KDAL 280653Z 15009KT 10SM FEW300 27/22 A3003 RMK SLPNO T02650223</t>
  </si>
  <si>
    <t>KDAL 280753Z 17011KT 10SM CLR 26/22 A3002 RMK AO2 SLP160 T02610222 $</t>
  </si>
  <si>
    <t>KDAL 280853Z 18006KT 10SM FEW300 25/22 A3002 RMK AO2 SLP156 T02500217 58002 $</t>
  </si>
  <si>
    <t>KDAL 280953Z 15007KT 10SM FEW300 25/21 A3002 RMK AO2 SLP158 T02500211 $</t>
  </si>
  <si>
    <t>KDAL 281053Z 00000KT 10SM FEW300 25/21 A3003 RMK AO2 SLP162 T02500211 $</t>
  </si>
  <si>
    <t>KDAL 281153Z 00000KT 10SM FEW130 FEW210 FEW300 24/22 A3004 RMK AO2 SLP165 CB TOPS DSNT E-SE T02440217 10272 20239 53009 $</t>
  </si>
  <si>
    <t>KDAL 281253Z 08003KT 10SM FEW080 FEW210 FEW300 25/22 A3006 RMK AO2 SLP172 T02500222 $</t>
  </si>
  <si>
    <t>KDAL 281353Z 00000KT 10SM FEW130 FEW300 27/22 A3007 RMK AO2 SLP175 ACC DSNT S T02720222 $</t>
  </si>
  <si>
    <t>KDAL 281453Z 00000KT 10SM FEW030 FEW130 FEW300 28/22 A3008 RMK AO2 SLP179 T02830217 51013 $</t>
  </si>
  <si>
    <t>KDAL 281553Z 00000KT 10SM FEW031 SCT060 SCT300 30/21 A3008 RMK AO2 SLP179 T03000211 $</t>
  </si>
  <si>
    <t>KDAL 281653Z 11009KT 10SM SCT037TCU SCT060 SCT250 31/21 A3008 RMK AO2 SLP177 TCU SE-S AND DSNT NW-N MDT CU ALQDS T03060206 $</t>
  </si>
  <si>
    <t>KDAL 281753Z 12010KT 10SM SCT045 SCT060 SCT130 SCT250 32/19 A3006 RMK AO2 SLP173 MDT CU NE-E T03170194 10317 20239 58006 $</t>
  </si>
  <si>
    <t>KDAL 281853Z 10011G24KT 10SM SCT050 SCT130 SCT250 33/20 A3005 RMK AO2 SLP167 MDT CU S-SW-W T03280200 $</t>
  </si>
  <si>
    <t>KDAL 281953Z 13010KT 10SM SCT050 SCT150 SCT250 32/19 A3001 RMK AO2 SLP156 T03220194 $</t>
  </si>
  <si>
    <t>KDAL 282053Z 08010KT 10SM FEW050 FEW150 SCT250 32/18 A2999 RMK AO2 SLP147 T03220178 58026 $</t>
  </si>
  <si>
    <t>KDAL 282153Z 12011KT 10SM FEW050 FEW150 SCT250 33/18 A2998 RMK AO2 SLP143 T03280178 $</t>
  </si>
  <si>
    <t>KDAL 282253Z 10011KT 10SM FEW055 FEW150 SCT250 32/19 A2997 RMK AO2 SLP140 CB DSNT NE SE-S MOV NW T03220194 $</t>
  </si>
  <si>
    <t>KDAL 282353Z 11010KT 10SM FEW055 FEW180 SCT250 32/19 A2997 RMK AO2 SLP140 CB DSNT NE SE-S-SW MOV NW T03170189 10333 20311 55007 $</t>
  </si>
  <si>
    <t>KDAL 290053Z 11009KT 10SM FEW055 FEW180 SCT250 31/19 A2998 RMK AO2 SLP146 CB DSNT NE SE-S MOV E TCU DSNT N SW T03060194 $</t>
  </si>
  <si>
    <t>KDAL 290153Z 11007KT 10SM FEW060 FEW200 SCT250 30/21 A3000 RMK AO2 SLP152 OCNL LTGIC CB DSNT NE S MOV W T03000211 $</t>
  </si>
  <si>
    <t>KDAL 290253Z 14015G25KT 10SM SCT050TCU SCT200 SCT250 28/21 A3003 RMK AO2 SLP162 TCU W T02780206 53022 $</t>
  </si>
  <si>
    <t>KDAL 290353Z 13011KT 10SM FEW050 FEW140 27/21 A3004 RMK AO2 SLP163 T02720211 $</t>
  </si>
  <si>
    <t>KDAL 290453Z 13008KT 10SM FEW050 FEW110 FEW140 SCT250 26/22 A3005 RMK AO2 SLP169 T02610217 $</t>
  </si>
  <si>
    <t>KDAL 290553Z 00000KT 10SM FEW050 FEW130 FEW250 26/22 A3005 RMK AO2 SLP167 T02560222 10317 20256 403330239 50004 $</t>
  </si>
  <si>
    <t>KDAL 290653Z 13006KT 10SM FEW018 FEW045 FEW130 26/22 A3004 RMK AO2 SLP164 T02560217 $</t>
  </si>
  <si>
    <t>KDAL 290753Z 13003KT 10SM FEW045 FEW090 25/22 A3002 RMK AO2 SLP158 T02500217 $</t>
  </si>
  <si>
    <t>KDAL 290853Z 00000KT 10SM FEW090 24/22 A3001 RMK AO2 SLP156 T02440217 56010 $</t>
  </si>
  <si>
    <t>KDAL 290953Z 11005KT 10SM CLR 24/22 A3003 RMK AO2 SLP160 T02440217 $</t>
  </si>
  <si>
    <t>KDAL 291053Z 00000KT 10SM FEW045 24/22 A3004 RMK AO2 SLP164 T02440217 $</t>
  </si>
  <si>
    <t>KDAL 291153Z 07003KT 10SM FEW011 FEW090 FEW130 FEW250 24/22 A3006 RMK AO2 SLP171 ACC SE AND DSNT E W NW T02390222 10256 20239 53015 $</t>
  </si>
  <si>
    <t>KDAL 291253Z 04003KT 10SM FEW045 FEW090 FEW250 24/22 A3007 RMK AO2 SLP175 CB DSNT S STNRY ACC E-SE W-N T02440222 $</t>
  </si>
  <si>
    <t>KDAL 291353Z 34004KT 10SM FEW040 SCT065 SCT140 SCT250 27/22 A3008 RMK AO2 SLP179 TCU DSNT SW-W NW T02670222 $</t>
  </si>
  <si>
    <t>KDAL 291453Z 08005KT 10SM FEW040TCU FEW065 FEW140 SCT250 28/21 A3008 RMK AO2 SLP179 CB DSNT SW MOV W TCU SE-S T02830211 51008 $</t>
  </si>
  <si>
    <t>KDAL 291553Z 07005KT 10SM FEW040 FEW065 FEW150 SCT250 31/22 A3009 RMK AO2 SLP180 T03060217 $</t>
  </si>
  <si>
    <t>KDAL 291653Z 06009KT 10SM SCT036TCU BKN070 BKN150 BKN250 32/22 A3007 RMK AO2 SLP176 TCU ALQDS T03170217 $</t>
  </si>
  <si>
    <t>KDAL 291753Z 06008KT 10SM BKN038TCU BKN050 BKN080 BKN150 BKN250 32/22 A3005 RMK AO2 SLP170 CB DSNT SE MOV W TCU ALQDS T03170217 10328 20239 58009 $</t>
  </si>
  <si>
    <t>KDAL 291846Z 09010KT 10SM TS BKN041CB BKN070 BKN090 BKN150 BKN250 33/22 A3003 RMK AO2 TSB46 OCNL LTGICCG TS SE MOV W CB ALQDS T03330217 $</t>
  </si>
  <si>
    <t>KDAL 291853Z 07012G20KT 10SM TS BKN041CB BKN070 BKN090 BKN150 BKN250 32/21 A3003 RMK AO2 TSB46 SLP162 OCNL LTGICCG TS SE MOV W CB ALQDS MOV W T03220211 $</t>
  </si>
  <si>
    <t>KDAL 291953Z 10004KT 10SM TS FEW003 SCT040CB BKN110 BKN150 BKN250 29/21 A3002 RMK AO2 SLP159 OCNL LTGICCG TS SE SW-NW MOV W FU FEW003 SW CB TCU DSNT ALQDS MOV W T02940211 $</t>
  </si>
  <si>
    <t>KDAL 292019Z 00000KT 10SM FEW040 SCT110 BKN150 BKN250 29/22 A3001 RMK AO2 TSE19 OCNL LTGICCG CB DSNT SW-W-NW MOV W TS MOVD W CB TCU DSNT NE-E-SE T02890222 $</t>
  </si>
  <si>
    <t>KDAL 292053Z VRB03KT 10SM FEW040 SCT110 SCT150 OVC250 30/22 A2999 RMK AO2 TSE19 SLP147 CB DSNT ALQDS MOV W TS MOVD W T03000217 58022 $</t>
  </si>
  <si>
    <t>KDAL 292153Z 27005KT 10SM FEW050 FEW075 SCT100 28/22 A2999 RMK AO2 RAB31E52 SLP147 CB DSNT N-E-S MOV W P0000 T02830222 $</t>
  </si>
  <si>
    <t>KDAL 292253Z VRB04KT 10SM FEW055CB SCT100 BKN250 30/22 A2998 RMK AO2 SLP143 CB NE AND DSNT E-SE-SW NW MOV W VCSH NE T03000222 $</t>
  </si>
  <si>
    <t>KDAL 292353Z 35007KT 10SM FEW055 SCT180 BKN250 30/23 A2999 RMK AO2 SLP146 CB DSNT N-NE-E-SE-SW MOV W 60000 T03000228 10333 20283 55001 $</t>
  </si>
  <si>
    <t>KDAL 300053Z 00000KT 10SM FEW050TCU SCT180 BKN250 29/23 A3000 RMK AO2 SLP151 OCNL LTGICCG CB DSNT NE MOV W TCU SE T02890228 $</t>
  </si>
  <si>
    <t>KDAL 300153Z 08004KT 10SM FEW050 SCT180 BKN250 28/23 A3002 RMK AO2 SLP158 CB DSNT N MOV W T02830233 $</t>
  </si>
  <si>
    <t>KDAL 300253Z 13005KT 10SM FEW050 SCT180 BKN250 28/23 A3004 RMK AO2 SLP164 TCU DSNT SW T02830233 53017 $</t>
  </si>
  <si>
    <t>KDAL 300353Z 15007KT 10SM BKN160 BKN250 28/22 A3005 RMK AO2 SLP168 T02830217 $</t>
  </si>
  <si>
    <t>KDAL 300453Z 11006KT 10SM BKN160 BKN190 27/22 A3006 RMK AO2 SLP172 T02720217 $</t>
  </si>
  <si>
    <t>KDAL 300553Z 12005KT 10SM FEW050 26/21 A3006 RMK AO2 SLP170 T02610211 10300 20261 403330239 50006 $</t>
  </si>
  <si>
    <t>KDAL 300653Z 12005KT 10SM FEW050 FEW180 SCT300 26/21 A3005 RMK AO2 SLP167 T02560211 $</t>
  </si>
  <si>
    <t>KDAL 300753Z 08004KT 10SM FEW050 FEW190 FEW300 25/22 A3004 RMK AO2 SLP165 T02500217 $</t>
  </si>
  <si>
    <t>KDAL 300853Z 01004KT 10SM FEW300 25/22 A3003 RMK AO2 SLP161 T02500217 58009 $</t>
  </si>
  <si>
    <t>KDAL 300953Z 05003KT 10SM FEW050 FEW300 24/21 A3002 RMK AO2 SLP159 T02440211 $</t>
  </si>
  <si>
    <t>KDAL 301053Z 00000KT 10SM FEW050 FEW300 24/21 A3003 RMK AO2 SLP163 T02440211 $</t>
  </si>
  <si>
    <t>KDAL 301153Z 02003KT 10SM FEW035TCU FEW050 FEW070 FEW190 FEW300 25/21 A3004 RMK AO2 SLP166 LN TCU SW-W ACC NW T02500211 10261 20239 53005 $</t>
  </si>
  <si>
    <t>KDAL 301253Z 04003KT 10SM FEW035 FEW070 FEW200 26/22 A3004 RMK AO2 SLP166 SHRA DSNT SE T02560217 $</t>
  </si>
  <si>
    <t>KDAL 301353Z 01006KT 10SM CLR 28/22 A3006 RMK AO2 SLP171 T02780222 $</t>
  </si>
  <si>
    <t>KDAL 301453Z 00000KT 10SM FEW050 FEW110 FEW200 29/23 A3006 RMK AO2 SLP171 T02940228 51005 $</t>
  </si>
  <si>
    <t>KDAL 301553Z 01005KT 10SM FEW050 FEW110 FEW200 FEW250 31/23 A3006 RMK AO2 SLP173 TCU DSNT SW T03110228 $</t>
  </si>
  <si>
    <t>KDAL 301653Z 02005KT 10SM SCT034TCU SCT200 32/22 A3006 RMK AO2 SLP173 TCU SW-NW T03220222 $</t>
  </si>
  <si>
    <t>KDAL 301753Z 06009KT 10SM SCT043TCU BKN075 BKN150 BKN250 33/21 A3004 RMK AO2 SLP165 TCU ALQDS T03330211 10339 20244 58006 $</t>
  </si>
  <si>
    <t>KDAL 301853Z 06009KT 10SM SCT050TCU BKN065 BKN150 BKN250 35/21 A3002 RMK AO2 SLP156 OCNL LTGCG CB DSNT N W MOV W TCU ALQDS T03500206 $</t>
  </si>
  <si>
    <t>KDAL 301953Z 08008G15KT 10SM SCT050TCU BKN070 BKN150 BKN250 34/21 A2999 RMK AO2 SLP146 OCNL LTGCG CB DSNT NE MOV W TCU ALQDS T03390206 $</t>
  </si>
  <si>
    <t>KDAL 302053Z 05012G16KT 10SM SCT050TCU SCT070 BKN150 BKN250 34/21 A2997 RMK AO2 SLP140 OCNL LTGICCG DSNT N-NE CB DSNT N-NE MOV W TCU ALQDS T03390206 56024 $</t>
  </si>
  <si>
    <t>KDAL 302153Z 03009KT 10SM FEW050 FEW080 SCT220 BKN300 33/21 A2995 RMK AO2 SLP136 CB DSNT N-NE SW-W MOV W TCU DSNT E-S T03280206 $</t>
  </si>
  <si>
    <t>KDAL 302253Z 06010G20KT 10SM FEW050 FEW120 SCT220 SCT300 33/22 A2994 RMK AO2 SLP131 CB DSNT N-NE SW-W MOV W TCU DSNT E-S T03280217 $</t>
  </si>
  <si>
    <t>KDAL 302353Z 07004KT 10SM FEW050 FEW120 SCT220 BKN300 32/22 A2994 RMK AO2 SLP131 OCNL LTGICCG DSNT S-SW CB DSNT N-E-S-SW MOV W T03170217 10350 20317 56009 $</t>
  </si>
  <si>
    <t>KDAL 310053Z 06004KT 10SM FEW050 FEW120 SCT220 BKN300 31/21 A2995 RMK AO2 SLP135 CB DSNT N-E-S-SW MOV W T03110211 $</t>
  </si>
  <si>
    <t>KDAL 310153Z 05004KT 10SM FEW050 SCT220 BKN300 30/22 A2997 RMK AO2 SLP141 T03000217 $</t>
  </si>
  <si>
    <t>KDAL 310253Z 08004KT 10SM BKN300 29/22 A2999 RMK AO2 SLP148 T02940222 53017 $</t>
  </si>
  <si>
    <t>KDAL 310353Z 05004KT 10SM SCT300 28/23 A3000 RMK AO2 SLP152 T02830228 $</t>
  </si>
  <si>
    <t>KDAL 310453Z 06006KT 10SM FEW300 28/23 A3000 RMK AO2 SLP152 T02780228 $</t>
  </si>
  <si>
    <t>KDAL 310553Z 06006KT 10SM FEW300 27/23 A3000 RMK AO2 SLP151 T02720228 10317 20272 403500239 51004 $</t>
  </si>
  <si>
    <t>KDAL 310653Z 06006KT 10SM FEW300 27/23 A3000 RMK AO2 SLP151 T02720228 $</t>
  </si>
  <si>
    <t>KDAL 310753Z 06004KT 10SM FEW300 27/23 A3000 RMK AO2 SLP152 T02670228 $</t>
  </si>
  <si>
    <t>KDAL 310853Z 07004KT 10SM FEW300 27/23 A3000 RMK AO2 SLP150 T02670228 58001 $</t>
  </si>
  <si>
    <t>KDAL 310953Z 00000KT 10SM FEW090 FEW300 26/23 A2999 RMK AO2 SLP149 T02610228 $</t>
  </si>
  <si>
    <t>KDAL 311053Z 04003KT 10SM FEW300 26/23 A2999 RMK AO2 SLP148 T02610228 $</t>
  </si>
  <si>
    <t>KDAL 311153Z 00000KT 10SM FEW060 FEW130 FEW300 26/23 A3000 RMK AO2 SLP152 OCNL LTGIC CB DSNT NE T02610228 10272 20256 53001 $</t>
  </si>
  <si>
    <t>KDAL 311253Z 06003KT 10SM FEW043TCU SCT060 SCT300 26/23 A3002 RMK AO2 SLP156 TCU N-NE SE-S OHD T02610228 $</t>
  </si>
  <si>
    <t>KDAL 311353Z 00000KT 10SM FEW043CB FEW060 28/23 A3001 RMK AO2 SLP156 CB N DSIPTG T02830228 $</t>
  </si>
  <si>
    <t>KDAL 311453Z 00000KT 10SM FEW045 FEW300 31/23 A3001 RMK AO2 SLP155 MDT CU SW NW T03060228 50003 $</t>
  </si>
  <si>
    <t>KDAL 311553Z 00000KT 10SM FEW045TCU FEW300 32/22 A3001 RMK AO2 SLP154 TCU NW-NE T03220222 $</t>
  </si>
  <si>
    <t>KDAL 311653Z VRB03KT 10SM SCT036TCU BKN300 33/22 A3001 RMK AO2 SLP154 SCT V BKN TCU OHD-ALQDS T03280222 $</t>
  </si>
  <si>
    <t>KDAL 311753Z 36006KT 10SM BKN042TCU BKN090 BKN300 34/22 A3000 RMK AO2 SLP149 BKN042 V SCT TCU OHD-ALQDS T03390222 10339 20256 58005 $</t>
  </si>
  <si>
    <t>KDAL 311853Z 02005KT 10SM SCT048TCU SCT090 34/21 A2998 RMK AO2 SLP142 CB DSNT N E DRFTG SW TCU ALQDS T03440211 $</t>
  </si>
  <si>
    <t>KDAL 311953Z 05007KT 10SM SCT055TCU SCT090 36/21 A2994 RMK AO2 SLP131 CB DSNT N DRFTG SW TCU N S-W-NW AND DSNT E-SE T03560206 $</t>
  </si>
  <si>
    <t>KDAL 312053Z 08008KT 10SM SCT055TCU SCT100 36/21 A2992 RMK AO2 SLP124 TCU OHD-W AND DSNT SE-S T03560206 58025 $</t>
  </si>
  <si>
    <t>KDAL 312153Z VRB04KT 10SM SCT060CB SCT100 BKN250 35/19 A2990 RMK AO2 SLP117 CB W MOV SW TCU NE-E AND DSNT ALQDS T03500194 $</t>
  </si>
  <si>
    <t>KDAL 312253Z VRB05KT 10SM SCT060TCU SCT250 34/19 A2989 RMK AO2 SLP114 CB DSNT N MOV S TCU NW-OHD-S T03440194 $</t>
  </si>
  <si>
    <t>KDAL 312353Z 08005KT 10SM SCT060TCU SCT090 BKN250 33/20 A2990 RMK AO2 SLP119 CB DSNT N-NE MOV S TCU NE-OHD-SW T03330200 10361 20322 55006 $</t>
  </si>
  <si>
    <t>KDAL 010053Z 07003KT 10SM FEW060 SCT100 SCT250 33/21 A2992 RMK AO2 SLP123 CB DSNT NW MOV SW TCU DSNT N-NE-E T03280206 $</t>
  </si>
  <si>
    <t>KDAL 010153Z 08004KT 10SM FEW060 FEW100 SCT250 32/21 A2994 RMK AO2 SLP130 TCU DSNT S W-NW T03170206</t>
  </si>
  <si>
    <t>KDAL 010253Z 08004KT 10SM FEW060 SCT100 SCT250 30/22 A2996 RMK AO2 SLP137 MDT CU NE-E W T03000217 53019</t>
  </si>
  <si>
    <t>KDAL 010353Z 05005KT 10SM FEW060 FEW100 SCT250 29/22 A2998 RMK AO2 SLP143 T02940217</t>
  </si>
  <si>
    <t>KDAL 010453Z 07004KT 10SM FEW060 FEW100 SCT250 29/21 A2998 RMK AO2 SLP144 T02890211</t>
  </si>
  <si>
    <t>KDAL 010553Z 35003KT 10SM BKN055 BKN085 BKN250 29/21 A2998 RMK AO2 SLP145 T02890211 10333 20289 403610256 51008</t>
  </si>
  <si>
    <t>KDAL 010653Z 01004KT 10SM CLR 28/22 A2997 RMK AO2 SLP141 T02780222</t>
  </si>
  <si>
    <t>KDAL 010753Z 35003KT 10SM FEW055 FEW085 BKN250 26/22 A2997 RMK AO2 SLP139 T02610222</t>
  </si>
  <si>
    <t>KDAL 010853Z 33003KT 10SM FEW055 SCT250 26/22 A2996 RMK AO2 SLP138 T02610222 56007</t>
  </si>
  <si>
    <t>KDAL 010953Z 34004KT 10SM FEW055 SCT250 26/22 A2996 RMK AO2 SLP137 T02560217</t>
  </si>
  <si>
    <t>KDAL 011053Z 35004KT 10SM FEW065 BKN250 25/22 A2997 RMK AO2 SLP140 T02500217</t>
  </si>
  <si>
    <t>KDAL 011153Z 34004KT 10SM SCT065 SCT250 26/22 A2998 RMK AO2 SLP144 T02560222 10289 20250 53005</t>
  </si>
  <si>
    <t>KDAL 011253Z 33004KT 10SM CLR 26/22 A2999 RMK AO2 SLP147 T02560222</t>
  </si>
  <si>
    <t>KDAL 011353Z 36004KT 10SM FEW045 FEW070 SCT170 SCT250 28/22 A3000 RMK AO2 SLP150 CB DSNT W NW MOV SE TCU DSNT W-NW T02780222</t>
  </si>
  <si>
    <t>KDAL 011453Z VRB04KT 10SM FEW045 FEW070 FEW170 FEW250 29/22 A3001 RMK AO2 SLP154 CB DSNT SW-NW MOV S T02940222 52010</t>
  </si>
  <si>
    <t>KDAL 011553Z 32009G19KT 10SM FEW030 FEW100 FEW170 SCT250 30/23 A3002 RMK AO2 SLP157 OCNL LTGCG CB DSNT SW-NW MOV SE T03000228</t>
  </si>
  <si>
    <t>KDAL 011653Z 32009KT 10SM FEW032 FEW100 FEW170 SCT250 31/23 A3001 RMK AO2 SLP155 CB DSNT SW-W MOV S TCU DSNT E-S T03110228</t>
  </si>
  <si>
    <t>KDAL 011753Z 34008G16KT 10SM FEW035TCU FEW100 SCT170 BKN250 31/22 A2999 RMK AO2 SLP148 OCNL LTGCG CB DSNT E MOV S TCU E-S-W T03110222 10317 20250 58006</t>
  </si>
  <si>
    <t>KDAL 011853Z 30010KT 10SM FEW037TCU FEW100 FEW170 BKN250 32/22 A2996 RMK AO2 SLP137 OCNL LTGCG CB DSNT NE-E SE MOV S TCU NE-SE T03220217</t>
  </si>
  <si>
    <t>KDAL 011953Z 35009KT 10SM FEW034 FEW120 FEW180 BKN250 32/22 A2995 RMK AO2 SLP134 OCNL LTGCG CB NE-SE STNRY TCU DSNT NW-NE T03170222</t>
  </si>
  <si>
    <t>KDAL 012053Z 33011KT 10SM FEW034TCU FEW120 BKN200 BKN250 33/21 A2994 RMK AO2 SLP130 OCNL LTGIC DSNT E-SE CB DSNT N-E-SE DRFTG S TCU E-SE AND DSNT NW-N T03280211 56018</t>
  </si>
  <si>
    <t>KDAL 012153Z 09010KT 10SM FEW005 SCT045TCU SCT120 BKN200 BKN250 32/21 A2994 RMK AO2 SLP130 OCNL LTGIC DSNT NE FU FEW005 NE CB DSNT NW-NE DRFTG S TCU N-NE-OHD-S AND DSNT NW T03170206</t>
  </si>
  <si>
    <t>KDAL 012225Z 07017G25KT 10SM -RA FEW005 BKN047CB BKN095 BKN250 28/21 A2996 RMK AO2 PK WND 07030/2213 RAB10 OCNL LTGIC DSNT N FU FEW005 NE CB OHD AND DSNT N-NE DRFTG S P0000 T02780211</t>
  </si>
  <si>
    <t>KDAL 012253Z 07015G22KT 10SM FEW014 SCT043CB BKN100 BKN250 27/22 A2995 RMK AO2 PK WND 07030/2213 RAB10E37 SLP136 CB NW-NE-E-OHD MOV S TCU S-W P0000 T02720217</t>
  </si>
  <si>
    <t>KDAL 012353Z 09007KT 8SM -RA FEW043CB SCT060 BKN100 BKN250 25/22 A2995 RMK AO2 RAB37 SLP135 OCNL LTGIC DSNT SW-W CB OHD-E-SE DSIPTG CB DSNT SW-W MOV S P0003 60003 T02500222 10339 20250 50004</t>
  </si>
  <si>
    <t>KDAL 020053Z 07003KT 10SM FEW045 SCT110 BKN170 BKN250 26/21 A2997 RMK AO2 RAE41 SLP141 CB DSNT SW-W MOV SE P0000 T02560206</t>
  </si>
  <si>
    <t>KDAL 020153Z 06004KT 10SM FEW014 FEW110 BKN160 BKN250 25/20 A2998 RMK AO2 SLP144 T02500200</t>
  </si>
  <si>
    <t>KDAL 020253Z 06004KT 10SM FEW014 FEW110 SCT160 SCT250 24/21 A3001 RMK AO2 SLP154 60000 T02440211 53020</t>
  </si>
  <si>
    <t>KDAL 020353Z 06004KT 10SM FEW005 FEW160 BKN250 24/21 A3001 RMK AO2 SLP156 T02390206</t>
  </si>
  <si>
    <t>KDAL 020453Z 09004KT 10SM FEW010 FEW160 BKN220 24/21 A3001 RMK AO2 SLP153 T02390211</t>
  </si>
  <si>
    <t>KDAL 020553Z 06004KT 10SM FEW010 FEW160 BKN210 24/21 A3001 RMK AO2 SLP153 60000 T02390211 10261 20233 403390233 58001</t>
  </si>
  <si>
    <t>KDAL 020653Z 08003KT 10SM FEW010 SCT210 23/21 A3001 RMK AO2 SLP155 T02330211</t>
  </si>
  <si>
    <t>KDAL 020753Z 01006KT 10SM BKN090 BKN220 23/21 A3002 RMK AO2 SLP157 T02330211</t>
  </si>
  <si>
    <t>KDAL 020853Z 01004KT 10SM FEW015 BKN090 BKN220 24/21 A3002 RMK AO2 SLP157 T02390211 51003</t>
  </si>
  <si>
    <t>KDAL 020953Z 36003KT 10SM FEW013 SCT090 BKN210 23/21 A3002 RMK AO2 SLP158 T02330211</t>
  </si>
  <si>
    <t>KDAL 021049Z 00000KT 10SM SCT012 BKN025 BKN035 BKN210 24/21 A3003 RMK AO2</t>
  </si>
  <si>
    <t>KDAL 021053Z 00000KT 10SM FEW012 BKN020 BKN033 BKN210 24/21 A3003 RMK AO2 SLP161 T02390211</t>
  </si>
  <si>
    <t>KDAL 021103Z 00000KT 10SM BKN012 BKN020 BKN033 24/21 A3003 RMK AO2 T02390211</t>
  </si>
  <si>
    <t>KDAL 021148Z 08006KT 10SM SCT012 BKN033 BKN120 BKN210 23/22 A3003 RMK AO2</t>
  </si>
  <si>
    <t>KDAL 021153Z 07005KT 10SM SCT012 SCT033 BKN120 BKN210 23/21 A3003 RMK AO2 SLP162 70003 T02330211 10239 20233 51004</t>
  </si>
  <si>
    <t>KDAL 021253Z 03004KT 10SM SCT018 BKN033 BKN120 BKN210 24/22 A3005 RMK AO2 SLP168 SCT V BKN T02390217</t>
  </si>
  <si>
    <t>KDAL 021353Z 07007KT 10SM BKN013 BKN032 OVC045 24/22 A3005 RMK AO2 SLP170 T02440217</t>
  </si>
  <si>
    <t>KDAL 021453Z 10009KT 10SM SCT015 SCT047 SCT120 26/21 A3006 RMK AO2 SLP172 T02610211 51010</t>
  </si>
  <si>
    <t>KDAL 021553Z 13005KT 10SM FEW022 BKN075 27/21 A3006 RMK AO2 SLP173 T02720206</t>
  </si>
  <si>
    <t>KDAL 021653Z VRB06KT 10SM SCT030 SCT120 29/21 A3005 RMK AO2 SLP169 T02890206</t>
  </si>
  <si>
    <t>KDAL 021753Z 08007KT 020V100 10SM BKN034 31/20 A3004 RMK AO2 SLP164 MDT CU ALQDS T03060200 10306 20233 58007</t>
  </si>
  <si>
    <t>KDAL 021853Z VRB06KT 10SM BKN038TCU BKN050 BKN070 32/21 A3003 RMK AO2 SLP160 TCU ALQDS T03170206</t>
  </si>
  <si>
    <t>KDAL 021953Z 04009KT 10SM BKN042CB BKN070 31/19 A3001 RMK AO2 SLP154 CB S W STNRY TCU ALQDS T03110194</t>
  </si>
  <si>
    <t>KDAL 022053Z 02008KT 10SM FEW047TCU SCT080 32/19 A2998 RMK AO2 SLP145 TCU N-E-SE AND DSNT W T03220194 58018</t>
  </si>
  <si>
    <t>KDAL 022153Z 03007KT 320V070 10SM SCT045TCU SCT080 BKN150 32/19 A2997 RMK AO2 SLP140 TCU NE-E-OHD-W T03220194</t>
  </si>
  <si>
    <t>KDAL 022253Z 06006KT 10SM SCT047TCU BKN060 BKN150 31/19 A2996 RMK AO2 SLP137 TCU W-NW AND DSNT NE SE-S T03060189</t>
  </si>
  <si>
    <t>KDAL 022353Z 07007KT 10SM FEW047 FEW070 FEW150 29/19 A2996 RMK AO2 SLP138 T02940189 10322 20294 55007</t>
  </si>
  <si>
    <t>KDAL 030053Z 06007KT 10SM FEW070 FEW150 28/19 A2996 RMK AO2 SLP140 T02830194</t>
  </si>
  <si>
    <t>KDAL 030153Z 07006KT 10SM FEW070 FEW150 28/18 A2998 RMK AO2 SLP146 T02780178</t>
  </si>
  <si>
    <t>KDAL 030253Z 08005KT 10SM FEW060 FEW150 27/18 A3000 RMK AO2 SLP152 T02720178 53015</t>
  </si>
  <si>
    <t>KDAL 030353Z 10005KT 10SM FEW060 SCT250 27/18 A3001 RMK AO2 SLP156 T02720183</t>
  </si>
  <si>
    <t>KDAL 030453Z 11006KT 10SM SCT060 27/18 A3002 RMK AO2 SLP159 T02670183</t>
  </si>
  <si>
    <t>KDAL 030553Z 11007KT 10SM FEW060 26/18 A3002 RMK AO2 SLP160 T02610178 10294 20261 403220233 51007</t>
  </si>
  <si>
    <t>KDAL 030653Z 11006KT 10SM FEW060 26/18 A3002 RMK AO2 SLP159 T02560178</t>
  </si>
  <si>
    <t>KDAL 030753Z 13007KT 10SM FEW060 25/18 A3001 RMK AO2 SLP156 T02500183</t>
  </si>
  <si>
    <t>KDAL 030853Z 11008KT 10SM FEW060 24/18 A3002 RMK AO2 SLP157 T02440183 55003</t>
  </si>
  <si>
    <t>KDAL 030953Z 09008KT 10SM FEW060 24/18 A3001 RMK AO2 SLP156 T02390183</t>
  </si>
  <si>
    <t>KDAL 031053Z 11007KT 10SM FEW060 23/18 A3002 RMK AO2 SLP159 T02330178</t>
  </si>
  <si>
    <t>KDAL 031153Z 11007KT 10SM FEW250 23/18 A3003 RMK AO2 SLP163 T02280178 10261 20228 53005 $</t>
  </si>
  <si>
    <t>KDAL 031253Z 11009KT 10SM CLR 23/17 A3004 RMK AO2 SLP167 T02280172 $</t>
  </si>
  <si>
    <t>KDAL 031353Z 11008KT 10SM CLR 24/17 A3005 RMK AO2 SLP168 T02390172 $</t>
  </si>
  <si>
    <t>KDAL 031453Z 11008KT 10SM CLR 26/17 A3006 RMK AO2 SLP170 T02560172 51008 $</t>
  </si>
  <si>
    <t>KDAL 031553Z 14007KT 10SM FEW300 27/18 A3006 RMK AO2 SLP173 T02720178 $</t>
  </si>
  <si>
    <t>KDAL 031653Z 17004KT 10SM FEW035 BKN055 BKN250 28/18 A3006 RMK AO2 SLP170 T02830183 $</t>
  </si>
  <si>
    <t>KDAL 031753Z VRB04KT 10SM FEW040 FEW250 29/18 A3004 RMK AO2 SLP164 T02940183 10294 20222 58006 $</t>
  </si>
  <si>
    <t>KDAL 031853Z 06007KT 030V110 10SM FEW046 SCT250 31/18 A3002 RMK AO2 SLP157 T03110178 $</t>
  </si>
  <si>
    <t>KDAL 031953Z VRB04KT 10SM SCT050 SCT250 31/18 A3000 RMK AO2 SLP150 T03110178 $</t>
  </si>
  <si>
    <t>KDAL 032053Z 06007G15KT 10SM FEW050 32/17 A2998 RMK AO2 SLP143 T03170172 57021 $</t>
  </si>
  <si>
    <t>KDAL 032153Z 07008KT 10SM FEW050 32/17 A2996 RMK AO2 SLP138 T03170172 $</t>
  </si>
  <si>
    <t>KDAL 032253Z 08009KT 10SM FEW050 FEW250 31/17 A2995 RMK AO2 SLP136 T03110172 $</t>
  </si>
  <si>
    <t>KDAL 032353Z 09008KT 10SM FEW050 FEW250 31/17 A2995 RMK AO2 SLP134 T03060172 10322 20294 56008 $</t>
  </si>
  <si>
    <t>KDAL 040053Z 11008KT 10SM FEW050 FEW250 29/17 A2995 RMK AO2 SLP135 T02940167 $</t>
  </si>
  <si>
    <t>KDAL 040153Z 13010KT 10SM CLR 28/17 A2997 RMK AO2 SLP143 T02830167 $</t>
  </si>
  <si>
    <t>KDAL 040253Z 13008KT 10SM CLR 27/17 A2999 RMK AO2 SLP147 T02720167 53012 $</t>
  </si>
  <si>
    <t>KDAL 040353Z 13009KT 10SM CLR 27/16 A2999 RMK AO2 SLP149 T02670161 $</t>
  </si>
  <si>
    <t>KDAL 040453Z 13009KT 10SM CLR 26/17 A2999 RMK AO2 SLP149 T02610167 $</t>
  </si>
  <si>
    <t>KDAL 040553Z 13007KT 10SM CLR 25/17 A2999 RMK AO2 SLP146 T02500167 10306 20250 403220222 58000 $</t>
  </si>
  <si>
    <t>KDAL 040653Z 12006KT 10SM CLR 24/17 A2999 RMK AO2 SLP146 T02440167 $</t>
  </si>
  <si>
    <t>KDAL 040753Z 12006KT 10SM CLR 24/17 A2997 RMK AO2 SLP142 T02440167 $</t>
  </si>
  <si>
    <t>KDAL 040853Z 11005KT 10SM CLR 24/17 A2998 RMK AO2 SLP143 T02390172 55003 $</t>
  </si>
  <si>
    <t>KDAL 040953Z 12006KT 10SM CLR 23/18 A2998 RMK AO2 SLP144 T02330178 $</t>
  </si>
  <si>
    <t>KDAL 041053Z 13007KT 10SM CLR 23/18 A2998 RMK AO2 SLP145 T02280178 $</t>
  </si>
  <si>
    <t>KDAL 041153Z 12008KT 10SM FEW080 23/18 A2999 RMK AO2 SLP149 T02280178 10250 20228 53006 $</t>
  </si>
  <si>
    <t>KDAL 041253Z 13008KT 10SM FEW300 23/18 A3001 RMK AO2 SLP155 T02330178 $</t>
  </si>
  <si>
    <t>KDAL 041353Z 14009KT 10SM FEW050 FEW120 25/18 A3003 RMK AO2 SLP160 T02500178 $</t>
  </si>
  <si>
    <t>KDAL 041453Z 17008KT 10SM BKN035 BKN130 27/18 A3004 RMK AO2 SLP163 T02670183 51014 $</t>
  </si>
  <si>
    <t>KDAL 041553Z 14009KT 10SM SCT036 28/19 A3004 RMK AO2 SLP165 T02830189 $</t>
  </si>
  <si>
    <t>KDAL 041653Z 17009KT 10SM SCT037 31/21 A3003 RMK AO2 SLP162 T03060206 $</t>
  </si>
  <si>
    <t>KDAL 041753Z 16010G15KT 10SM SCT040 32/21 A3002 RMK AO2 SLP157 T03170211 10317 20228 58006 $</t>
  </si>
  <si>
    <t>KDAL 041853Z 18008KT 10SM BKN042 32/21 A3000 RMK AO2 SLP150 MDT CU ALQDS T03170211 $</t>
  </si>
  <si>
    <t>KDAL 041953Z 19007KT 10SM BKN046 33/21 A2998 RMK AO2 SLP144 MDT CU SW-NW T03280211 $</t>
  </si>
  <si>
    <t>KDAL 042053Z 18007KT 10SM BKN047 32/21 A2995 RMK AO2 SLP135 TCU DSNT S MDT CU SW-NW-N T03220206 58022 $</t>
  </si>
  <si>
    <t>KDAL 042153Z 16011G17KT 10SM SCT049 SCT060 33/21 A2994 RMK AO2 SLP131 TCU DSNT E MDT CU N-E SW-W T03280211 $</t>
  </si>
  <si>
    <t>KDAL 042253Z 16011KT 10SM FEW050 FEW070 33/21 A2993 RMK AO2 SLP128 T03280206 $</t>
  </si>
  <si>
    <t>KDAL 042353Z 16011KT 10SM FEW050 FEW070 32/21 A2994 RMK AO2 SLP129 TCU DSNT E S MDT CU SW-NW T03220206 10339 20311 55005 $</t>
  </si>
  <si>
    <t>KDAL 050053Z 14012KT 10SM FEW050 FEW070 31/21 A2995 RMK AO2 SLP133 MDT CU W-NW T03110211 $</t>
  </si>
  <si>
    <t>KDAL 050153Z 14011KT 10SM CLR 30/21 A2996 RMK AO2 SLP138 T03000211 $</t>
  </si>
  <si>
    <t>KDAL 050253Z 14010KT 10SM CLR 29/22 A2998 RMK AO2 SLP146 T02940217 53016 $</t>
  </si>
  <si>
    <t>KDAL 050353Z 13010KT 10SM CLR 29/22 A2999 RMK AO2 SLP147 T02890217 $</t>
  </si>
  <si>
    <t>KDAL 050453Z 14011KT 10SM CLR 28/22 A2997 RMK AO2 SLP141 T02830217 $</t>
  </si>
  <si>
    <t>KDAL 050553Z 16010KT 10SM CLR 28/22 A2996 RMK AO2 SLP138 T02830217 10322 20278 403390228 58007 $</t>
  </si>
  <si>
    <t>KDAL 050653Z 17009KT 10SM CLR 27/22 A2997 RMK AO2 SLP141 T02720222 $</t>
  </si>
  <si>
    <t>KDAL 050753Z 16008KT 10SM CLR 27/22 A2997 RMK AO2 SLP142 T02670222 $</t>
  </si>
  <si>
    <t>KDAL 050853Z 17010KT 10SM CLR 26/22 A2997 RMK AO2 SLP142 T02610222 50003 $</t>
  </si>
  <si>
    <t>KDAL 050953Z 17010KT 10SM FEW016 26/23 A2998 RMK AO2 SLP144 T02560228 $</t>
  </si>
  <si>
    <t>KDAL 051038Z 17010KT 10SM FEW008 25/23 A2999 RMK AO2 T02500228 $</t>
  </si>
  <si>
    <t>KDAL 051053Z 16010KT 10SM FEW009 25/23 A3000 RMK AO2 SLP152 T02500228 $</t>
  </si>
  <si>
    <t>KDAL 051153Z 17010KT 10SM FEW007 25/23 A3002 RMK AO2 SLP157 T02500228 10283 20250 53015 $</t>
  </si>
  <si>
    <t>KDAL 051238Z 17009KT 10SM BKN008 25/23 A3004 RMK AO2 VIS SE 5 BKN V SCT T02500228 $</t>
  </si>
  <si>
    <t>KDAL 051253Z 16009KT 10SM BKN008 25/23 A3004 RMK AO2 SLP164 VIS SE 5 BKN V SCT T02500228 $</t>
  </si>
  <si>
    <t>KDAL 051344Z 16010KT 10SM BKN010 26/23 A3005 RMK AO2 BKN V SCT T02610228 $</t>
  </si>
  <si>
    <t>KDAL 051353Z AUTO 18010KT 10SM BKN010 26/23 A3005 RMK AO2 SLP169 BKN V SCT T02610228 $</t>
  </si>
  <si>
    <t>KDAL 051424Z 19007KT 10SM FEW012 27/22 A3005 RMK AO2 T02720222 $</t>
  </si>
  <si>
    <t>KDAL 051453Z 21008KT 10SM FEW019 28/22 A3006 RMK AO2 SLP170 T02830222 51013 $</t>
  </si>
  <si>
    <t>KDAL 051553Z 20009KT 10SM FEW029 30/22 A3007 RMK AO2 SLP173 T03000217 $</t>
  </si>
  <si>
    <t>KDAL 051653Z 17009KT 10SM FEW035 32/22 A3006 RMK AO2 SLP172 T03170217 $</t>
  </si>
  <si>
    <t>KDAL 051753Z 17014G18KT 10SM SCT040 33/22 A3005 RMK AO2 SLP167 T03280222 10328 20250 58002 $</t>
  </si>
  <si>
    <t>KDAL 051853Z 17011KT 10SM SCT042 33/22 A3003 RMK AO2 SLP161 T03330217 $</t>
  </si>
  <si>
    <t>KDAL 051953Z 16016G20KT 10SM SCT045 33/22 A3002 RMK AO2 SLP157 MDT CU ALQDS T03330217 $</t>
  </si>
  <si>
    <t>KDAL 052053Z 19011KT 10SM SCT050 33/21 A2999 RMK AO2 SLP149 MDT CU ALQDS T03330211 58019 $</t>
  </si>
  <si>
    <t>KDAL 052153Z 17012KT 10SM SCT055 34/22 A2999 RMK AO2 SLP147 T03390217 $</t>
  </si>
  <si>
    <t>KDAL 052253Z 18013G18KT 10SM FEW055 SCT080 SCT250 34/21 A3000 RMK AO2 SLP151 T03390211 $</t>
  </si>
  <si>
    <t>KDAL 052353Z 17011KT 10SM FEW060 SCT250 33/21 A3000 RMK AO2 SLP151 CB DSNT SE MOV N TCU DSNT SW T03280211 10344 20322 53003 $</t>
  </si>
  <si>
    <t>KDAL 060053Z 15016G19KT 10SM FEW060 SCT250 32/22 A2999 RMK AO2 SLP149 TCU DSNT SE SW T03170222 $</t>
  </si>
  <si>
    <t>KDAL 060153Z 18013KT 10SM FEW060 BKN250 30/21 A3002 RMK AO2 SLP159 T03000211 $</t>
  </si>
  <si>
    <t>KDAL 060253Z 15010G18KT 10SM FEW060 BKN250 29/22 A3004 RMK AO2 SLP165 T02890222 53014 $</t>
  </si>
  <si>
    <t>KDAL 060353Z 16013KT 10SM FEW180 SCT250 27/22 A3006 RMK AO2 SLP170 T02720222 $</t>
  </si>
  <si>
    <t>KDAL 060453Z 16013KT 10SM FEW250 27/22 A3006 RMK AO2 SLP170 T02670222 $</t>
  </si>
  <si>
    <t>KDAL 060553Z 15010KT 10SM FEW200 26/22 A3006 RMK AO2 SLP172 T02610222 10328 20261 403440250 51006 $</t>
  </si>
  <si>
    <t>KDAL 060653Z 15010KT 10SM FEW010 SCT200 26/22 A3005 RMK AO2 SLP169 T02560222 $</t>
  </si>
  <si>
    <t>KDAL 060753Z 17013G18KT 10SM FEW015 FEW029 BKN250 26/23 A3004 RMK AO2 SLP165 T02560228 $</t>
  </si>
  <si>
    <t>KDAL 060853Z 17010KT 10SM FEW008 FEW029 BKN200 26/23 A3004 RMK AO2 SLP166 T02560228 55006 $</t>
  </si>
  <si>
    <t>KDAL 060953Z 18007KT 10SM FEW008 FEW029 BKN230 26/23 A3005 RMK AO2 SLP168 T02560233 $</t>
  </si>
  <si>
    <t>KDAL 061022Z 19008KT 10SM FEW008 BKN012 BKN230 26/23 A3006</t>
  </si>
  <si>
    <t>KDAL 061053Z 18009KT 10SM FEW008 BKN011 26/23 A3008 RMK AO2 SLP177 BKN V OVC CIG LWR SE T02560233 $</t>
  </si>
  <si>
    <t>KDAL 061131Z 17011KT 10SM FEW008 SCT020 SCT230 26/23 A3008 RMK AO2 T02560233 $</t>
  </si>
  <si>
    <t>KDAL 061151Z 18009KT 10SM BKN012 BKN020 BKN230 26/23 A3009 RMK AO2 $</t>
  </si>
  <si>
    <t>KDAL 061153Z 18010KT 10SM BKN012 BKN020 BKN230 26/23 A3009 RMK AO2 SLP182 T02560228 10261 20256 53016 $</t>
  </si>
  <si>
    <t>KDAL 061246Z 15008KT 10SM FEW012 BKN022 26/23 A3011 RMK AO2 T02610233 $</t>
  </si>
  <si>
    <t>KDAL 061253Z 14009KT 10SM FEW012 BKN022 26/23 A3012 RMK AO2 SLP191 T02610233 $</t>
  </si>
  <si>
    <t>KDAL 061353Z 16012KT 10SM SCT013 BKN026 BKN200 27/23 A3012 RMK AO2 SLP193 T02720233 $</t>
  </si>
  <si>
    <t>KDAL 061453Z 18013KT 10SM FEW018 OVC025 28/22 A3014 RMK AO2 SLP199 OCNL BINOVC T02780222 51016</t>
  </si>
  <si>
    <t>KDAL 061553Z 18015G19KT 10SM BKN028 30/22 A3014 RMK AO2 SLP199 T03000222</t>
  </si>
  <si>
    <t>KDAL 061633Z 21007KT 10SM BKN030 BKN036 30/22 A3014 RMK AO2 T03000222</t>
  </si>
  <si>
    <t>KDAL 061653Z 20008G18KT 10SM BKN031 BKN042 31/22 A3014 RMK AO2 SLP198 T03060222</t>
  </si>
  <si>
    <t>KDAL 061753Z 19010KT 10SM BKN036 BKN047 32/23 A3012 RMK AO2 SLP192 MDT CU ALQDS T03220228 10328 20256 58007</t>
  </si>
  <si>
    <t>KDAL 061853Z 20010G16KT 10SM SCT042 BKN050 33/22 A3010 RMK AO2 SLP185 T03330217</t>
  </si>
  <si>
    <t>KDAL 061953Z 15012KT 10SM SCT047TCU BKN060 34/22 A3008 RMK AO2 SLP177 TCU S-SW T03390217</t>
  </si>
  <si>
    <t>KDAL 062053Z 19008KT 10SM SCT050 SCT060 34/22 A3005 RMK AO2 SLP169 TCU DSNT SW T03440217 58022</t>
  </si>
  <si>
    <t>KDAL 062153Z 15016KT 10SM BKN050 BKN180 35/22 A3004 RMK AO2 SLP163 T03500222</t>
  </si>
  <si>
    <t>KDAL 062253Z 15015KT 10SM SCT050 SCT180 34/22 A3003 RMK AO2 SLP161 T03390222</t>
  </si>
  <si>
    <t>KDAL 062353Z 14016KT 10SM FEW050 FEW180 SCT250 33/22 A3003 RMK AO2 PK WND 12026/2314 SLP160 T03280222 10350 20317 56009</t>
  </si>
  <si>
    <t>KDAL 070053Z 14014KT 10SM FEW050 FEW180 SCT250 31/22 A3003 RMK AO2 SLP160 T03110222</t>
  </si>
  <si>
    <t>KDAL 070153Z 15014KT 10SM FEW180 SCT250 31/22 A3005 RMK AO2 SLP167 T03060222</t>
  </si>
  <si>
    <t>KDAL 070253Z 15013KT 10SM FEW180 SCT250 30/22 A3006 RMK AO2 SLP173 T03000222 53013</t>
  </si>
  <si>
    <t>KDAL 070353Z 17012KT 10SM SCT050 SCT180 29/22 A3006 RMK AO2 SLP173 T02940217</t>
  </si>
  <si>
    <t>KDAL 070453Z 16012KT 10SM FEW047 FEW180 29/22 A3007 RMK AO2 SLP176 T02890217</t>
  </si>
  <si>
    <t>KDAL 070553Z 17013KT 10SM FEW047 FEW070 FEW200 28/22 A3008 RMK AO2 SLP177 T02830222 10322 20283 403500256 53005</t>
  </si>
  <si>
    <t>KDAL 070653Z 16013KT 10SM CLR 28/22 A3008 RMK AO2 SLP177 T02780222</t>
  </si>
  <si>
    <t>KDAL 070753Z 19010KT 10SM CLR 28/23 A3008 RMK AO2 SLP177 T02780228</t>
  </si>
  <si>
    <t>KDAL 070853Z 19009KT 10SM CLR 27/23 A3009 RMK AO2 SLP179 T02720233 53002</t>
  </si>
  <si>
    <t>KDAL 070953Z 18007KT 10SM FEW016 27/23 A3009 RMK AO2 SLP182 T02670233</t>
  </si>
  <si>
    <t>KDAL 071053Z 18007KT 10SM BKN016 26/23 A3010 RMK AO2 SLP187 T02610233</t>
  </si>
  <si>
    <t>KDAL 071149Z 18008KT 10SM FEW010 SCT018 BKN032 BKN250 26/23 A3010 RMK AO2 SCT V BKN</t>
  </si>
  <si>
    <t>KDAL 071153Z 18007KT 10SM FEW010 SCT015 SCT032 BKN250 26/23 A3011 RMK AO2 SLP187 SCT015 V BKN T02610233 10283 20261 51006</t>
  </si>
  <si>
    <t>KDAL 071253Z 17009KT 10SM FEW012 BKN020 BKN032 BKN250 27/23 A3011 RMK AO2 SLP189 T02670233</t>
  </si>
  <si>
    <t>KDAL 071329Z 18010KT 10SM FEW015 FEW022 SCT250 27/23 A3012 RMK AO2 FEW022 V SCT T02720233</t>
  </si>
  <si>
    <t>KDAL 071353Z 18010KT 10SM FEW016 SCT024 SCT034 SCT250 28/23 A3012 RMK AO2 SLP192 SCT024 V BKN T02780233</t>
  </si>
  <si>
    <t>KDAL 071433Z 19012G16KT 10SM SCT018 BKN250 29/23 A3012 RMK AO2 SCT V BKN T02890233</t>
  </si>
  <si>
    <t>KDAL 071453Z 20009G16KT 10SM BKN021 BKN240 29/23 A3012 RMK AO2 SLP193 T02940233 51006</t>
  </si>
  <si>
    <t>KDAL 071553Z 19013G21KT 10SM SCT027 SCT200 31/23 A3012 RMK AO2 SLP192 T03110228</t>
  </si>
  <si>
    <t>KDAL 071653Z 18013G17KT 10SM SCT038 SCT180 32/22 A3012 RMK AO2 SLP191 T03220222</t>
  </si>
  <si>
    <t>KDAL 071753Z 19010G17KT 10SM SCT040 BKN200 33/21 A3010 RMK AO2 SLP184 T03280211 10339 20261 58007</t>
  </si>
  <si>
    <t>KDAL 071853Z 19010G18KT 10SM SCT044 SCT200 34/21 A3008 RMK AO2 SLP177 T03390211</t>
  </si>
  <si>
    <t>KDAL 071953Z 19014G19KT 10SM BKN048 BKN200 34/21 A3005 RMK AO2 SLP167 T03440211</t>
  </si>
  <si>
    <t>KDAL 072053Z 18011G17KT 10SM SCT055 BKN200 34/21 A3002 RMK AO2 SLP157 T03440211 58026</t>
  </si>
  <si>
    <t>KDAL 072153Z 18012G19KT 10SM SCT055 BKN200 34/20 A3001 RMK AO2 SLP153 T03440200</t>
  </si>
  <si>
    <t>KDAL 072253Z 20007KT 10SM SCT055 SCT200 34/20 A3000 RMK AO2 SLP152 T03390200</t>
  </si>
  <si>
    <t>KDAL 072353Z 19011G17KT 10SM FEW055 FEW200 34/21 A3000 RMK AO2 SLP150 T03390206 10356 20328 56008</t>
  </si>
  <si>
    <t>KDAL 080053Z 17012KT 10SM FEW060 FEW200 32/21 A2999 RMK AO2 SLP149 T03220211</t>
  </si>
  <si>
    <t>KDAL 080153Z 15012KT 10SM FEW060 32/21 A2999 RMK AO2 SLP149 T03170211</t>
  </si>
  <si>
    <t>KDAL 080253Z 16013KT 10SM FEW200 31/22 A3001 RMK AO2 SLP152 T03110222 53003</t>
  </si>
  <si>
    <t>KDAL 080353Z 17010KT 10SM FEW200 30/23 A3003 RMK AO2 SLP161 T03000228</t>
  </si>
  <si>
    <t>KDAL 080453Z 16011KT 10SM FEW200 29/23 A3003 RMK AO2 SLP159 T02940233</t>
  </si>
  <si>
    <t>KDAL 080553Z 17011KT 10SM FEW200 29/23 A3002 RMK AO2 SLP158 T02890233 10339 20289 403560261 50006</t>
  </si>
  <si>
    <t>KDAL 080653Z 18010KT 10SM FEW200 28/23 A3002 RMK AO2 SLP158 T02830233</t>
  </si>
  <si>
    <t>KDAL 080753Z 18007KT 10SM FEW200 28/24 A3001 RMK AO2 SLP153 T02780239</t>
  </si>
  <si>
    <t>KDAL 080853Z 18007KT 10SM CLR 27/24 A3000 RMK AO2 SLP149 T02720239 58009</t>
  </si>
  <si>
    <t>KDAL 080953Z 18009KT 10SM CLR 27/24 A2999 RMK AO2 SLP147 T02670239</t>
  </si>
  <si>
    <t>KDAL 081053Z 18007KT 10SM CLR 27/23 A2999 RMK AO2 SLP147 T02670233</t>
  </si>
  <si>
    <t>KDAL 081153Z 18008KT 10SM FEW012 26/23 A2999 RMK AO2 SLP149 T02610233 10289 20261 55001</t>
  </si>
  <si>
    <t>KDAL 081253Z 21008KT 10SM CLR 27/23 A3001 RMK AO2 SLP154 T02670228</t>
  </si>
  <si>
    <t>KDAL 081353Z 22011KT 10SM FEW015 28/22 A3001 RMK AO2 SLP155 T02780222</t>
  </si>
  <si>
    <t>KDAL 081453Z 22009KT 10SM FEW020 28/23 A3002 RMK AO2 SLP158 T02830228 51008</t>
  </si>
  <si>
    <t>KDAL 081553Z 22010KT 10SM FEW020 31/22 A3002 RMK AO2 SLP156 T03060222</t>
  </si>
  <si>
    <t>KDAL 081653Z 20007KT 10SM CLR 33/22 A3000 RMK AO2 SLP151 T03280222</t>
  </si>
  <si>
    <t>KDAL 081753Z 25007KT 10SM CLR 34/21 A2998 RMK AO2 SLP144 T03390211 10339 20261 58013</t>
  </si>
  <si>
    <t>KDAL 081853Z 17010G18KT 150V210 10SM FEW050 35/21 A2996 RMK AO2 SLP137 T03500211</t>
  </si>
  <si>
    <t>KDAL 081953Z 17015G19KT 10SM FEW050 35/21 A2993 RMK AO2 SLP127 T03500206</t>
  </si>
  <si>
    <t>KDAL 082053Z 15013G19KT 10SM FEW050 36/20 A2991 RMK AO2 SLP119 T03560200 58024</t>
  </si>
  <si>
    <t>KDAL 082153Z 16013G21KT 10SM FEW055 35/21 A2989 RMK AO2 SLP113 T03500206</t>
  </si>
  <si>
    <t>KDAL 082253Z 16013KT 10SM FEW055 FEW150 35/21 A2988 RMK AO2 SLP111 T03500206</t>
  </si>
  <si>
    <t>KDAL 082353Z 19012KT 10SM FEW150 34/19 A2988 RMK AO2 SLP110 ACC DSNT NW-N T03390194 10361 20339 56010</t>
  </si>
  <si>
    <t>KDAL 090053Z 17013KT 10SM FEW150 32/20 A2988 RMK AO2 SLP110 VIRGA ACC NW-N T03220200</t>
  </si>
  <si>
    <t>KDAL 090153Z 17012KT 10SM CLR 31/21 A2990 RMK AO2 SLP117 T03110206</t>
  </si>
  <si>
    <t>KDAL 090253Z 16012KT 10SM CLR 31/21 A2992 RMK AO2 SLP124 T03060206 53014</t>
  </si>
  <si>
    <t>KDAL 090353Z 17012KT 10SM CLR 30/21 A2993 RMK AO2 SLP125 T03000206</t>
  </si>
  <si>
    <t>KDAL 090453Z 17009KT 10SM CLR 29/21 A2991 RMK AO2 SLP121 T02890206</t>
  </si>
  <si>
    <t>KDAL 090553Z 18012KT 10SM CLR 28/21 A2991 RMK AO2 SLP120 T02830206 10339 20283 403610261 58003</t>
  </si>
  <si>
    <t>KDAL 090653Z 17011KT 10SM CLR 28/21 A2992 RMK AO2 SLP122 T02830206</t>
  </si>
  <si>
    <t>KDAL 090753Z 18010KT 10SM CLR 27/21 A2990 RMK AO2 SLP117 T02720211</t>
  </si>
  <si>
    <t>KDAL 090853Z 18009KT 10SM CLR 27/22 A2990 RMK AO2 SLP116 T02670217 58004</t>
  </si>
  <si>
    <t>KDAL 090953Z 19008KT 10SM CLR 26/22 A2991 RMK AO2 SLP118 T02610217</t>
  </si>
  <si>
    <t>KDAL 091053Z 20006KT 10SM FEW012 26/22 A2992 RMK AO2 SLP124 T02610217</t>
  </si>
  <si>
    <t>KDAL 091153Z 20005KT 10SM FEW010 FEW150 FEW250 26/22 A2994 RMK AO2 SLP129 T02610222 10283 20256 53012</t>
  </si>
  <si>
    <t>KDAL 091253Z 18010KT 10SM FEW010 FEW150 FEW250 26/23 A2995 RMK AO2 SLP133 T02560228</t>
  </si>
  <si>
    <t>KDAL 091353Z 19010G17KT 10SM FEW013 FEW170 FEW250 27/23 A2995 RMK AO2 SLP135 T02670228</t>
  </si>
  <si>
    <t>KDAL 091453Z 20010KT 10SM FEW024 FEW170 FEW250 29/21 A2996 RMK AO2 SLP138 T02890211 51008</t>
  </si>
  <si>
    <t>KDAL 091553Z 21010G16KT 10SM FEW250 31/21 A2996 RMK AO2 SLP136 T03110206</t>
  </si>
  <si>
    <t>KDAL 091653Z 21010G17KT 10SM SCT250 32/20 A2994 RMK AO2 SLP132 T03220200</t>
  </si>
  <si>
    <t>KDAL 091753Z 20009G20KT 10SM FEW048 BKN250 34/20 A2993 RMK AO2 SLP126 T03390200 10339 20256 58011</t>
  </si>
  <si>
    <t>KDAL 091853Z 17010KT 10SM FEW050 SCT250 34/20 A2991 RMK AO2 SLP120 T03390200</t>
  </si>
  <si>
    <t>KDAL 091953Z 17017KT 10SM FEW050 BKN250 35/20 A2989 RMK AO2 SLP112 T03500200</t>
  </si>
  <si>
    <t>KDAL 092053Z 17014KT 10SM FEW055 FEW100 BKN250 35/21 A2987 RMK AO2 SLP106 T03500206 58019</t>
  </si>
  <si>
    <t>KDAL 092153Z 19014G21KT 10SM FEW055 SCT250 35/20 A2987 RMK AO2 SLP106 T03500200</t>
  </si>
  <si>
    <t>KDAL 092253Z 18013KT 10SM FEW055 FEW250 34/21 A2986 RMK AO2 SLP103 T03440206</t>
  </si>
  <si>
    <t>KDAL 092353Z 18012G19KT 10SM FEW055 FEW100 FEW250 33/21 A2987 RMK AO2 SLP108 T03330206 10356 20333 53001</t>
  </si>
  <si>
    <t>KDAL 100053Z 17013KT 10SM FEW055 FEW100 FEW250 32/21 A2989 RMK AO2 SLP114 ACC DSNT W-NW T03220206</t>
  </si>
  <si>
    <t>KDAL 100153Z 17013KT 10SM FEW050 FEW100 32/21 A2990 RMK AO2 SLP118 T03170211</t>
  </si>
  <si>
    <t>KDAL 100253Z 16015KT 10SM FEW050 30/22 A2992 RMK AO2 SLP123 T03000217 51014</t>
  </si>
  <si>
    <t>KDAL 100353Z 17014KT 10SM CLR 29/22 A2993 RMK AO2 SLP128 T02890222</t>
  </si>
  <si>
    <t>KDAL 100453Z 17013KT 10SM CLR 28/23 A2995 RMK AO2 SLP133 T02830228</t>
  </si>
  <si>
    <t>KDAL 100553Z 18012KT 10SM FEW250 28/23 A2996 RMK AO2 SLP136 T02780228 10333 20278 403560256 51014</t>
  </si>
  <si>
    <t>KDAL 100653Z 19010KT 10SM FEW250 27/23 A2997 RMK AO2 SLP140 FRQ LTGICCA CB TOPS DSNT W-N T02720228</t>
  </si>
  <si>
    <t>KDAL 100753Z 17008KT 10SM FEW050 FEW130 FEW300 27/22 A2998 RMK AO2 SLP143 CONS LTGIC CB TOPS DSNT N OCNL LTGIC DSNT NW TCU DSNT NW-N T02670222</t>
  </si>
  <si>
    <t>KDAL 100853Z 00000KT 10SM FEW050 FEW130 BKN300 27/23 A3000 RMK AO2 SLP150 FRQ LTGIC CB DSNT W-N MOV S T02670228 53014</t>
  </si>
  <si>
    <t>KDAL 100938Z 36027G37KT 10SM BKN021 OVC140 26/21 A3005 RMK AO2 PK WND 01037/0936 LTG DSNT W-N FRQ LTGIC CB DSNT W-N MOV S T02610206</t>
  </si>
  <si>
    <t>SQ</t>
  </si>
  <si>
    <t>KDAL 100939Z 36024G37KT 10SM SQ BKN021 OVC140 26/19 A3006 RMK AO2 PK WND 01037/0936 LTG DSNT W-N OCNL LTGIC CB DSNT W-N MOV S T02560194</t>
  </si>
  <si>
    <t>KDAL 100951Z 01022G39KT 10SM -TSRA BKN025CB OVC060 23/18 A3008 RMK AO2 PK WND 36039/0941 LTG DSNT W-NE RAB48 TSB51 PRESRR OCNL LTGIC TS W-N MOV S P0000</t>
  </si>
  <si>
    <t>KDAL 100953Z 02020G39KT 10SM -TSRA FEW017 BKN025CB OVC060 23/19 A3008 RMK AO2 PK WND 36039/0941 LTG DSNT W-NE RAB48 TSB51 PRESRR SLP180 OCNL LTGIC TS W-N-NE MOV S P0000 T02280189</t>
  </si>
  <si>
    <t>KDAL 100956Z 01022G38KT 5SM -TSRA FEW017 BKN025CB OVC060 22/19 A3009 RMK AO2 PK WND 01028/0955 LTG DSNT W-NE PRESRR VIS N-NE 3 OCNL LTGIC TS W-N-NE MOV S P0000 T02220189 $</t>
  </si>
  <si>
    <t>KDAL 101005Z 01014G27KT 2SM -TSRA BR FEW021 OVC025CB 22/19 A3009 RMK AO2 PK WND 01028/0955 LTG DSNT SW-N VIS W-NW 5 OCNL LTGIC TS ALQDS MOV S T02170194 PNO $</t>
  </si>
  <si>
    <t>KDAL 101019Z 01015G23KT 3SM -TSRA BR SCT025CB BKN046 OVC060 21/19 A3010 RMK AO2 PK WND 01028/0955 LTG DSNT SW-NW OCNL LTGIC TS ALQDS MOV S P0003 T02110194 $</t>
  </si>
  <si>
    <t>KDAL 101049Z 35004KT 10SM FEW015 BKN049 BKN060 22/19 A3012 RMK AO2 PK WND 01028/0955 LTG DSNT N AND W RAE47 TSE49 OCNL LTGIC DSNT SW P0004 $</t>
  </si>
  <si>
    <t>KDAL 101053Z 34005KT 10SM FEW015 BKN049 BKN060 22/19 A3013 RMK AO2 PK WND 01028/0955 LTG DSNT W RAE47 TSE49 SLP194 OCNL LTGIC DSNT SW P0004 T02170194 $</t>
  </si>
  <si>
    <t>KDAL 101153Z 02007KT 10SM FEW015 OVC075 22/19 A3016 RMK AO2 SLP204 60004 70004 T02170194 10278 20211 51053 $</t>
  </si>
  <si>
    <t>KDAL 101253Z 34005KT 10SM OVC080 22/19 A3016 RMK AO2 RAB18E53 SLP204 P0001 T02170189 $</t>
  </si>
  <si>
    <t>KDAL 101353Z 33005KT 10SM BKN100 BKN250 22/19 A3015 RMK AO2 SLP201 T02220189 $</t>
  </si>
  <si>
    <t>KDAL 101453Z 32007KT 10SM FEW050 BKN130 BKN200 23/19 A3016 RMK AO2 SLP205 TCU DSNT S-SW 60001 T02280194 53000 $</t>
  </si>
  <si>
    <t>KDAL 101553Z 33012KT 10SM FEW030 SCT130 BKN200 24/19 A3016 RMK AO2 SLP205 VIRGA NW T02390194 $</t>
  </si>
  <si>
    <t>KDAL 101653Z 36013KT 10SM FEW015 BKN160 BKN250 24/19 A3016 RMK AO2 SLP207 T02390194 $</t>
  </si>
  <si>
    <t>KDAL 101753Z 02013KT 10SM FEW016 BKN170 BKN240 27/19 A3014 RMK AO2 SLP198 60001 T02720189 10272 20217 58006 $</t>
  </si>
  <si>
    <t>KDAL 101853Z 01013KT 10SM FEW022 SCT170 BKN240 28/19 A3013 RMK AO2 SLP196 T02780194 $</t>
  </si>
  <si>
    <t>KDAL 101953Z 36009G17KT 10SM SCT035 BKN160 BKN250 29/19 A3013 RMK AO2 SLP195 T02940194 $</t>
  </si>
  <si>
    <t>KDAL 102053Z 35012KT 10SM BKN040 BKN160 BKN250 29/19 A3012 RMK AO2 SLP191 BKN040 V SCT T02890189 58007 $</t>
  </si>
  <si>
    <t>KDAL 102153Z 35014G20KT 10SM FEW037 FEW050 FEW160 SCT250 29/18 A3011 RMK AO2 SLP191 T02940178 $</t>
  </si>
  <si>
    <t>KDAL 102253Z 01013KT 10SM FEW050 FEW160 FEW250 29/17 A3011 RMK AO2 SLP189 T02890167 $</t>
  </si>
  <si>
    <t>KDAL 102353Z 34009G15KT 10SM FEW050 FEW250 28/16 A3012 RMK AO2 SLP194 T02830161 10306 20267 53003 $</t>
  </si>
  <si>
    <t>KDAL 110053Z VRB06KT 10SM FEW250 27/16 A3015 RMK AO2 SLP203 T02670156 $</t>
  </si>
  <si>
    <t>KDAL 110153Z 02004KT 10SM CLR 26/14 A3016 RMK AO2 SLP207 T02610144 $</t>
  </si>
  <si>
    <t>KDAL 110253Z 03003KT 10SM CLR 25/14 A3018 RMK AO2 SLP213 T02500139 51019 $</t>
  </si>
  <si>
    <t>KDAL 110353Z 05004KT 10SM FEW250 23/16 A3019 RMK AO2 SLP219 T02280156 $</t>
  </si>
  <si>
    <t>KDAL 110453Z 06005KT 10SM CLR 22/14 A3019 RMK AO2 SLP216 T02170139 $</t>
  </si>
  <si>
    <t>KDAL 110553Z 06005KT 10SM CLR 21/14 A3017 RMK AO2 SLP211 T02060139 10283 20206 403060206 58002 $</t>
  </si>
  <si>
    <t>KDAL 110653Z 07006KT 10SM CLR 21/13 A3016 RMK AO2 SLP208 T02060128 $</t>
  </si>
  <si>
    <t>KDAL 110753Z 07006KT 10SM CLR 19/13 A3017 RMK AO2 SLP209 T01940128 $</t>
  </si>
  <si>
    <t>KDAL 110853Z 06006KT 10SM CLR 19/13 A3016 RMK AO2 SLP206 T01890128 56005 $</t>
  </si>
  <si>
    <t>KDAL 110953Z 04005KT 10SM CLR 19/12 A3016 RMK AO2 SLP207 T01890122 $</t>
  </si>
  <si>
    <t>KDAL 111053Z 36003KT 10SM CLR 19/12 A3017 RMK AO2 SLP209 T01890117 $</t>
  </si>
  <si>
    <t>KDAL 111153Z 00000KT 10SM FEW140 FEW250 19/12 A3018 RMK AO2 SLP212 70001 T01890117 10206 20178 53005 $</t>
  </si>
  <si>
    <t>KDAL 111253Z 00000KT 10SM FEW250 19/12 A3019 RMK AO2 SLP219 T01940122 $</t>
  </si>
  <si>
    <t>KDAL 111353Z 08003KT 10SM FEW140 22/13 A3020 RMK AO2 SLP220 T02170133 $</t>
  </si>
  <si>
    <t>KDAL 111453Z 10007KT 10SM CLR 24/13 A3021 RMK AO2 SLP223 T02440133 51011 $</t>
  </si>
  <si>
    <t>KDAL 111553Z 15004KT 10SM CLR 26/15 A3020 RMK AO2 SLP221 T02610150 $</t>
  </si>
  <si>
    <t>KDAL 111653Z VRB03KT 10SM FEW033 28/14 A3019 RMK AO2 SLP217 T02780144 $</t>
  </si>
  <si>
    <t>KDAL 111753Z 00000KT 10SM FEW030 29/15 A3016 RMK AO2 SLP206 T02890150 10289 20183 58017 $</t>
  </si>
  <si>
    <t>KDAL 111853Z 00000KT 10SM FEW030 29/14 A3013 RMK AO2 SLP195 T02940144 $</t>
  </si>
  <si>
    <t>KDAL 111953Z VRB04KT 10SM FEW040 30/14 A3010 RMK AO2 SLP186 T03000139 $</t>
  </si>
  <si>
    <t>KDAL 112053Z VRB03KT 10SM FEW050 31/13 A3007 RMK AO2 SLP177 T03060133 56028 $</t>
  </si>
  <si>
    <t>KDAL 112153Z 00000KT 10SM FEW050 32/13 A3005 RMK AO2 SLP169 T03170133 $</t>
  </si>
  <si>
    <t>KDAL 112253Z VRB03KT 10SM FEW050 32/13 A3003 RMK AO2 SLP162 T03170133 $</t>
  </si>
  <si>
    <t>KDAL 112353Z 09005KT 10SM CLR 30/14 A3001 RMK AO2 SLP154 T03000144 10322 20283 56022 $</t>
  </si>
  <si>
    <t>KDAL 120053Z 11005KT 10SM FEW250 29/15 A3001 RMK AO2 SLP154 T02890150 $</t>
  </si>
  <si>
    <t>KDAL 120153Z 10005KT 10SM CLR 28/16 A3002 RMK AO2 SLP159 T02780156 $</t>
  </si>
  <si>
    <t>KDAL 120253Z 11008KT 10SM CLR 27/17 A3004 RMK AO2 SLP166 T02670167 53011 $</t>
  </si>
  <si>
    <t>KDAL 120353Z 13006KT 10SM CLR 26/18 A3005 RMK AO2 SLP169 T02560178 $</t>
  </si>
  <si>
    <t>KDAL 120453Z 12008KT 10SM CLR 26/17 A3004 RMK AO2 SLP164 T02560172 $</t>
  </si>
  <si>
    <t>KDAL 120553Z 12005KT 10SM CLR 24/17 A3003 RMK AO2 SLP161 T02390172 10300 20239 403220178 58004 $</t>
  </si>
  <si>
    <t>KDAL 120653Z 12005KT 10SM CLR 23/17 A3002 RMK AO2 SLP159 T02330167 $</t>
  </si>
  <si>
    <t>KDAL 120753Z 13006KT 10SM CLR 22/17 A3002 RMK AO2 SLP158 T02220172 $</t>
  </si>
  <si>
    <t>KDAL 120853Z 13006KT 10SM CLR 22/17 A3001 RMK AO2 SLP154 T02220172 58007 $</t>
  </si>
  <si>
    <t>KDAL 120953Z 13006KT 10SM CLR 22/18 A3000 RMK AO2 SLP150 T02170178 $</t>
  </si>
  <si>
    <t>KDAL 121053Z 12007KT 10SM CLR 21/18 A3000 RMK AO2 SLP150 T02110178 $</t>
  </si>
  <si>
    <t>KDAL 121153Z 14006KT 10SM FEW250 21/18 A3001 RMK AO2 SLP156 T02110183 10239 20206 53001 $</t>
  </si>
  <si>
    <t>KDAL 121253Z 12005KT 10SM FEW250 22/19 A3002 RMK AO2 SLP160 T02220194</t>
  </si>
  <si>
    <t>KDAL 121353Z 12008KT 10SM FEW250 24/20 A3003 RMK AO2 SLP163 T02440200</t>
  </si>
  <si>
    <t>KDAL 121453Z 16008KT 10SM FEW250 27/21 A3003 RMK AO2 SLP161 T02670211 50006</t>
  </si>
  <si>
    <t>KDAL 121553Z 17008KT 10SM FEW028 FEW250 29/21 A3003 RMK AO2 SLP160 T02890211</t>
  </si>
  <si>
    <t>KDAL 121653Z 14009KT 10SM SCT033 SCT250 30/21 A3001 RMK AO2 SLP155 T03000206</t>
  </si>
  <si>
    <t>KDAL 121753Z 19007KT 10SM SCT041 SCT250 31/19 A2999 RMK AO2 SLP148 T03110194 10317 20211 58013 $</t>
  </si>
  <si>
    <t>KDAL 121853Z 20009G18KT 10SM FEW046 FEW250 32/19 A2997 RMK AO2 SLP142 T03220189 $</t>
  </si>
  <si>
    <t>KDAL 121953Z 13008G18KT 10SM FEW050 FEW250 32/18 A2995 RMK AO2 SLP133 T03220183</t>
  </si>
  <si>
    <t>KDAL 122053Z 19010KT 10SM FEW055 FEW250 36/17 A2992 RMK AO2 SLP124 T03560172 58024 $</t>
  </si>
  <si>
    <t>KDAL 122153Z 14008KT 10SM FEW060 FEW250 34/18 A2991 RMK AO2 SLP120 T03390178</t>
  </si>
  <si>
    <t>KDAL 122253Z 15009KT 10SM FEW060 FEW250 33/17 A2990 RMK AO2 SLP118 T03280167</t>
  </si>
  <si>
    <t>KDAL 122353Z 14011KT 10SM FEW060 FEW250 31/17 A2991 RMK AO2 SLP120 T03110167 55005</t>
  </si>
  <si>
    <t>KDAL 130053Z 14009KT 10SM FEW060 FEW250 30/17 A2990 RMK AO2 SLP120 T03000172</t>
  </si>
  <si>
    <t>KDAL 130153Z 13008KT 10SM SCT250 29/18 A2992 RMK AO2 SLP124 T02940183</t>
  </si>
  <si>
    <t>KDAL 130253Z 13009KT 10SM SCT250 28/19 A2994 RMK AO2 SLP132 T02830189 53012</t>
  </si>
  <si>
    <t>KDAL 130353Z 15007KT 10SM BKN250 28/19 A2996 RMK AO2 SLP137 T02780189</t>
  </si>
  <si>
    <t>KDAL 130453Z 16009KT 10SM BKN250 28/19 A2997 RMK AO2 SLP142 T02830189</t>
  </si>
  <si>
    <t>KDAL 130553Z 12007KT 10SM BKN250 26/19 A2997 RMK AO2 SLP139 T02610194 10311 20261 403610206 50008</t>
  </si>
  <si>
    <t>KDAL 130653Z 13010KT 10SM SCT250 26/21 A2997 RMK AO2 SLP139 T02610206</t>
  </si>
  <si>
    <t>KDAL 130753Z 14010KT 10SM FEW250 26/21 A2996 RMK AO2 SLP138 T02560211</t>
  </si>
  <si>
    <t>KDAL 130853Z 14010KT 10SM FEW250 26/21 A2996 RMK AO2 SLP137 T02560211 55001</t>
  </si>
  <si>
    <t>KDAL 130953Z 18006KT 10SM FEW050 FEW250 26/22 A2997 RMK AO2 SLP140 T02560217</t>
  </si>
  <si>
    <t>KDAL 131053Z 13003KT 10SM FEW015 FEW050 FEW250 24/22 A2998 RMK AO2 SLP145 T02440217</t>
  </si>
  <si>
    <t>KDAL 131153Z 15005KT 10SM FEW050 FEW250 24/22 A2999 RMK AO2 SLP147 T02440217 10267 20244 53008</t>
  </si>
  <si>
    <t>KDAL 131253Z 16005KT 10SM FEW050 FEW150 FEW250 25/22 A3001 RMK AO2 SLP156 T02500222</t>
  </si>
  <si>
    <t>KDAL 131348Z 14008KT 10SM FEW012 BKN025 BKN150 BKN250 26/22 A3003 RMK AO2</t>
  </si>
  <si>
    <t>KDAL 131353Z 14006KT 10SM FEW012 BKN025 BKN048 BKN250 26/22 A3003 RMK AO2 SLP161 T02560222</t>
  </si>
  <si>
    <t>KDAL 131413Z 14006KT 10SM FEW012 SCT027 BKN032 BKN250 26/22 A3003 RMK AO2 MDT CU NE T02560222</t>
  </si>
  <si>
    <t>KDAL 131453Z 17008KT 10SM FEW015 FEW030 SCT150 SCT250 28/23 A3004 RMK AO2 SLP163 TCU DSNT W T02780228 51016</t>
  </si>
  <si>
    <t>KDAL 131553Z 15010KT 10SM FEW025TCU SCT035 SCT180 SCT250 30/22 A3004 RMK AO2 SLP164 TCU ALQDS T03000222</t>
  </si>
  <si>
    <t>KDAL 131653Z 15007KT 10SM BKN032TCU BKN044 BKN180 BKN250 31/21 A3004 RMK AO2 SLP165 TCU ALQDS T03110211</t>
  </si>
  <si>
    <t>KDAL 131753Z 16004KT 10SM SCT040TCU SCT055 BKN065 BKN180 BKN250 32/21 A3003 RMK AO2 SLP160 TCU ALQDS T03220211 10322 20239 58003</t>
  </si>
  <si>
    <t>KDAL 131853Z VRB04KT 10SM SCT041TCU BKN055 BKN075 BKN180 BKN250 32/20 A3001 RMK AO2 SLP155 TCU ALQDS T03220200</t>
  </si>
  <si>
    <t>KDAL 131953Z VRB06KT 10SM SCT050TCU BKN180 BKN250 33/19 A2998 RMK AO2 SLP146 TCU E-S-W T03280194</t>
  </si>
  <si>
    <t>KDAL 132053Z 12012G16KT 10SM SCT050TCU SCT180 BKN250 34/20 A2996 RMK AO2 SLP137 TCU SE W AND DSNT E T03390200 58022</t>
  </si>
  <si>
    <t>KDAL 132153Z 13009KT 10SM FEW055 SCT180 BKN250 34/19 A2995 RMK AO2 SLP133 TCU DSNT E T03390194</t>
  </si>
  <si>
    <t>KDAL 132253Z 11010KT 10SM FEW055 SCT180 BKN250 33/19 A2995 RMK AO2 SLP133 TCU DSNT SE SW-W T03330189</t>
  </si>
  <si>
    <t>KDAL 132353Z 12010KT 10SM FEW055 SCT180 BKN250 32/19 A2996 RMK AO2 SLP137 TCU DSNT W-NW T03220194 10339 20311 55001</t>
  </si>
  <si>
    <t>KDAL 140053Z 12011KT 10SM FEW060TCU SCT150 BKN250 32/20 A2998 RMK AO2 SLP143 TCU N-NE AND DSNT W T03170200</t>
  </si>
  <si>
    <t>KDAL 140153Z 11005KT 10SM FEW060 BKN130 BKN250 31/20 A3001 RMK AO2 SLP153 T03060200</t>
  </si>
  <si>
    <t>KDAL 140253Z 11007KT 10SM FEW060 BKN130 OVC250 31/20 A3003 RMK AO2 SLP161 T03060200 53024</t>
  </si>
  <si>
    <t>KDAL 140353Z 10003KT 10SM FEW060 BKN130 BKN250 29/21 A3005 RMK AO2 SLP167 T02940206</t>
  </si>
  <si>
    <t>KDAL 140453Z 12005KT 10SM SCT050 SCT070 BKN130 29/21 A3006 RMK AO2 SLP170 T02940206</t>
  </si>
  <si>
    <t>KDAL 140553Z 13005KT 10SM FEW050 BKN140 28/21 A3006 RMK AO2 SLP172 T02830206 10322 20278 403390239 51012</t>
  </si>
  <si>
    <t>KDAL 140653Z 12005KT 10SM BKN150 BKN250 28/21 A3005 RMK AO2 SLP168 T02830211</t>
  </si>
  <si>
    <t>KDAL 140753Z 12005KT 10SM BKN130 BKN250 28/21 A3006 RMK AO2 SLP170 T02780211</t>
  </si>
  <si>
    <t>KDAL 140853Z 10006KT 10SM BKN130 BKN250 28/21 A3006 RMK AO2 SLP170 T02780211 56002</t>
  </si>
  <si>
    <t>KDAL 140953Z 13006KT 10SM BKN130 BKN150 BKN250 27/22 A3005 RMK AO2 SLP168 T02670217</t>
  </si>
  <si>
    <t>KDAL 141053Z 13005KT 10SM FEW060 FEW130 BKN160 BKN250 27/21 A3006 RMK AO2 SLP170 T02670211</t>
  </si>
  <si>
    <t>KDAL 141153Z 12005KT 10SM FEW130 FEW160 SCT250 26/22 A3006 RMK AO2 SLP173 T02610217 10283 20261 53002</t>
  </si>
  <si>
    <t>KDAL 141253Z 10004KT 10SM FEW015 FEW120 FEW160 FEW250 26/22 A3008 RMK AO2 SLP179 ACC SE-S T02610217</t>
  </si>
  <si>
    <t>KDAL 141353Z 12004KT 10SM SCT049 BKN140 BKN180 BKN250 27/22 A3010 RMK AO2 SLP185 T02720217</t>
  </si>
  <si>
    <t>KDAL 141453Z 10003KT 10SM FEW046 SCT140 SCT200 SCT250 29/22 A3011 RMK AO2 SLP190 T02940222 51017</t>
  </si>
  <si>
    <t>KDAL 141553Z 00000KT 10SM SCT040TCU BKN140 BKN200 BKN250 32/21 A3012 RMK AO2 SLP190 TCU SW-NW T03170211</t>
  </si>
  <si>
    <t>KDAL 141653Z 13006KT 10SM BKN040TCU BKN140 BKN200 BKN250 31/21 A3011 RMK AO2 SLP187 TCU ALQDS T03110206</t>
  </si>
  <si>
    <t>KDAL 141753Z 11008KT 10SM SCT046TCU SCT055 BKN180 BKN250 33/20 A3009 RMK AO2 SLP180 CB DSNT SW-W STNRY TCU ALQDS T03280200 10333 20256 58009</t>
  </si>
  <si>
    <t>KDAL 141853Z 09008G17KT 10SM SCT050TCU SCT060 BKN150 BKN250 34/19 A3005 RMK AO2 SLP168 OCNL LTGCG CB DSNT W STNRY TCU ALQDS T03390189</t>
  </si>
  <si>
    <t>KDAL 141953Z 07007KT 10SM SCT050TCU SCT065 SCT150 BKN250 33/19 A3003 RMK AO2 SLP160 OCNL LTGCG DSNT W CB DSNT SW-NW DRFT NW TCU ALQDS T03330194</t>
  </si>
  <si>
    <t>KDAL 142053Z 13007KT 10SM SCT050TCU SCT150 BKN250 33/18 A3001 RMK AO2 SLP155 OCNL LTGCG CB DSNT W MOV N TCU ALQDS T03330183 56025</t>
  </si>
  <si>
    <t>KDAL 142153Z 10006KT 10SM FEW050CB SCT110 BKN130 BKN250 33/18 A3001 RMK AO2 SLP155 CB DSNT N MOV NW TCU DSNT E VCSH N T03280183</t>
  </si>
  <si>
    <t>KDAL 142253Z 30008KT 10SM FEW060TCU SCT075 BKN110 BKN250 32/21 A3001 RMK AO2 SLP154 CB DSNT N S MOV NW TCU SW AND DSNT ALQDS T03170206</t>
  </si>
  <si>
    <t>KDAL 142353Z 22006KT 10SM SCT060TCU SCT100 BKN250 31/20 A3002 RMK AO2 SLP157 OCNL LTGICCG CB DSNT E SW MOV N TCU OHD-W T03110200 10344 20311 53001</t>
  </si>
  <si>
    <t>KDAL 150021Z 22004KT 10SM TS FEW020 SCT055CB SCT150 BKN250 31/21 A3003 RMK AO2 TSE18B21 OCNL LTGICCG CB DSNT NE-E MOV NW T03060206 $</t>
  </si>
  <si>
    <t>KDAL 150053Z 06014KT 10SM -TSRA FEW020 BKN050CB BKN150 BKN250 27/19 A3003 RMK AO2 PK WND 10029/0031 WSHFT 0025 SLP160 TSB21 VIS N-NE-E 3 OCNL LTGICCG TS N-NE-E MOV NW TCU S NW P0000 T02670194 $</t>
  </si>
  <si>
    <t>KDAL 150109Z 06013KT 10SM FEW020 SCT050 BKN090 BKN150 BKN250 26/20 A3002 RMK AO2 RAE02 TSE09 TS DSIPTD P0000 T02560200 $</t>
  </si>
  <si>
    <t>KDAL 150153Z 04007KT 10SM FEW060 SCT120 OVC140 26/20 A3004 RMK AO2 RAE02 TSE09 SLP166 TS DSIPTD P0000 T02610200 $</t>
  </si>
  <si>
    <t>KDAL 150253Z VRB04KT 10SM FEW060 BKN140 BKN250 27/21 A3006 RMK AO2 SLP172 60000 T02670206 53015 $</t>
  </si>
  <si>
    <t>KDAL 150353Z 01003KT 10SM FEW060 SCT140 SCT250 27/22 A3008 RMK AO2 SLP177 T02670217 $</t>
  </si>
  <si>
    <t>KDAL 150453Z 00000KT 10SM SCT140 BKN250 26/22 A3007 RMK AO2 SLP173 T02610217 $</t>
  </si>
  <si>
    <t>KDAL 150553Z 15003KT 10SM BKN150 BKN250 26/22 A3006 RMK AO2 SLP171 60000 T02560222 10311 20256 403440256 58001 $</t>
  </si>
  <si>
    <t>KDAL 150653Z 11003KT 10SM BKN150 BKN250 26/22 A3004 RMK AO2 SLP166 T02610222 $</t>
  </si>
  <si>
    <t>KDAL 150753Z 14005KT 10SM BKN160 BKN250 26/22 A3003 RMK AO2 SLP162 T02560222 $</t>
  </si>
  <si>
    <t>KDAL 150853Z 12004KT 10SM BKN160 BKN250 26/23 A3003 RMK AO2 SLP162 T02560228 56009 $</t>
  </si>
  <si>
    <t>KDAL 150953Z 13004KT 10SM BKN170 BKN250 26/23 A3003 RMK AO2 SLP161 T02560228 $</t>
  </si>
  <si>
    <t>KDAL 151053Z 11006KT 10SM BKN160 BKN250 26/22 A3003 RMK AO2 SLP161 T02560222 $</t>
  </si>
  <si>
    <t>KDAL 151153Z 00000KT 10SM FEW160 FEW250 26/22 A3004 RMK AO2 SLP165 T02560217 10267 20250 53003 $</t>
  </si>
  <si>
    <t>KDAL 151253Z 00000KT 10SM FEW160 FEW250 26/22 A3004 RMK AO2 SLP166 T02610222 $</t>
  </si>
  <si>
    <t>KDAL 151353Z 00000KT 10SM FEW160 SCT250 28/22 A3006 RMK AO2 SLP173 T02780222 $</t>
  </si>
  <si>
    <t>KDAL 151453Z 00000KT 10SM FEW030 FEW160 FEW250 29/22 A3007 RMK AO2 SLP174 T02940217 52009</t>
  </si>
  <si>
    <t>KDAL 151553Z 00000KT 10SM FEW033TCU FEW160 SCT250 31/22 A3007 RMK AO2 SLP176 TCU N-NE SE-SW AND DSNT E T03110217</t>
  </si>
  <si>
    <t>KDAL 151653Z 09005KT 10SM SCT042TCU SCT055 BKN250 32/21 A3006 RMK AO2 SLP173 TCU ALQDS T03220206</t>
  </si>
  <si>
    <t>KDAL 151753Z 13005KT 10SM BKN044TCU BKN055 BKN250 32/21 A3004 RMK AO2 SLP164 TCU ALQDS T03220206 10339 20250 58010</t>
  </si>
  <si>
    <t>KDAL 151853Z 18004KT 10SM SCT047TCU BKN060 BKN160 BKN250 34/20 A3001 RMK AO2 SLP153 TCU ALQDS T03390200</t>
  </si>
  <si>
    <t>KDAL 151953Z 08007KT 10SM SCT050TCU SCT065 BKN120 BKN250 34/20 A2998 RMK AO2 SLP144 TCU ALQDS T03390200</t>
  </si>
  <si>
    <t>KDAL 152053Z 11006KT 10SM SCT065 SCT120 SCT250 34/19 A2994 RMK AO2 SLP130 TCU DSNT E SW T03390194 58034</t>
  </si>
  <si>
    <t>KDAL 152153Z 19005KT 10SM SCT060TCU SCT120 BKN250 33/18 A2994 RMK AO2 SLP131 TCU E-OHD-SW-W T03330183</t>
  </si>
  <si>
    <t>KDAL 152253Z 17005KT 10SM SCT060CB SCT100 BKN250 33/18 A2994 RMK AO2 SLP132 CB W-NW MOV NE TCU N-NE AND DSNT SE-S VCSH W-NW T03330178</t>
  </si>
  <si>
    <t>KDAL 152353Z 19006KT 10SM SCT060TCU SCT100 SCT180 BKN250 33/19 A2995 RMK AO2 SLP133 OCNL LTGCG CB DSNT W-NW MOV NE TCU N AND DSNT NE-E SW VCSH N T03280189 10350 20322 51002</t>
  </si>
  <si>
    <t>KDAL 160053Z 11004KT 10SM FEW055 SCT160 SCT250 32/19 A2995 RMK AO2 SLP134 CB DSNT NW MOV NE TCU DSNT NE SW T03170194</t>
  </si>
  <si>
    <t>KDAL 160153Z 14011KT 10SM FEW055 SCT160 SCT250 31/20 A2995 RMK AO2 SLP135 T03110200</t>
  </si>
  <si>
    <t>KDAL 160253Z 13011KT 10SM FEW180 SCT250 30/21 A2996 RMK AO2 SLP136 T03000206 51003</t>
  </si>
  <si>
    <t>KDAL 160353Z 16005KT 10SM FEW180 SCT250 29/21 A2997 RMK AO2 SLP141 T02890206</t>
  </si>
  <si>
    <t>KDAL 160453Z 14007KT 10SM SCT180 SCT250 29/21 A2995 RMK AO2 SLP134 T02890206</t>
  </si>
  <si>
    <t>KDAL 160553Z 17009KT 10SM FEW250 BKN300 28/21 A2994 RMK AO2 SLP131 T02830211 10328 20278 403500250 58004</t>
  </si>
  <si>
    <t>KDAL 160653Z 16005KT 10SM FEW200 SCT300 27/21 A2994 RMK AO2 SLP131 T02720211</t>
  </si>
  <si>
    <t>KDAL 160753Z 16007KT 10SM FEW200 BKN300 27/22 A2995 RMK AO2 SLP132 T02720217</t>
  </si>
  <si>
    <t>KDAL 160853Z 19006KT 10SM FEW180 BKN300 27/22 A2994 RMK AO2 SLP130 T02670217 58001</t>
  </si>
  <si>
    <t>KDAL 160953Z 17008KT 10SM FEW180 SCT300 27/22 A2993 RMK AO2 SLP128 T02670217</t>
  </si>
  <si>
    <t>KDAL 161053Z 18005KT 10SM FEW120 SCT180 SCT300 26/22 A2995 RMK AO2 SLP134 T02560217</t>
  </si>
  <si>
    <t>KDAL 161153Z 18007KT 10SM FEW045 SCT120 BKN180 BKN300 26/22 A2998 RMK AO2 SLP144 T02560217 10283 20256 53013</t>
  </si>
  <si>
    <t>KDAL 161253Z 23007KT 10SM BKN043CB BKN050 BKN100 BKN180 BKN250 27/22 A2999 RMK AO2 SLP149 CB SW-NW MOV E TCU ALQDS T02670217</t>
  </si>
  <si>
    <t>KDAL 161353Z 30004KT 10SM FEW043 SCT050 BKN110 BKN230 27/22 A2999 RMK AO2 RAB08E18 SLP149 CB DSNT NE MOV E TCU DSNT NE-SE P0000 T02720217</t>
  </si>
  <si>
    <t>KDAL 161453Z 00000KT 10SM FEW050 FEW110 BKN220 28/21 A2997 RMK AO2 SLP142 ACC DSNT W 60000 T02830211 58002</t>
  </si>
  <si>
    <t>KDAL 161553Z 12009KT 10SM FEW037 FEW120 FEW230 31/21 A2995 RMK AO2 SLP133 T03060211</t>
  </si>
  <si>
    <t>KDAL 161653Z 16008KT 10SM FEW042 FEW120 FEW230 33/21 A2995 RMK AO2 SLP132 T03280206</t>
  </si>
  <si>
    <t>KDAL 161753Z VRB05KT 10SM SCT047 SCT120 SCT230 33/21 A2993 RMK AO2 SLP126 MDT CU OHD-N-DSNT NE 60000 T03280206 10339 20261 56014</t>
  </si>
  <si>
    <t>KDAL 161853Z 17009KT 10SM SCT050 BKN060 BKN120 BKN240 34/21 A2991 RMK AO2 SLP119 MDT CU S-OHD-N-DSNT NE T03440206</t>
  </si>
  <si>
    <t>KDAL 161953Z 14006KT 10SM SCT050 SCT070 BKN120 BKN250 35/20 A2989 RMK AO2 SLP114 MDT CU OHD-W T03500200</t>
  </si>
  <si>
    <t>KDAL 162053Z VRB03KT 10SM SCT055 BKN090 BKN120 BKN250 34/19 A2987 RMK AO2 SLP108 MDT CU ALQDS T03390194 56019</t>
  </si>
  <si>
    <t>KDAL 162153Z 00000KT 10SM SCT065 SCT090 BKN130 BKN250 35/18 A2987 RMK AO2 SLP107 MDT CU NE-E-S-SW T03500183</t>
  </si>
  <si>
    <t>KDAL 162253Z VRB03KT 10SM SCT065TCU SCT090 BKN130 BKN250 34/19 A2987 RMK AO2 SLP108 TCU NE AND DSNT E ACC W-NW T03440194</t>
  </si>
  <si>
    <t>KDAL 162353Z 32008KT 10SM SCT060TCU SCT080 BKN110 BKN250 33/17 A2988 RMK AO2 LTG DSNT NE SLP111 CB DSNT NE-E TCU OHD-SE ACC W-NW T03330167 10361 20328 53002</t>
  </si>
  <si>
    <t>KDAL 170053Z 04004KT 10SM FEW060 SCT180 SCT250 32/17 A2989 RMK AO2 SLP112 OCNL LTGIC CB DSNT NE MOV NE TCU SE-S AND DSNT SW T03220172</t>
  </si>
  <si>
    <t>KDAL 170153Z 00000KT 10SM FEW060 SCT150 SCT250 32/18 A2992 RMK AO2 SLP124 OCNL LTGIC CB DSNT NE MOV NE T03170178</t>
  </si>
  <si>
    <t>KDAL 170227Z 00000KT 10SM FEW002 SCT150 SCT250 31/18 A2992 RMK AO2 OCNL LTGIC CB DSNT NE MOV NE FU FEW002 W-NW T03060183</t>
  </si>
  <si>
    <t>KDAL 170253Z 04003KT 10SM FEW002 SCT150 SCT250 29/19 A2992 RMK AO2 SLP123 OCNL LTGIC CB DSNT NE STNRY FU FEW002 SW-W-NW T02940189 50013</t>
  </si>
  <si>
    <t>KDAL 170353Z 05003KT 10SM FEW008 SCT150 BKN220 28/19 A2993 RMK AO2 SLP128 FU FEW008 SW-W-NW T02830194</t>
  </si>
  <si>
    <t>KDAL 170453Z 00000KT 10SM FEW009 BKN240 BKN300 29/19 A2995 RMK AO2 SLP133 FU FEW009 S-W-NW T02890194</t>
  </si>
  <si>
    <t>KDAL 170553Z 00000KT 10SM FEW009 SCT240 BKN300 28/19 A2995 RMK AO2 SLP132 FU FEW009 SW-NW T02830194 10333 20278 403610256 50009</t>
  </si>
  <si>
    <t>KDAL 170653Z 00000KT 10SM FEW010 BKN260 OVC300 28/20 A2995 RMK AO2 SLP132 FU FEW010 W T02830200</t>
  </si>
  <si>
    <t>KDAL 170753Z 10003KT 10SM BKN230 OVC300 29/19 A2994 RMK AO2 SLP131 T02890194</t>
  </si>
  <si>
    <t>KDAL 170853Z 00000KT 10SM FEW130 BKN220 BKN300 28/22 A2994 RMK AO2 SLP130 T02830217 57001</t>
  </si>
  <si>
    <t>KDAL 170953Z 21005KT 10SM BKN210 BKN300 28/22 A2993 RMK AO2 SLP128 T02830217</t>
  </si>
  <si>
    <t>KDAL 171053Z 00000KT 10SM BKN230 BKN300 27/21 A2994 RMK AO2 SLP130 T02720211</t>
  </si>
  <si>
    <t>KDAL 171153Z 00000KT 10SM FEW220 SCT300 26/22 A2995 RMK AO2 SLP135 T02560217 10289 20256 53003</t>
  </si>
  <si>
    <t>KDAL 171253Z 00000KT 10SM FEW130 SCT220 BKN300 26/22 A2998 RMK AO2 SLP145 T02560217</t>
  </si>
  <si>
    <t>KDAL 171353Z 07003KT 10SM FEW130 FEW220 SCT300 28/22 A3000 RMK AO2 SLP153 T02780217</t>
  </si>
  <si>
    <t>KDAL 171453Z 00000KT 10SM FEW130 FEW200 FEW300 29/22 A3001 RMK AO2 SLP154 T02940222 51019</t>
  </si>
  <si>
    <t>KDAL 171553Z VRB04KT 10SM FEW250 31/22 A3002 RMK AO2 SLP158 T03110217</t>
  </si>
  <si>
    <t>KDAL 171653Z 26005KT 10SM FEW044 FEW250 32/22 A3001 RMK AO2 SLP155 T03220217 $</t>
  </si>
  <si>
    <t>KDAL 171753Z 00000KT 10SM FEW045 FEW200 FEW250 33/21 A3000 RMK AO2 SLP152 TCU DSNT E MDT CU E-SE T03330211 10344 20256 58002 $</t>
  </si>
  <si>
    <t>KDAL 171853Z 29007KT 250V330 10SM SCT045 SCT250 35/19 A2998 RMK AO2 SLP143 TCU DSNT E-S MDT CU NE-SE T03500189 $</t>
  </si>
  <si>
    <t>KDAL 171953Z 00000KT 10SM SCT050 SCT250 35/18 A2996 RMK AO2 SLP136 MDT CU NE-SE T03500183 $</t>
  </si>
  <si>
    <t>KDAL 172053Z VRB06KT 10SM FEW050 FEW250 36/18 A2993 RMK AO2 SLP128 MDT CU NE SE T03560178 57023 $</t>
  </si>
  <si>
    <t>KDAL 172153Z VRB03KT 10SM FEW060 SCT250 35/17 A2993 RMK AO2 SLP126 TCU DSNT E-SE T03500172 $</t>
  </si>
  <si>
    <t>KDAL 172253Z VRB03KT 10SM FEW060 FEW250 35/18 A2993 RMK AO2 SLP126 TCU DSNT SE-S-SW T03500178 $</t>
  </si>
  <si>
    <t>KDAL 172353Z 33005KT 10SM FEW060 FEW180 FEW250 34/18 A2992 RMK AO2 SLP125 CB DSNT N NE-SE MOV E TCU DSNT SW T03440183 10361 20333 58003 $</t>
  </si>
  <si>
    <t>KDAL 180053Z 30003KT 10SM FEW060 FEW180 FEW250 33/18 A2992 RMK AO2 SLP125 CB DSNT W MOV NE TCU DSNT SE T03330183 $</t>
  </si>
  <si>
    <t>KDAL 180153Z 10005KT 10SM FEW250 31/21 A2995 RMK AO2 SLP134 T03110206 $</t>
  </si>
  <si>
    <t>KDAL 180253Z 11008KT 10SM BKN250 30/22 A2996 RMK AO2 SLP139 T03000222 53013 $</t>
  </si>
  <si>
    <t>KDAL 180353Z 11004KT 10SM FEW180 BKN250 29/22 A2997 RMK AO2 SLP141 T02890222 $</t>
  </si>
  <si>
    <t>KDAL 180453Z 14006KT 10SM FEW200 OVC300 28/23 A2997 RMK AO2 SLP140 T02830228 $</t>
  </si>
  <si>
    <t>KDAL 180553Z 14008KT 10SM OVC300 28/23 A2996 RMK AO2 SLP135 T02830228 10344 20278 403610256 58002 $</t>
  </si>
  <si>
    <t>KDAL 180653Z 16008KT 10SM FEW230 BKN300 28/23 A2994 RMK AO2 SLP128 T02830228 $</t>
  </si>
  <si>
    <t>KDAL 180753Z 17006KT 10SM FEW230 BKN300 28/23 A2995 RMK AO2 SLP133 T02780228 $</t>
  </si>
  <si>
    <t>KDAL 180853Z 19007KT 10SM SCT230 BKN300 28/23 A2991 RMK AO2 SLP119 OCNL LTGIC DSNT NW T02780228 58016 $</t>
  </si>
  <si>
    <t>KDAL 180953Z 20006KT 10SM FEW130 BKN300 28/22 A2990 RMK AO2 SLP118 OCNL LTGIC DSNT N T02830222 $</t>
  </si>
  <si>
    <t>KDAL 181053Z 21007KT 10SM SCT180 BKN250 BKN300 28/22 A2992 RMK AO2 SLP124 FRQ LTGICCG DSNT NW-N T02830222 $</t>
  </si>
  <si>
    <t>VCTS</t>
  </si>
  <si>
    <t>KDAL 181143Z 33019G31KT 10SM VCTS SCT180 BKN250 BKN300 26/19 A2999 RMK AO2 PK WND 31031/1137 WSHFT 1129 TSE42 PRESRR WSHFT 1140 FRQ LTGICCG DSNT N-NE T02560194 $</t>
  </si>
  <si>
    <t>KDAL 181144Z 34019G31KT 10SM BKN022 OVC250 26/19 A2999 RMK AO2 PK WND 31031/1137 WSHFT 1129 PRESRR FRQ LTGICCG DSNT N-NE T02560194 $</t>
  </si>
  <si>
    <t>KDAL 181153Z 34019G31KT 1/2SM R13L/6000VP6000FT +RA SCT022 BKN029 BKN250 24/20 A3000 RMK AO2 PK WND 31031/1149 WSHFT 1129 SLP150 VIS SW-W 3 OCNL LTGIC DSNT NE RAB47 P0003 60003 70003 T02390200 10289 20239 53030 $</t>
  </si>
  <si>
    <t>KDAL 181157Z 34017G31KT 8SM -RA SCT022 BKN029 BKN250 23/20 A3000 RMK AO2 PK WND 34026/1156 RAB47 P0006 T02280200 $</t>
  </si>
  <si>
    <t>KDAL 181223Z 36012G17KT 10SM -RA FEW022 BKN038 OVC250 23/21 A3000 RMK AO2 PK WND 34026/1156 OCNL LTGIC DSNT E P0008 T02280206 $</t>
  </si>
  <si>
    <t>KDAL 181253Z 36005KT 10SM SCT044 BKN080 BKN150 BKN250 23/20 A3001 RMK AO2 PK WND 34026/1156 SLP153 CB DSNT E-SE MOV E RAE33 VCSH SW P0008 T02280200 $</t>
  </si>
  <si>
    <t>KDAL 181353Z 10004KT 10SM FEW050 SCT120 BKN250 23/21 A3000 RMK AO2 SLP151 CB DSNT E-SE MOV E ACC N-NE T02330206 $</t>
  </si>
  <si>
    <t>KDAL 181453Z 11007KT 10SM FEW010 FEW045 SCT140 SCT250 25/21 A3002 RMK AO2 SLP158 ACC N-NE 60008 T02500211 53007 $</t>
  </si>
  <si>
    <t>KDAL 181553Z 12004KT 10SM FEW050 SCT140 SCT250 27/22 A3003 RMK AO2 SLP160 ACC NW-NE T02720217 $</t>
  </si>
  <si>
    <t>KDAL 181653Z 14006KT 10SM FEW050 FEW120 SCT250 29/22 A3001 RMK AO2 SLP156 T02940217 $</t>
  </si>
  <si>
    <t>KDAL 181732Z 15005KT 10SM FEW009 FEW050 FEW130 FEW250 31/21 A3000</t>
  </si>
  <si>
    <t>KDAL 181753Z 00000KT 10SM FEW010 FEW041 FEW130 FEW250 32/21 A2999 RMK AO2 SLP148 FU FEW010 NW 60008 T03170211 10317 20228 58010 $</t>
  </si>
  <si>
    <t>KDAL 181853Z VRB04KT 10SM FEW045 FEW120 FEW250 34/21 A2996 RMK AO2 SLP138 ACC W T03390211 $</t>
  </si>
  <si>
    <t>KDAL 181953Z 22005KT 10SM FEW050 FEW120 FEW250 36/20 A2994 RMK AO2 SLP129 T03560200 $</t>
  </si>
  <si>
    <t>KDAL 182053Z 31006KT 10SM FEW055 FEW120 FEW250 36/18 A2992 RMK AO2 SLP124 MDT CU SE AND DSNT E-S-SW T03610183 56023 $</t>
  </si>
  <si>
    <t>KDAL 182153Z VRB03KT 10SM FEW055 FEW120 FEW250 37/18 A2991 RMK AO2 SLP118 TCU DSNT E-SE SW MDT CU DSNT SE-SW T03670183 $</t>
  </si>
  <si>
    <t>KDAL 182253Z 10SM FEW060 FEW120 FEW250 36/18 A2990 RMK AO2 SLP115 TCU DSNT SE S SW MDT CU DSNT S-SW T03560178 $</t>
  </si>
  <si>
    <t>KDAL 182353Z 05005KT 10SM FEW060 FEW120 FEW250 34/18 A2989 RMK AO2 SLP114 CB DSNT SE STNRY MDT CU DSNT S SW T03440183 10367 20317 56010 $</t>
  </si>
  <si>
    <t>KDAL 190053Z 06004KT 10SM FEW060 FEW120 FEW250 32/21 A2990 RMK AO2 SLP117 ACC W MDT CU DSNT SW T03220206 $</t>
  </si>
  <si>
    <t>KDAL 190153Z 11005KT 10SM FEW040 FEW120 32/20 A2992 RMK AO2 SLP124 ACC SW T03220200 $</t>
  </si>
  <si>
    <t>KDAL 190253Z 13006KT 10SM CLR 31/21 A2994 RMK AO2 SLP131 T03110206 53017 $</t>
  </si>
  <si>
    <t>KDAL 190353Z 13006KT 10SM CLR 29/21 A2995 RMK AO2 SLP133 T02940211 $</t>
  </si>
  <si>
    <t>KDAL 190453Z 17007KT 10SM CLR 31/22 A2995 RMK AO2 SLP136 T03060222 $</t>
  </si>
  <si>
    <t>KDAL 190553Z 17006KT 10SM CLR 30/22 A2995 RMK AO2 SLP134 T03000222 10344 20294 403670228 50004 $</t>
  </si>
  <si>
    <t>KDAL 190653Z 16006KT 10SM CLR 29/23 A2995 RMK AO2 SLP133 T02940228 $</t>
  </si>
  <si>
    <t>KDAL 190753Z 17007KT 10SM CLR 29/23 A2995 RMK AO2 SLP133 T02890228 $</t>
  </si>
  <si>
    <t>KDAL 190853Z 17005KT 10SM CLR 28/23 A2995 RMK AO2 SLP134 T02780228 55000 $</t>
  </si>
  <si>
    <t>KDAL 190953Z 18004KT 10SM CLR 28/23 A2996 RMK AO2 SLP136 T02780228 $</t>
  </si>
  <si>
    <t>KDAL 191053Z 19003KT 10SM FEW075 28/23 A2997 RMK AO2 SLP140 T02780228 $</t>
  </si>
  <si>
    <t>KDAL 191153Z 18006KT 10SM FEW075 FEW150 27/23 A2999 RMK AO2 SLP146 70008 T02720228 10300 20267 53012 $</t>
  </si>
  <si>
    <t>KDAL 191253Z 17005KT 10SM FEW085 28/23 A3000 RMK AO2 SLP151 ACC DSNT SW T02780228 $</t>
  </si>
  <si>
    <t>KDAL 191353Z 17006KT 10SM FEW080 29/23 A3001 RMK AO2 SLP153 ACC DSNT SW T02890228</t>
  </si>
  <si>
    <t>KDAL 191453Z 18004KT 10SM FEW080 32/23 A3002 RMK AO2 SLP157 ACC DSNT SW T03170233 52012</t>
  </si>
  <si>
    <t>KDAL 191553Z 23006KT 10SM FEW080 33/22 A3003 RMK AO2 SLP160 T03330222</t>
  </si>
  <si>
    <t>KDAL 191653Z 24006KT 10SM FEW090 35/21 A3002 RMK AO2 SLP157 T03500211</t>
  </si>
  <si>
    <t>KDAL 191753Z 21006KT 10SM FEW050 FEW100 36/21 A3000 RMK AO2 SLP151 T03610211 10367 20272 58006</t>
  </si>
  <si>
    <t>KDAL 191853Z VRB05KT 10SM SCT060TCU SCT110 37/21 A2998 RMK AO2 SLP145 TCU OHD N NE AND DSNT NE-E MDT CU ALQDS T03670206</t>
  </si>
  <si>
    <t>KDAL 191953Z VRB04KT 10SM BKN060TCU BKN080 36/20 A2997 RMK AO2 SLP139 TCU ALQDS T03610200</t>
  </si>
  <si>
    <t>KDAL 192053Z 17008KT 10SM BKN070TCU BKN090 36/20 A2996 RMK AO2 SLP135 TCU ALQDS T03610200 56016</t>
  </si>
  <si>
    <t>KDAL 192153Z 14008KT 10SM SCT070TCU SCT090 36/20 A2995 RMK AO2 SLP132 TCU N-E S-W-NW AND DSNT ALQDS T03610200</t>
  </si>
  <si>
    <t>KDAL 192253Z 12009KT 10SM SCT070CB SCT100 SCT200 37/21 A2994 RMK AO2 SLP131 CB E DSIPTG CB DSNT SW-W STNRY TCU N-E SW-NW AND DSNT NE S T03670206</t>
  </si>
  <si>
    <t>KDAL 192353Z 10006KT 10SM FEW070TCU SCT095 SCT200 35/21 A2995 RMK AO2 LTG DSNT NW SLP134 OCNL LTGCG CB DSNT NW STNRY TCU SW-NW-N AND DSNT SE T03500211 10378 20350 55001</t>
  </si>
  <si>
    <t>KDAL 200006Z 11009KT 10SM TS SCT070CB SCT095 SCT200 35/21 A2995 RMK AO2 TSB06 OCNL LTGCG TS NW STNRY CB DSNT SE STNRY TCU N SW-W T03500211</t>
  </si>
  <si>
    <t>KDAL 200053Z 14011KT 10SM TS SCT070CB BKN090 BKN250 34/21 A2996 RMK AO2 TSB06 SLP138 FRQ LTGICCG TS W-NW STNRY CB DSNT SE STNRY TCU SW T03440211</t>
  </si>
  <si>
    <t>KDAL 200144Z 15012KT 10SM BKN070 BKN100 OVC250 34/22 A2998 RMK AO2 TSE44 TS DSIPTD T03390217</t>
  </si>
  <si>
    <t>KDAL 200153Z 14010KT 10SM BKN070 BKN100 BKN250 34/22 A2999 RMK AO2 TSE44 SLP146 TS DSIPTD T03390217</t>
  </si>
  <si>
    <t>KDAL 200253Z 18008KT 10SM BKN075 BKN100 BKN250 33/22 A3001 RMK AO2 SLP154 T03330217 53020</t>
  </si>
  <si>
    <t>KDAL 200353Z 16008G15KT 10SM FEW070 SCT100 SCT250 32/22 A3002 RMK AO2 SLP158 ACC N-NE-OHD-S T03170222</t>
  </si>
  <si>
    <t>KDAL 200453Z 16008KT 10SM FEW070 FEW110 FEW250 31/22 A3003 RMK AO2 SLP160 T03110222</t>
  </si>
  <si>
    <t>KDAL 200553Z 18006KT 10SM CLR 31/22 A3003 RMK AO2 SLP161 T03060222 10350 20306 403780267 51006</t>
  </si>
  <si>
    <t>KDAL 200653Z 18006KT 10SM CLR 29/22 A3003 RMK AO2 SLP159 T02940222</t>
  </si>
  <si>
    <t>KDAL 200753Z 16005KT 10SM CLR 29/22 A3003 RMK AO2 SLP162 T02940222</t>
  </si>
  <si>
    <t>KDAL 200853Z 17004KT 10SM CLR 28/22 A3004 RMK AO2 SLP163 T02830222 53002</t>
  </si>
  <si>
    <t>KDAL 200953Z 09004KT 10SM CLR 28/23 A3005 RMK AO2 SLP167 T02780228</t>
  </si>
  <si>
    <t>KDAL 201053Z 13003KT 10SM CLR 27/23 A3006 RMK AO2 SLP172 T02720233</t>
  </si>
  <si>
    <t>KDAL 201153Z 00000KT 10SM FEW130 FEW250 27/23 A3008 RMK AO2 SLP176 TCU DSNT NE ACC DSNT E T02720233 10306 20267 53013</t>
  </si>
  <si>
    <t>KDAL 201253Z 00000KT 10SM FEW250 28/23 A3008 RMK AO2 SLP179 T02780228</t>
  </si>
  <si>
    <t>KDAL 201353Z 00000KT 10SM CLR 30/23 A3009 RMK AO2 SLP181 T03000228</t>
  </si>
  <si>
    <t>KDAL 201453Z 00000KT 10SM CLR 32/23 A3009 RMK AO2 SLP180 T03170228 50003</t>
  </si>
  <si>
    <t>KDAL 201553Z 29003KT 10SM CLR 33/23 A3010 RMK AO2 SLP183 T03330228</t>
  </si>
  <si>
    <t>KDAL 201653Z 00000KT 10SM FEW045 34/21 A3008 RMK AO2 SLP178 T03390211</t>
  </si>
  <si>
    <t>KDAL 201753Z 02004KT 10SM SCT050TCU SCT060 36/21 A3006 RMK AO2 SLP172 TCU ALQDS T03560211 10361 20272 58008</t>
  </si>
  <si>
    <t>KDAL 201853Z 17004KT 10SM SCT060TCU SCT075 37/19 A3004 RMK AO2 SLP163 TCU E-S AND DSNT NE-SE W T03670194</t>
  </si>
  <si>
    <t>KDAL 201953Z 00000KT 10SM SCT060TCU SCT075 37/19 A3001 RMK AO2 SLP153 TCU ALQDS T03670194</t>
  </si>
  <si>
    <t>KDAL 202053Z 13008KT 10SM SCT060TCU SCT075 37/20 A2999 RMK AO2 SLP148 TCU ALQDS T03670200 56024</t>
  </si>
  <si>
    <t>KDAL 202153Z 07007KT 10SM FEW065TCU SCT075 37/20 A2998 RMK AO2 SLP144 TCU ALQDS T03670200</t>
  </si>
  <si>
    <t>KDAL 202253Z 10009KT 10SM FEW065CB FEW075 FEW200 36/20 A2998 RMK AO2 SLP144 CB SE-S DSIPTG CB DSNT NE SE DRFTG SE TCU W-NW AND DSNT N S-W T03560200</t>
  </si>
  <si>
    <t>KDAL 202353Z 13009KT 10SM FEW060TCU FEW075 FEW200 34/21 A2999 RMK AO2 SLP146 TCU W-N AND DSNT S-W T03390206 10372 20339 55001</t>
  </si>
  <si>
    <t>KDAL 210053Z 12009KT 10SM FEW050TCU FEW070 33/21 A3000 RMK AO2 SLP151 TCU W-NW T03330211</t>
  </si>
  <si>
    <t>KDAL 210153Z 11009KT 10SM FEW070 32/22 A3002 RMK AO2 SLP156 T03220217</t>
  </si>
  <si>
    <t>KDAL 210253Z 11010KT 10SM CLR 31/22 A3004 RMK AO2 SLP163 T03110222 53016</t>
  </si>
  <si>
    <t>KDAL 210353Z 12009KT 10SM CLR 30/22 A3004 RMK AO2 SLP165 T03000222</t>
  </si>
  <si>
    <t>KDAL 210453Z 13008KT 10SM CLR 29/22 A3005 RMK AO2 SLP168 T02890217</t>
  </si>
  <si>
    <t>KDAL 210553Z 13009KT 10SM CLR 28/22 A3005 RMK AO2 SLP167 T02830217 10339 20283 403720267 50004</t>
  </si>
  <si>
    <t>KDAL 210653Z 14010KT 10SM CLR 28/21 A3005 RMK AO2 SLP166 T02780211</t>
  </si>
  <si>
    <t>KDAL 210753Z 13010KT 10SM CLR 27/21 A3004 RMK AO2 SLP165 T02720211</t>
  </si>
  <si>
    <t>KDAL 210853Z 12008KT 10SM CLR 27/21 A3003 RMK AO2 SLP161 T02670211 58007</t>
  </si>
  <si>
    <t>KDAL 210953Z 13008KT 10SM CLR 26/21 A3003 RMK AO2 SLP162 T02610211</t>
  </si>
  <si>
    <t>KDAL 211053Z 13006KT 10SM CLR 26/21 A3004 RMK AO2 SLP164 T02560211</t>
  </si>
  <si>
    <t>KDAL 211153Z 12005KT 10SM FEW250 25/21 A3005 RMK AO2 SLP169 T02500206 10283 20250 53007</t>
  </si>
  <si>
    <t>KDAL 211253Z 13006KT 10SM SCT250 25/21 A3006 RMK AO2 SLP173 T02500206</t>
  </si>
  <si>
    <t>KDAL 211353Z 14007KT 10SM BKN250 27/20 A3007 RMK AO2 SLP173 T02670200</t>
  </si>
  <si>
    <t>KDAL 211453Z 15008KT 10SM BKN250 28/20 A3008 RMK AO2 SLP177 T02830200 51008</t>
  </si>
  <si>
    <t>KDAL 211553Z 17006KT 10SM BKN250 30/19 A3008 RMK AO2 SLP178 T03000194</t>
  </si>
  <si>
    <t>KDAL 211653Z VRB03KT 10SM FEW045 BKN250 31/19 A3008 RMK AO2 SLP177 T03110189</t>
  </si>
  <si>
    <t>KDAL 211753Z 14004KT 10SM FEW050 BKN250 32/18 A3006 RMK AO2 SLP170 T03220183 10328 20250 58006</t>
  </si>
  <si>
    <t>KDAL 211853Z 18005KT 10SM FEW060 BKN250 33/17 A3003 RMK AO2 SLP162 T03280172</t>
  </si>
  <si>
    <t>KDAL 211953Z 11008KT 10SM FEW060 BKN250 34/16 A3000 RMK AO2 SLP151 T03390156</t>
  </si>
  <si>
    <t>KDAL 212053Z 00000KT 10SM BKN250 34/15 A2999 RMK AO2 SLP147 T03390150 56023</t>
  </si>
  <si>
    <t>KDAL 212153Z VRB04KT 10SM BKN250 34/15 A2998 RMK AO2 SLP144 T03390150</t>
  </si>
  <si>
    <t>KDAL 212253Z 11007KT 10SM OVC250 34/16 A2998 RMK AO2 SLP145 T03390161 $</t>
  </si>
  <si>
    <t>KDAL 212353Z 14007KT 10SM OVC250 32/17 A2998 RMK AO2 SLP145 T03220167 10344 20322 56003 $</t>
  </si>
  <si>
    <t>KDAL 220053Z 14009KT 10SM SCT200 OVC250 31/16 A2999 RMK AO2 SLP146 T03110156 $</t>
  </si>
  <si>
    <t>KDAL 220153Z 14006KT 10SM SCT200 OVC250 30/17 A2999 RMK AO2 SLP149 T03000172 $</t>
  </si>
  <si>
    <t>KDAL 220253Z 10008KT 10SM SCT200 OVC250 30/18 A3001 RMK AO2 SLP154 T03000178 53009 $</t>
  </si>
  <si>
    <t>KDAL 220353Z 13008KT 10SM FEW200 OVC250 29/18 A3002 RMK AO2 SLP157 T02890178 $</t>
  </si>
  <si>
    <t>KDAL 220453Z 13007KT 10SM BKN300 28/17 A3001 RMK AO2 SLP154 T02830172 $</t>
  </si>
  <si>
    <t>KDAL 220553Z 12007KT 10SM BKN300 27/17 A3000 RMK AO2 SLP152 T02720172 10322 20272 403440250 58001 $</t>
  </si>
  <si>
    <t>KDAL 220653Z 12006KT 10SM BKN300 26/18 A3000 RMK AO2 SLP150 T02610178 $</t>
  </si>
  <si>
    <t>KDAL 220753Z 12005KT 10SM BKN300 26/18 A2999 RMK AO2 SLP148 T02560178 $</t>
  </si>
  <si>
    <t>KDAL 220853Z 12006KT 10SM BKN300 25/18 A2999 RMK AO2 SLP147 T02500178 56005 $</t>
  </si>
  <si>
    <t>KDAL 220953Z 12005KT 10SM BKN300 24/18 A2999 RMK AO2 SLP148 T02440178 $</t>
  </si>
  <si>
    <t>KDAL 221053Z 13006KT 10SM SCT300 23/18 A3000 RMK AO2 SLP152 T02280178 $</t>
  </si>
  <si>
    <t>KDAL 221153Z 12006KT 10SM SCT300 24/18 A3001 RMK AO2 SLP155 T02390178 10272 20228 53007 $</t>
  </si>
  <si>
    <t>KDAL 221253Z 00000KT 10SM SCT250 24/18 A3002 RMK AO2 SLP158 T02440178 $</t>
  </si>
  <si>
    <t>KDAL 221353Z 18005KT 10SM SCT250 27/17 A3003 RMK AO2 SLP161 T02720167 $</t>
  </si>
  <si>
    <t>KDAL 221453Z 17005KT 10SM SCT250 28/17 A3003 RMK AO2 SLP162 T02830172 51007 $</t>
  </si>
  <si>
    <t>KDAL 221553Z 17005KT 10SM SCT250 31/17 A3004 RMK AO2 SLP163 T03060167 $</t>
  </si>
  <si>
    <t>KDAL 221653Z 22008KT 10SM FEW060 SCT250 32/16 A3002 RMK AO2 SLP157 T03220156 $</t>
  </si>
  <si>
    <t>KDAL 221753Z 12006KT 10SM FEW065 BKN250 33/15 A3001 RMK AO2 SLP153 T03330150 10339 20239 58008 $</t>
  </si>
  <si>
    <t>KDAL 221853Z 19006KT 10SM FEW065 BKN250 34/15 A2999 RMK AO2 SLP147 T03390150 $</t>
  </si>
  <si>
    <t>KDAL 221953Z 10SM CLR 34/14 A2996 RMK AO2 SLP137 T03390144 $</t>
  </si>
  <si>
    <t>KDAL 222053Z 16009KT 10SM FEW065 BKN250 34/15 A2993 RMK AO2 SLP128 T03440150 58025 $</t>
  </si>
  <si>
    <t>KDAL 222153Z 13006KT 10SM FEW065 BKN250 34/16 A2993 RMK AO2 SLP126 T03390156 $</t>
  </si>
  <si>
    <t>KDAL 222253Z 11006KT 10SM FEW065 BKN250 33/16 A2992 RMK AO2 SLP126 T03330161</t>
  </si>
  <si>
    <t>KDAL 222353Z 13010KT 10SM FEW070 FEW250 32/16 A2993 RMK AO2 SLP126 T03220156 10350 20322 55002</t>
  </si>
  <si>
    <t>KDAL 230053Z 14012KT 10SM FEW070 FEW250 31/16 A2992 RMK AO2 SLP126 T03110161</t>
  </si>
  <si>
    <t>KDAL 230153Z 13009KT 10SM FEW250 31/17 A2994 RMK AO2 SLP130 T03060167</t>
  </si>
  <si>
    <t>KDAL 230253Z 13007KT 10SM CLR 29/17 A2995 RMK AO2 SLP133 T02940172 53007</t>
  </si>
  <si>
    <t>KDAL 230353Z 13008KT 10SM FEW250 29/18 A2995 RMK AO2 SLP135 T02890178</t>
  </si>
  <si>
    <t>KDAL 230453Z 13008KT 10SM FEW080 FEW250 28/18 A2996 RMK AO2 SLP138 T02780178</t>
  </si>
  <si>
    <t>KDAL 230553Z 13009KT 10SM BKN075 BKN250 28/18 A2996 RMK AO2 SLP137 T02830178 10322 20278 403500228 51004</t>
  </si>
  <si>
    <t>KDAL 230653Z 13007KT 10SM SCT060 SCT080 SCT250 27/19 A2995 RMK AO2 SLP134 T02720189</t>
  </si>
  <si>
    <t>KDAL 230753Z 16007KT 10SM FEW075 FEW250 27/20 A2996 RMK AO2 SLP138 T02720200</t>
  </si>
  <si>
    <t>KDAL 230853Z 16006KT 10SM FEW080 FEW250 27/21 A2996 RMK AO2 SLP137 T02670211 55000</t>
  </si>
  <si>
    <t>KDAL 230953Z 16008KT 10SM BKN090 BKN250 26/21 A2997 RMK AO2 SLP142 T02610211</t>
  </si>
  <si>
    <t>KDAL 231053Z 17008KT 10SM BKN065 BKN090 BKN250 26/22 A2998 RMK AO2 SLP146 T02610217</t>
  </si>
  <si>
    <t>KDAL 231153Z 15005KT 10SM FEW030 SCT070 SCT250 26/22 A2999 RMK AO2 SLP148 T02560222 10283 20256 51010</t>
  </si>
  <si>
    <t>KDAL 231253Z 14006KT 10SM FEW030 BKN095 26/22 A3001 RMK AO2 SLP153 T02610222</t>
  </si>
  <si>
    <t>KDAL 231353Z 16008KT 10SM FEW020 SCT095 26/22 A3001 RMK AO2 SLP156 T02610222</t>
  </si>
  <si>
    <t>KDAL 231453Z 17007KT 10SM SCT017 BKN090 28/23 A3001 RMK AO2 SLP156 T02780228 51008</t>
  </si>
  <si>
    <t>KDAL 231529Z 18010KT 150V220 10SM SCT021 SCT027 BKN090 30/23 A3001 RMK AO2 SCT021 V BKN T03000228</t>
  </si>
  <si>
    <t>KDAL 231553Z 19012KT 10SM SCT024 BKN031 BKN090 30/22 A3002 RMK AO2 SLP157 BKN031 V SCT T03000217</t>
  </si>
  <si>
    <t>KDAL 231653Z 14012G17KT 10SM SCT035 BKN100 32/21 A3001 RMK AO2 SLP154 T03170211</t>
  </si>
  <si>
    <t>KDAL 231753Z 18010G15KT 10SM BKN039 BKN050 BKN100 32/21 A2999 RMK AO2 SLP148 MDT CU OHD NE NW T03170211 10328 20256 58008</t>
  </si>
  <si>
    <t>KDAL 231853Z 14012KT 10SM SCT050TCU BKN100 33/19 A2997 RMK AO2 SLP139 TCU E MDT CU OHD-E-S-W T03330194</t>
  </si>
  <si>
    <t>KDAL 231953Z 17013G20KT 10SM SCT055 SCT100 34/19 A2993 RMK AO2 SLP128 MDT CU ALQDS T03440189</t>
  </si>
  <si>
    <t>KDAL 232053Z 15013G20KT 10SM SCT060 SCT100 34/19 A2992 RMK AO2 SLP122 MDT CU NE-E T03440194 56025</t>
  </si>
  <si>
    <t>KDAL 232153Z 17013G21KT 10SM SCT060 SCT100 SCT300 34/19 A2990 RMK AO2 SLP119 T03390189</t>
  </si>
  <si>
    <t>KDAL 232253Z 16015KT 10SM FEW060 SCT300 34/18 A2990 RMK AO2 SLP118 T03390183</t>
  </si>
  <si>
    <t>KDAL 232353Z 17014KT 10SM FEW060 FEW180 SCT300 33/18 A2990 RMK AO2 SLP117 T03280183 10350 20317 56005 $</t>
  </si>
  <si>
    <t>KDAL 240053Z 15014KT 10SM FEW070 FEW180 SCT300 32/20 A2991 RMK AO2 SLP121 T03220200 $</t>
  </si>
  <si>
    <t>KDAL 240153Z 14016KT 10SM FEW180 FEW300 31/22 A2993 RMK AO2 SLP128 T03060222 $</t>
  </si>
  <si>
    <t>KDAL 240253Z 15015KT 10SM CLR 30/22 A2994 RMK AO2 SLP132 T03000217 53015 $</t>
  </si>
  <si>
    <t>KDAL 240353Z 15016G22KT 10SM CLR 29/22 A2996 RMK AO2 SLP136 T02890222 $</t>
  </si>
  <si>
    <t>KDAL 240453Z 16013G18KT 10SM FEW110 FEW250 28/22 A2997 RMK AO2 SLP141 T02830222 $</t>
  </si>
  <si>
    <t>KDAL 240553Z 16010KT 10SM FEW150 FEW250 28/22 A2997 RMK AO2 SLP141 T02780222 10328 20278 403500256 51009 $</t>
  </si>
  <si>
    <t>KDAL 240653Z 17009KT 10SM FEW110 27/22 A2998 RMK AO2 SLP145 T02670222 $</t>
  </si>
  <si>
    <t>KDAL 240753Z 18008KT 10SM FEW015 FEW130 FEW250 26/22 A2998 RMK AO2 SLP144 T02610222 $</t>
  </si>
  <si>
    <t>KDAL 240853Z 16012KT 10SM FEW015 26/23 A2997 RMK AO2 SLP139 T02610228 58002 $</t>
  </si>
  <si>
    <t>KDAL 240941Z 16013KT 10SM FEW009 FEW015 26/23 A2996 RMK AO2 T02560228 $</t>
  </si>
  <si>
    <t>KDAL 240953Z 16010KT 10SM FEW008 FEW011 26/23 A2997 RMK AO2 SLP141 FEW011 V SCT T02560228 $</t>
  </si>
  <si>
    <t>KDAL 241001Z 16012KT 10SM FEW008 BKN011 26/23 A2997 RMK AO2 T02560228 $</t>
  </si>
  <si>
    <t>KDAL 241029Z 16012KT 10SM FEW007 BKN009 BKN011 26/23 A2998 RMK AO2 T02560228 $</t>
  </si>
  <si>
    <t>KDAL 241053Z 18011KT 10SM FEW007 BKN009 OVC012 26/23 A2999 RMK AO2 SLP146 OVC V BKN T02560233 $</t>
  </si>
  <si>
    <t>KDAL 241153Z 17008KT 10SM FEW007 BKN009 OVC014 26/23 A2999 RMK AO2 SLP149 OVC V BKN T02560233 10278 20256 53009 $</t>
  </si>
  <si>
    <t>KDAL 241214Z 18008KT 10SM OVC012 26/23 A3000 RMK AO2 T02610233 $</t>
  </si>
  <si>
    <t>KDAL 241253Z 18010KT 10SM SCT013 BKN020 26/23 A3002 RMK AO2 SLP156 T02610228 $</t>
  </si>
  <si>
    <t>KDAL 241353Z 19012KT 10SM BKN013 BKN022 27/23 A3003 RMK AO2 SLP160 BKN013 V SCT T02670228 $</t>
  </si>
  <si>
    <t>KDAL 241442Z 16011KT 10SM SCT014 BKN020 BKN026 28/23 A3003 RMK AO2 T02780233 $</t>
  </si>
  <si>
    <t>KDAL 241453Z 17012KT 10SM SCT014 BKN020 BKN026 28/23 A3003 RMK AO2 SLP161 SCT014 V BKN T02780228 51012 $</t>
  </si>
  <si>
    <t>KDAL 241553Z 17010KT 10SM SCT017 BKN023 BKN030 28/23 A3003 RMK AO2 SLP163 T02830228 $</t>
  </si>
  <si>
    <t>KDAL 241634Z 16013KT 10SM SCT025 BKN034 30/22 A3003 RMK AO2 TCU DSNT SW MDT CU E SW-W T03000222 $</t>
  </si>
  <si>
    <t>KDAL 241653Z 16014KT 10SM FEW024 SCT032 SCT039 31/22 A3002 RMK AO2 SLP157 TCU DSNT SW MDT CU NE-SE SW-NW T03060222 $</t>
  </si>
  <si>
    <t>KDAL 241753Z 16016KT 10SM TS SCT031CB BKN046 31/21 A3000 RMK AO2 TSB51 SLP152 OCNL LTGICCG TS SW-W MOV N TCU SW-NW T03110211 10322 20256 58009 $</t>
  </si>
  <si>
    <t>KDAL 241834Z 17010KT 10SM FEW031TCU SCT042 SCT055 BKN250 31/21 A2999 RMK AO2 TSE34 TS MOVD N CB DSNT SW NW TCU W-NW DSNT SW T03060211 $</t>
  </si>
  <si>
    <t>KDAL 241853Z 22006KT 10SM SCT035TCU SCT048 BKN250 29/22 A2999 RMK AO2 TSE34 SLP146 TS MOVD N CB DSNT SW NW TCU NW DSNT SE SW T02890222 $</t>
  </si>
  <si>
    <t>KDAL 241953Z 14012KT 10SM SCT037 BKN250 32/22 A2995 RMK AO2 SLP134 CB DSNT SW MOV N MDT CU DSNT ALQDS T03220217 $</t>
  </si>
  <si>
    <t>KDAL 242053Z 17011KT 10SM SCT040CB SCT100 BKN250 31/21 A2993 RMK AO2 SLP129 CB SW-W MOV N TCU NW AND DSNT SE-S VCSH SW-W T03110211 57023 $</t>
  </si>
  <si>
    <t>KDAL 242153Z VRB05KT 10SM FEW040 SCT120 BKN250 31/23 A2990 RMK AO2 RAB08E24 SLP117 CB DSIPTD P0000 T03060228 $</t>
  </si>
  <si>
    <t>KDAL 242253Z 15014KT 10SM FEW040 FEW180 BKN250 32/21 A2989 RMK AO2 SLP113 TCU DSNT SW T03220211 $</t>
  </si>
  <si>
    <t>KDAL 242353Z 13015KT 10SM FEW050 BKN250 31/21 A2989 RMK AO2 SLP114 CB DSNT S-SW MOV N 60000 T03110211 10333 20283 55015 $</t>
  </si>
  <si>
    <t>KDAL 250053Z 14011KT 10SM FEW015 FEW050 SCT180 SCT250 31/21 A2991 RMK AO2 SLP120 FRQ LTGICCG CB DSNT S-SW MOV N T03060211 $</t>
  </si>
  <si>
    <t>KDAL 250059Z 14011KT 10SM TS FEW015 SCT050CB SCT180 BKN250 31/21 A2991 RMK AO2 TSB59 FRQ LTGICCG TS S-SW MOV N T03060211 $</t>
  </si>
  <si>
    <t>KDAL 250122Z 20016G30KT 10SM TS FEW015 BKN050CB BKN120 OVC250 29/21 A2993 RMK AO2 PK WND 18030/0119 TSB0059 PRESRR FRQ LTGICCG TS S-W-NW MOV N VCSH SW-W T02940206 $</t>
  </si>
  <si>
    <t>KDAL 250127Z 20029G40KT 2SM R13L/5000VP6000FT TSRA FEW015 BKN050CB BKN120 OVC250 27/21 A2993 RMK AO2 PK WND 19040/0127 WSHFT 0112 RAB26 TSB0059 FRQ LTGICCG TS ALQDS MOV N P0000 T02670206 $</t>
  </si>
  <si>
    <t>KDAL 250129Z 19023G40KT 1 1/2SM R13L/3500VP6000FT TSRA SCT015 OVC050CB 26/21 A2995 RMK AO2 PK WND 19040/0127 WSHFT 0112 RAB26 TSB0059 PRESRR FRQ LTGICCG TS ALQDS MOV N P0000 T02560211 $</t>
  </si>
  <si>
    <t>KDAL 250133Z 21013G40KT 2 1/2SM R13L/3500VP6000FT TSRA SCT015 OVC040CB 25/22 A2994 RMK AO2 PK WND 19040/0127 WSHFT 0112 RAB26 TSB0059 FRQ LTGICCG TS ALQDS MOV N P0011 T02500222 $</t>
  </si>
  <si>
    <t>KDAL 250136Z 21010G40KT 4SM R13L/3500VP6000FT TSRA SCT020 BKN040CB OVC055 25/22 A2995 RMK AO2 PK WND 19040/0127 WSHFT 0112 RAB26 TSB0059 FRQ LTGICCG TS ALQDS MOV N P0016 T02500222 $</t>
  </si>
  <si>
    <t>KDAL 250153Z 19004KT 7SM -TSRA FEW015 BKN040CB BKN055 OVC150 26/23 A2994 RMK AO2 PK WND 19040/0127 WSHFT 0112 RAB26 TSB0059 SLP133 FRQ LTGICCG TS NW-NE MOV N P0022 T02560228 $</t>
  </si>
  <si>
    <t>KDAL 250214Z 13005KT 10SM -RA FEW015 SCT040 SCT055 BKN150 27/23 A2992 RMK AO2 TSE14 OCNL LTGICCG CB DSNT NW-NE MOV N TS MOVD N P0000 T02670228 $</t>
  </si>
  <si>
    <t>KDAL 250253Z 20007KT 10SM FEW015 SCT040 SCT100 OVC200 27/23 A2994 RMK AO2 RAE15 TSE14 SLP131 TS DSIPTD P0000 60022 T02670233 50017 $</t>
  </si>
  <si>
    <t>KDAL 250353Z 19008KT 10SM SCT045 BKN080 OVC200 26/23 A2996 RMK AO2 SLP138 T02610228 $</t>
  </si>
  <si>
    <t>KDAL 250453Z 16009KT 10SM SCT065 BKN085 BKN110 BKN200 27/22 A2998 RMK AO2 SLP144 T02670222 $</t>
  </si>
  <si>
    <t>KDAL 250553Z 15008KT 10SM SCT100 OVC300 27/22 A2997 RMK AO2 SLP140 OCNL LTGIC CB TOPS DSNT W-NW 60022 T02670217 10311 20250 403330250 50009 $</t>
  </si>
  <si>
    <t>KDAL 250653Z 15008KT 10SM SCT100 OVC300 26/22 A2997 RMK AO2 SLP140 OCNL LTGIC CB TOPS DSNT NW T02610217 $</t>
  </si>
  <si>
    <t>KDAL 250753Z 16012KT 10SM SCT100 OVC300 26/22 A2997 RMK AO2 SLP140 T02610217 $</t>
  </si>
  <si>
    <t>KDAL 250853Z 18006KT 10SM FEW016 BKN050 BKN090 OVC300 26/22 A2998 RMK AO2 SLP145 T02560217 53005 $</t>
  </si>
  <si>
    <t>KDAL 250902Z 18005KT 10SM BKN018 BKN055 BKN090 OVC300 26/22 A2998 RMK AO2 T02560222 $</t>
  </si>
  <si>
    <t>KDAL 250953Z 19005KT 10SM BKN016 BKN048 OVC090 26/22 A2999 RMK AO2 SLP148 T02560222 $</t>
  </si>
  <si>
    <t>KDAL 251053Z 18006KT 10SM FEW020 BKN050 BKN065 OVC300 25/22 A2999 RMK AO2 RAB19E50 SLP148 P0000 T02500222 $</t>
  </si>
  <si>
    <t>KDAL 251144Z 20003KT 10SM BKN014 OVC075 25/22 A3000 RMK AO2 FRQ LTGIC DSNT W-NW T02500222 $</t>
  </si>
  <si>
    <t>KDAL 251153Z 20004KT 10SM BKN014 OVC075 25/22 A3001 RMK AO2 SLP153 FRQ LTGIC DSNT W-NW 60000 70022 T02500222 10267 20250 53007 $</t>
  </si>
  <si>
    <t>KDAL 251237Z 22003KT 10SM FEW008 BKN014 OVC033 25/22 A3001 RMK AO2 T02500222 $</t>
  </si>
  <si>
    <t>KDAL 251253Z 14006KT 10SM -RA SCT008 OVC014 26/22 A3001 RMK AO2 RAB53 SLP153 P0000 T02560222 $</t>
  </si>
  <si>
    <t>KDAL 251353Z 17006KT 8SM -RA OVC010 26/23 A3002 RMK AO2 RAE01B41 SLP158 P0000 T02560233 $</t>
  </si>
  <si>
    <t>KDAL 251404Z 19005KT 10SM -RA OVC009 26/23 A3002 RMK AO2 VIS NW 3 SHRA NW P0000 T02560233 $</t>
  </si>
  <si>
    <t>KDAL 251436Z 17004KT 10SM SCT009 BKN014 OVC035 26/23 A3002 RMK AO2 RAE05 P0000 T02560233 $</t>
  </si>
  <si>
    <t>KDAL 251453Z 19004KT 10SM SCT008 BKN013 OVC033 26/23 A3002 RMK AO2 RAE05 SLP159 P0000 60000 T02610233 53006 $</t>
  </si>
  <si>
    <t>KDAL 251524Z 23005KT 10SM FEW008 BKN016 OVC030 27/23 A3003 RMK AO2 T02670228 $</t>
  </si>
  <si>
    <t>KDAL 251553Z 31008KT 10SM -RA SCT006 BKN016 OVC026 25/23 A3004 RMK AO2 RAB53 SLP164 VCSH W-NW P0000 T02500228 $</t>
  </si>
  <si>
    <t>KDAL 251559Z 31008KT 10SM -RA SCT007 BKN011 OVC026 25/23 A3004 RMK AO2 VIS NE 2 P0000 T02500228 $</t>
  </si>
  <si>
    <t>KDAL 251643Z 32009KT 10SM SCT006 BKN020 OVC026 25/23 A3004 RMK AO2 RAE29 P0000 T02500228 $</t>
  </si>
  <si>
    <t>KDAL 251653Z 33008KT 10SM SCT007 BKN020 BKN038 OVC130 25/23 A3004 RMK AO2 RAE29 SLP165 P0000 T02500228 $</t>
  </si>
  <si>
    <t>KDAL 251753Z 34006KT 10SM FEW008 SCT033TCU BKN060 OVC250 26/22 A3002 RMK AO2 SLP159 CB DSNT E-S-SW MOV NE TCU E S 60000 T02560222 10267 20250 58001 $</t>
  </si>
  <si>
    <t>KDAL 251816Z 01007KT 10SM BKN008 BKN060 BKN120 OVC250 26/23 A3003 RMK AO2 OCNL LTGCG CB DSNT NE-E T02560228 $</t>
  </si>
  <si>
    <t>KDAL 251822Z 35005KT 10SM TS BKN008 BKN060CB BKN120 OVC250 25/23 A3003 RMK AO2 TSB21 OCNL LTGICCG TS NE-SE MOV N T02500228 $</t>
  </si>
  <si>
    <t>KDAL 251834Z 36004KT 10SM TS SCT008 SCT060CB BKN130 OVC250 26/23 A3002 RMK AO2 TSB21 OCNL LTGICCG TS NE-SE MOV N T02560228 $</t>
  </si>
  <si>
    <t>KDAL 251848Z 34006KT 10SM SCT008 SCT060 BKN120 OVC250 26/23 A3001 RMK AO2 TSB21E48 OCNL LTGICCG CB DSNT NE-SE MOV N $</t>
  </si>
  <si>
    <t>KDAL 251853Z 36005KT 10SM SCT008 SCT060 BKN120 OVC250 26/23 A3002 RMK AO2 TSB21E48 SLP158 OCNL LTGICCG CB DSNT NE-SE MOV N T02560228 $</t>
  </si>
  <si>
    <t>KDAL 251903Z 02003KT 10SM BKN009 BKN060 OVC120 26/23 A3002 RMK AO2 OCNL LTGICCG CB DSNT NE-SE-S MOV N T02610233 $</t>
  </si>
  <si>
    <t>KDAL 251937Z 03005KT 10SM FEW012 BKN016 OVC090 26/23 A3003 RMK AO2 OCNL LTGICCG CB DSNT NE-SE-S MOV N T02610228 $</t>
  </si>
  <si>
    <t>KDAL 251947Z VRB04KT 10SM -RA BKN014 BKN040 OVC065 26/23 A3002 RMK AO2 RAB40 P0000 $</t>
  </si>
  <si>
    <t>KDAL 251953Z 06004KT 10SM -RA BKN010 BKN040 OVC065 26/23 A3002 RMK AO2 RAB40 SLP158 P0000 T02610233 $</t>
  </si>
  <si>
    <t>KDAL 252007Z 00000KT 10SM -RA SCT010 BKN040TCU OVC095 26/22 A3001 RMK AO2 LTG DSNT E AND SE TCU W-NW P0000 T02610222 $</t>
  </si>
  <si>
    <t>KDAL 252053Z 05005KT 10SM -RA SCT010 BKN075 OVC130 26/23 A3001 RMK AO2 LTG DSNT E AND SE SLP156 TCU DSNT SW NW P0000 60000 T02610233 58003 $</t>
  </si>
  <si>
    <t>KDAL 252153Z 00000KT 10SM -RA FEW010 BKN047TCU BKN085 OVC130 26/23 A3001 RMK AO2 SLP156 TCU S-W AND DSNT NW P0004 T02560228 $</t>
  </si>
  <si>
    <t>KDAL 252253Z 05003KT 10SM FEW015 FEW045TCU FEW085 SCT130 OVC210 26/23 A3003 RMK AO2 RAE34 SLP161 TCU SW AND DSNT S-W P0000 T02560228 $</t>
  </si>
  <si>
    <t>KDAL 252353Z 02005KT 10SM SCT021 SCT045TCU BKN130 OVC250 26/23 A3003 RMK AO2 SLP162 CB DSNT SW NW DRFTG SW TCU NW-N 60004 T02560228 10261 20250 53006 $</t>
  </si>
  <si>
    <t>KDAL 260053Z VRB03KT 10SM FEW015 BKN065 OVC250 25/22 A3004 RMK AO2 SLP166 CB DSNT SW DRFTG S T02500222 $</t>
  </si>
  <si>
    <t>KDAL 260153Z 00000KT 10SM SCT014 BKN065 OVC250 25/22 A3006 RMK AO2 SLP174 T02500222 $</t>
  </si>
  <si>
    <t>KDAL 260207Z 01004KT 10SM BKN014 BKN065 OVC250 25/22 A3007 RMK AO2 T02500222 $</t>
  </si>
  <si>
    <t>KDAL 260251Z 02007KT 10SM SCT014 BKN070 OVC250 24/22 A3008 RMK AO2 $</t>
  </si>
  <si>
    <t>KDAL 260253Z 01008KT 10SM SCT014 BKN070 OVC250 24/22 A3009 RMK AO2 SLP181 T02440217 53019 $</t>
  </si>
  <si>
    <t>KDAL 260306Z VRB06KT 10SM BKN014 BKN070 OVC250 24/22 A3009 RMK AO2 BKN014 V SCT T02440217 $</t>
  </si>
  <si>
    <t>KDAL 260353Z 02004KT 10SM BKN015 OVC020 24/21 A3008 RMK AO2 SLP180 T02440211 $</t>
  </si>
  <si>
    <t>KDAL 260453Z 01010KT 10SM BKN015 OVC022 23/20 A3007 RMK AO2 SLP177 OVC V BKN T02330200 $</t>
  </si>
  <si>
    <t>KDAL 260553Z 35010KT 10SM OVC014 23/19 A3009 RMK AO2 SLP183 CIG 012V016 T02280194 10256 20228 402670228 53001 $</t>
  </si>
  <si>
    <t>KDAL 260653Z 36008KT 10SM OVC011 22/19 A3009 RMK AO2 SLP184 T02220189 $</t>
  </si>
  <si>
    <t>KDAL 260753Z 36008KT 10SM OVC010 22/19 A3011 RMK AO2 SLP190 T02170189 $</t>
  </si>
  <si>
    <t>KDAL 260853Z 36010KT 6SM -RA BR OVC011 21/19 A3010 RMK AO2 RAB29 SLP189 VIS N 3 NE 2 1/2 CIG 010V012 P0001 60001 T02060189 50005 $</t>
  </si>
  <si>
    <t>KDAL 260904Z 36009KT 4SM -RA BR OVC013 21/18 A3010 RMK AO2 VIS N 3 NE 2 1/2 E-S 2 CIG 011V015 P0000 T02060183 $</t>
  </si>
  <si>
    <t>KDAL 260914Z 01008KT 2 1/2SM -RA BR OVC013 21/18 A3010 RMK AO2 VIS E-S 2 CIG 010V016 P0000 T02060183 $</t>
  </si>
  <si>
    <t>KDAL 260922Z 03007KT 2SM -RA BR FEW008 OVC013 21/19 A3011 RMK AO2 P0001 T02060189 $</t>
  </si>
  <si>
    <t>KDAL 260934Z 01010KT 1 1/2SM R13L/5000VP6000FT +RA BR FEW008 OVC013 19/18 A3010 RMK AO2 CIG 010V016 P0032 T01940183 $</t>
  </si>
  <si>
    <t>KDAL 260948Z 35006KT 1 1/2SM R13L/6000VP6000FT +RA BR FEW008 BKN016 OVC033 19/18 A3011 RMK AO2 P0068 $</t>
  </si>
  <si>
    <t>KDAL 260953Z 34007KT 1 1/2SM +RA BR FEW008 BKN016 OVC033 19/18 A3011 RMK AO2 SLP189 P0072 T01940183 $</t>
  </si>
  <si>
    <t>KDAL 260957Z 35008KT 2SM +RA BR FEW010 BKN016 OVC034 19/18 A3011 RMK AO2 VIS W-NW 4 P0003 T01940183 $</t>
  </si>
  <si>
    <t>KDAL 261009Z 34007KT 3SM -RA BR FEW008 SCT010 OVC016 19/18 A3011 RMK AO2 P0009 T01890178 $</t>
  </si>
  <si>
    <t>KDAL 261053Z 36009KT 3SM RA BR FEW008 BKN023 OVC038 19/17 A3011 RMK AO2 SLP192 VIS N-E 2 W 2 BKN V OVC P0023 T01890172 $</t>
  </si>
  <si>
    <t>KDAL 261153Z 02013G19KT 4SM -RA BR FEW008 FEW012 OVC020 18/17 A3012 RMK AO2 SLP194 VIS N 3 SW 3 P0030 60126 70130 T01830167 10228 20183 53005 $</t>
  </si>
  <si>
    <t>KDAL 261253Z 02007KT 330V040 10SM FEW009 OVC026 19/17 A3014 RMK AO2 RAE32 SLP200 SHRA NE-SE-SW P0002 T01890167 $</t>
  </si>
  <si>
    <t>KDAL 261327Z 36009KT 10SM FEW008 SCT026 OVC031 19/16 A3014 RMK AO2 RAB02E27 P0001 T01890161 $</t>
  </si>
  <si>
    <t>KDAL 261353Z 36007KT 10SM FEW008 SCT026 OVC031 19/16 A3015 RMK AO2 RAB02E27 SLP204 SHRA S-SW P0001 T01890156 $</t>
  </si>
  <si>
    <t>KDAL 261453Z 01007KT 10SM FEW003 FEW008 OVC036 19/15 A3017 RMK AO2 SLP211 FU FEW003 W SHRA DSNT S-SW 60003 T01940150 53016 $</t>
  </si>
  <si>
    <t>KDAL 261553Z 36009KT 10SM FEW012 OVC035 20/15 A3018 RMK AO2 SLP214 T02000150</t>
  </si>
  <si>
    <t>KDAL 261653Z 36010KT 10SM FEW015 OVC032 20/14 A3018 RMK AO2 SLP216 SHRA NW T02000144</t>
  </si>
  <si>
    <t>KDAL 261753Z 01010KT 10SM FEW015 OVC036 20/14 A3018 RMK AO2 SLP214 SHRA NW 60003 T02000144 10206 20183 50004</t>
  </si>
  <si>
    <t>KDAL 261853Z 01013G22KT 10SM FEW016 OVC035 19/14 A3017 RMK AO2 SLP211 SHRA NW AND DSNT NW-N T01940144</t>
  </si>
  <si>
    <t>KDAL 261947Z 02013G20KT 10SM FEW015 BKN028 OVC034 19/14 A3016 RMK AO2 VIS NE-SE 5 SHRA NW-NE SE</t>
  </si>
  <si>
    <t>KDAL 261953Z 01013G20KT 8SM FEW015 BKN028 OVC034 19/14 A3016 RMK AO2 SLP206 VIS NE-SE 5 SHRA NW-NE SE T01890144</t>
  </si>
  <si>
    <t>KDAL 262012Z 02012KT 10SM FEW015 OVC030 19/14 A3015 RMK AO2 VIS NE-SE 5 SHRA NW-NE SE T01890144</t>
  </si>
  <si>
    <t>KDAL 262051Z 03011G22KT 10SM FEW015 OVC028 19/14 A3014 RMK AO2</t>
  </si>
  <si>
    <t>KDAL 262053Z 02009KT 10SM FEW015 OVC028 19/14 A3014 RMK AO2 SLP202 T01940144 58013</t>
  </si>
  <si>
    <t>KDAL 262134Z 03010KT 10SM FEW015 OVC030 19/14 A3013 RMK AO2 T01940139</t>
  </si>
  <si>
    <t>KDAL 262153Z 04011G19KT 10SM FEW015 OVC033 19/14 A3013 RMK AO2 SLP198 T01940144</t>
  </si>
  <si>
    <t>KDAL 262253Z VRB05KT 10SM FEW025 BKN039 OVC080 20/14 A3011 RMK AO2 SLP191 T02000144</t>
  </si>
  <si>
    <t>KDAL 262353Z 36004G16KT 10SM BKN031 OVC080 21/14 A3011 RMK AO2 SLP191 T02110144 10211 20189 55011</t>
  </si>
  <si>
    <t>KDAL 270053Z 01004KT 10SM OVC045 20/15 A3013 RMK AO2 SLP199 T02000150</t>
  </si>
  <si>
    <t>KDAL 270153Z 02005KT 10SM OVC049 20/16 A3014 RMK AO2 SLP202 T02000161</t>
  </si>
  <si>
    <t>KDAL 270253Z 01005KT 10SM FEW035 OVC048 20/16 A3014 RMK AO2 SLP202 T02000161 51011</t>
  </si>
  <si>
    <t>KDAL 270353Z 36005KT 10SM OVC050 21/16 A3015 RMK AO2 SLP203 OCNL BINOVC T02060161</t>
  </si>
  <si>
    <t>KDAL 270453Z 33004KT 10SM BKN047 OVC300 20/16 A3014 RMK AO2 SLP202 T02000156 $</t>
  </si>
  <si>
    <t>KDAL 270553Z 35005KT 10SM SCT046 BKN060 OVC300 20/15 A3012 RMK AO2 SLP197 T02000150 10211 20200 402280183 58006 $</t>
  </si>
  <si>
    <t>KDAL 270653Z 35004KT 10SM OVC044 20/16 A3012 RMK AO2 SLP196 T02000156 $</t>
  </si>
  <si>
    <t>KDAL 270753Z 35005KT 10SM BKN042 OVC060 20/16 A3012 RMK AO2 SLP195 T02000156 $</t>
  </si>
  <si>
    <t>KDAL 270853Z 35005KT 10SM BKN044 OVC048 20/15 A3012 RMK AO2 SLP193 T02000150 58003 $</t>
  </si>
  <si>
    <t>KDAL 270953Z 35005KT 10SM BKN046 OVC060 20/14 A3011 RMK AO2 SLP192 T02000144 $</t>
  </si>
  <si>
    <t>KDAL 271053Z 01005KT 10SM BKN055 BKN065 20/14 A3011 RMK AO2 SLP190 T02000144 $</t>
  </si>
  <si>
    <t>KDAL 271153Z 34005KT 10SM BKN060 20/13 A3011 RMK AO2 SLP190 70003 T02000128 10200 20200 55002 $</t>
  </si>
  <si>
    <t>KDAL 271253Z VRB05KT 10SM BKN060 BKN090 BKN160 BKN230 19/12 A3012 RMK AO2 SLP195 T01890122 $</t>
  </si>
  <si>
    <t>KDAL 271353Z 01004KT 10SM FEW060 FEW090 SCT160 BKN250 20/12 A3012 RMK AO2 SLP197 T02000117 $</t>
  </si>
  <si>
    <t>KDAL 271453Z VRB04KT 10SM FEW070 SCT160 BKN250 22/11 A3013 RMK AO2 SLP197 T02170111 51007 $</t>
  </si>
  <si>
    <t>KDAL 271553Z 32006KT 10SM CLR 23/10 A3013 RMK AO2 SLP198 T02280100 $</t>
  </si>
  <si>
    <t>KDAL 271653Z 36006KT 10SM FEW005 SCT080 BKN190 BKN230 24/10 A3011 RMK AO2 SLP192 VIRGA SE FU FEW005 W T02390100 $</t>
  </si>
  <si>
    <t>KDAL 271753Z 34006KT 10SM SCT085 BKN180 BKN230 24/11 A3010 RMK AO2 SLP186 VIRGA SW T02440106 10244 20183 58010 $</t>
  </si>
  <si>
    <t>KDAL 271853Z 35005KT 10SM FEW090 SCT150 BKN180 BKN230 25/08 A3008 RMK AO2 SLP181 VIRGA SE-SW-W T02500083 $</t>
  </si>
  <si>
    <t>KDAL 271953Z 30007KT 10SM FEW090 SCT150 BKN180 BKN230 26/09 A3005 RMK AO2 SLP171 VIRGA S-SW W-NW T02560089 $</t>
  </si>
  <si>
    <t>KDAL 272053Z 31006KT 10SM FEW090 BKN140 BKN250 25/09 A3004 RMK AO2 SLP167 VIRGA E-OHD-W-NW T02500089 56019 $</t>
  </si>
  <si>
    <t>KDAL 272153Z 29004KT 10SM FEW090 BKN140 BKN250 24/09 A3003 RMK AO2 SLP163 VIRGA E-OHD-W-NW ACC DSNT NW T02440089 $</t>
  </si>
  <si>
    <t>KDAL 272253Z 35006KT 10SM FEW090 BKN140 BKN230 BKN300 24/08 A3003 RMK AO2 SLP162 BKN140 V SCT T02440078 $</t>
  </si>
  <si>
    <t>KDAL 272353Z 35005KT 10SM FEW090 FEW140 SCT230 SCT300 23/08 A3003 RMK AO2 SLP162 VIRGA SE-SW T02330083 10256 20233 56005 $</t>
  </si>
  <si>
    <t>KDAL 280053Z 00000KT 10SM FEW140 FEW230 SCT300 22/09 A3002 RMK AO2 SLP161 VIRGA W T02170094 $</t>
  </si>
  <si>
    <t>KDAL 280153Z 00000KT 10SM SCT300 18/13 A3003 RMK AO2 SLP164 T01830133 $</t>
  </si>
  <si>
    <t>KDAL 280253Z 00000KT 10SM FEW140 SCT300 18/13 A3004 RMK AO2 SLP168 T01830128 53005 $</t>
  </si>
  <si>
    <t>KDAL 280353Z 00000KT 10SM FEW140 SCT300 19/12 A3004 RMK AO2 SLP165 T01890117 $</t>
  </si>
  <si>
    <t>KDAL 280453Z 00000KT 10SM BKN300 17/12 A3004 RMK AO2 SLP166 T01720117 $</t>
  </si>
  <si>
    <t>KDAL 280553Z 00000KT 10SM SCT300 17/12 A3003 RMK AO2 SLP163 T01670117 10233 20167 402560167 58005 $</t>
  </si>
  <si>
    <t>KDAL 280653Z 00000KT 10SM FEW300 17/12 A3002 RMK AO2 SLP161 T01670122 $</t>
  </si>
  <si>
    <t>KDAL 280753Z 00000KT 10SM FEW300 17/12 A3001 RMK AO2 SLP158 T01670117 $</t>
  </si>
  <si>
    <t>KDAL 280853Z 00000KT 10SM FEW300 16/12 A3001 RMK AO2 SLP158 T01610117 56005 $</t>
  </si>
  <si>
    <t>KDAL 280953Z 00000KT 10SM FEW300 15/12 A3001 RMK AO2 SLP158 T01500117 $</t>
  </si>
  <si>
    <t>KDAL 281053Z 00000KT 10SM BKN300 15/12 A3002 RMK AO2 SLP161 T01500117 $</t>
  </si>
  <si>
    <t>KDAL 281153Z 26003KT 10SM BKN250 16/12 A3003 RMK AO2 SLP165 T01610117 10178 20144 53006 $</t>
  </si>
  <si>
    <t>KDAL 281253Z 00000KT 10SM BKN250 17/12 A3005 RMK AO2 SLP170 T01670122 $</t>
  </si>
  <si>
    <t>KDAL 281353Z 23003KT 10SM FEW220 BKN300 18/12 A3006 RMK AO2 SLP175 T01830122 $</t>
  </si>
  <si>
    <t>KDAL 281453Z 26004KT 10SM FEW012 FEW220 BKN300 21/12 A3007 RMK AO2 SLP179 FU FEW012 W T02110117 51013 $</t>
  </si>
  <si>
    <t>KDAL 281553Z 00000KT 10SM FEW012 FEW220 BKN300 24/12 A3008 RMK AO2 SLP179 FU FEW012 W T02390117 $</t>
  </si>
  <si>
    <t>KDAL 281653Z VRB03KT 10SM CLR 27/11 A3007 RMK AO2 SLP177 T02670106 $</t>
  </si>
  <si>
    <t>KDAL 281753Z 27004KT 10SM FEW018 FEW250 BKN300 28/10 A3006 RMK AO2 SLP175 FU FEW018 SW-W T02830100 10283 20161 58003 $</t>
  </si>
  <si>
    <t>KDAL 281853Z 23003KT 10SM FEW020 FEW250 BKN300 29/11 A3005 RMK AO2 SLP170 FU FEW020 SW T02940106 $</t>
  </si>
  <si>
    <t>KDAL 281953Z 27005KT 10SM FEW250 BKN300 31/09 A3003 RMK AO2 SLP162 T03110094 $</t>
  </si>
  <si>
    <t>KDAL 282053Z 26004KT 10SM FEW250 SCT300 32/09 A3001 RMK AO2 SLP156 T03170094 58017 $</t>
  </si>
  <si>
    <t>KDAL 282153Z VRB03KT 10SM FEW250 FEW300 32/09 A3001 RMK AO2 SLP157 T03220094 $</t>
  </si>
  <si>
    <t>KDAL 282253Z 33003KT 10SM FEW250 FEW300 32/09 A3002 RMK AO2 SLP157 T03220089 $</t>
  </si>
  <si>
    <t>KDAL 282353Z 26004KT 10SM FEW300 31/11 A3002 RMK AO2 SLP160 T03110106 10322 20283 53004 $</t>
  </si>
  <si>
    <t>KDAL 290053Z 23003KT 10SM SCT300 29/11 A3002 RMK AO2 SLP161 T02940111 $</t>
  </si>
  <si>
    <t>KDAL 290153Z 00000KT 10SM FEW300 27/13 A3004 RMK AO2 SLP166 T02720133 $</t>
  </si>
  <si>
    <t>KDAL 290253Z 00000KT 10SM FEW300 26/13 A3005 RMK AO2 SLP170 T02610128 53009 $</t>
  </si>
  <si>
    <t>KDAL 290353Z 00000KT 10SM FEW300 23/15 A3008 RMK AO2 SLP178 T02330150 $</t>
  </si>
  <si>
    <t>KDAL 290453Z 00000KT 10SM SCT300 23/16 A3009 RMK AO2 SLP184 T02330156 $</t>
  </si>
  <si>
    <t>KDAL 290553Z 03011KT 10SM SCT300 24/13 A3010 RMK AO2 SLP186 T02440128 10311 20222 403220144 51017 $</t>
  </si>
  <si>
    <t>KDAL 290653Z 03010KT 10SM SCT300 23/08 A3012 RMK AO2 SLP193 T02330083 $</t>
  </si>
  <si>
    <t>KDAL 290753Z 02010KT 10SM FEW300 22/09 A3014 RMK AO2 SLP199 T02220089 $</t>
  </si>
  <si>
    <t>KDAL 290853Z 01008KT 10SM FEW300 21/09 A3016 RMK AO2 SLP206 T02060089 51019 $</t>
  </si>
  <si>
    <t>KDAL 290953Z 02006KT 10SM FEW300 19/09 A3017 RMK AO2 SLP211 T01940094 $</t>
  </si>
  <si>
    <t>KDAL 291053Z 36004KT 10SM FEW300 17/10 A3019 RMK AO2 SLP217 T01720100 $</t>
  </si>
  <si>
    <t>KDAL 291153Z 36005KT 10SM FEW040 FEW300 17/10 A3022 RMK AO2 SLP226 T01720100 10244 20167 53020 $</t>
  </si>
  <si>
    <t>KDAL 291253Z 02008KT 10SM FEW250 FEW300 17/10 A3023 RMK AO2 SLP233 T01720100 $</t>
  </si>
  <si>
    <t>KDAL 291353Z 03009KT 10SM FEW250 BKN300 19/10 A3025 RMK AO2 SLP239 T01890100 $</t>
  </si>
  <si>
    <t>KDAL 291453Z 07008KT 10SM FEW250 BKN300 21/10 A3029 RMK AO2 SLP250 T02060100 53023 $</t>
  </si>
  <si>
    <t>KDAL 291553Z 04009KT 10SM FEW250 BKN300 22/10 A3030 RMK AO2 SLP256 T02170100 $</t>
  </si>
  <si>
    <t>KDAL 291653Z VRB03KT 10SM FEW250 BKN300 23/10 A3030 RMK AO2 SLP254 T02280100 $</t>
  </si>
  <si>
    <t>KDAL 291753Z 01005KT 10SM FEW250 SCT300 24/09 A3028 RMK AO2 SLP248 T02390089 10244 20167 58001 $</t>
  </si>
  <si>
    <t>KDAL 291853Z 05009KT 10SM FEW250 SCT300 25/09 A3026 RMK AO2 SLP239 T02500094 $</t>
  </si>
  <si>
    <t>KDAL 291953Z 36012G17KT 10SM FEW250 SCT300 26/08 A3023 RMK AO2 SLP231 T02610078 $</t>
  </si>
  <si>
    <t>KDAL 292053Z 01012KT 10SM FEW250 SCT300 27/08 A3021 RMK AO2 SLP224 T02670083 56023 $</t>
  </si>
  <si>
    <t>KDAL 292153Z 36013G18KT 10SM FEW250 BKN300 26/08 A3020 RMK AO2 SLP222 T02610078 $</t>
  </si>
  <si>
    <t>KDAL 292253Z 02012G16KT 10SM FEW250 SCT300 26/09 A3020 RMK AO2 SLP222 T02560089 $</t>
  </si>
  <si>
    <t>KDAL 292353Z 35007KT 10SM SCT300 24/09 A3021 RMK AO2 SLP224 T02390089 10267 20239 55001 $</t>
  </si>
  <si>
    <t>KDAL 300053Z 01005KT 10SM FEW300 22/09 A3022 RMK AO2 SLP228 T02220094 $</t>
  </si>
  <si>
    <t>KDAL 300153Z 02005KT 10SM FEW300 21/10 A3022 RMK AO2 SLP230 T02110100 $</t>
  </si>
  <si>
    <t>KDAL 300253Z 01005KT 10SM FEW300 21/11 A3023 RMK AO2 SLP233 T02060106 53008 $</t>
  </si>
  <si>
    <t>KDAL 300353Z 02005KT 10SM CLR 19/11 A3024 RMK AO2 SLP234 T01940106 $</t>
  </si>
  <si>
    <t>KDAL 300453Z 01005KT 10SM CLR 19/10 A3023 RMK AO2 SLP233 T01890100 $</t>
  </si>
  <si>
    <t>KDAL 300553Z 03004KT 10SM FEW300 19/11 A3022 RMK AO2 SLP229 T01890106 10239 20183 402670167 58003 $</t>
  </si>
  <si>
    <t>KDAL 300653Z 00000KT 10SM FEW300 17/11 A3021 RMK AO2 SLP226 T01720106 $</t>
  </si>
  <si>
    <t>KDAL 300753Z 35003KT 10SM FEW300 17/11 A3020 RMK AO2 SLP222 T01670111 $</t>
  </si>
  <si>
    <t>KDAL 300853Z 32004KT 10SM CLR 16/11 A3019 RMK AO2 SLP219 T01560111 56010 $</t>
  </si>
  <si>
    <t>KDAL 300953Z 35003KT 10SM CLR 16/11 A3020 RMK AO2 SLP221 T01560111 $</t>
  </si>
  <si>
    <t>KDAL 301053Z 34004KT 10SM FEW300 14/11 A3021 RMK AO2 SLP224 T01390111 $</t>
  </si>
  <si>
    <t>KDAL 301153Z 35004KT 10SM FEW180 FEW250 15/12 A3021 RMK AO2 SLP225 T01500117 10183 20139 51005 $</t>
  </si>
  <si>
    <t>KDAL 301253Z 34004KT 10SM FEW180 FEW250 15/12 A3023 RMK AO2 SLP231 T01500117 $</t>
  </si>
  <si>
    <t>KDAL 301353Z 34004KT 10SM FEW200 17/12 A3023 RMK AO2 SLP231 T01720117 $</t>
  </si>
  <si>
    <t>KDAL 301453Z 00000KT 10SM FEW200 21/12 A3023 RMK AO2 SLP232 T02060117 51007 $</t>
  </si>
  <si>
    <t>KDAL 301553Z 00000KT 10SM FEW200 22/11 A3022 RMK AO2 SLP230 T02220106 $</t>
  </si>
  <si>
    <t>KDAL 301653Z 00000KT 10SM FEW050 FEW200 24/10 A3021 RMK AO2 SLP225 T02390100 $</t>
  </si>
  <si>
    <t>KDAL 301753Z 31003KT 10SM FEW055 FEW200 26/09 A3019 RMK AO2 SLP218 T02560094 10256 20144 58013 $</t>
  </si>
  <si>
    <t>KDAL 301853Z 06004KT 10SM FEW060 FEW250 26/09 A3016 RMK AO2 SLP208 T02610094 $</t>
  </si>
  <si>
    <t>KDAL 301953Z VRB04KT 10SM CLR 26/10 A3013 RMK AO2 SLP196 T02610100 $</t>
  </si>
  <si>
    <t>KDAL 302053Z 29006KT 10SM FEW300 27/10 A3010 RMK AO2 SLP189 T02720100 56029 $</t>
  </si>
  <si>
    <t>KDAL 302153Z 31006KT 10SM FEW300 27/09 A3009 RMK AO2 SLP183 T02670094 $</t>
  </si>
  <si>
    <t>KDAL 302253Z 28007KT 10SM SCT300 27/09 A3008 RMK AO2 SLP181 T02670094 $</t>
  </si>
  <si>
    <t>KDAL 302353Z 35004KT 10SM SCT300 25/09 A3007 RMK AO2 SLP179 T02500094 10272 20250 56010 $</t>
  </si>
  <si>
    <t>KDAL 010053Z 35005KT 10SM FEW250 SCT300 24/11 A3008 RMK AO2 SLP180 T02390106 $</t>
  </si>
  <si>
    <t>KDAL 010153Z 07005KT 10SM FEW250 SCT300 21/12 A3008 RMK AO2 SLP182 T02110117 $</t>
  </si>
  <si>
    <t>KDAL 010253Z 06004KT 10SM SCT250 BKN300 20/12 A3009 RMK AO2 SLP183 60000 T02000122 53005 $</t>
  </si>
  <si>
    <t>KDAL 010353Z 05004KT 10SM BKN240 19/13 A3009 RMK AO2 SLP184 T01940128 $</t>
  </si>
  <si>
    <t>KDAL 010453Z 06005KT 10SM BKN240 19/13 A3009 RMK AO2 SLP185 T01940128 $</t>
  </si>
  <si>
    <t>KDAL 010553Z 05004KT 10SM BKN240 19/12 A3008 RMK AO2 SLP182 T01940122 10250 20194 402720139 58002 $</t>
  </si>
  <si>
    <t>KDAL 010653Z 00000KT 10SM BKN250 21/11 A3008 RMK AO2 SLP182 T02060111 $</t>
  </si>
  <si>
    <t>KDAL 010753Z 00000KT 10SM BKN250 20/12 A3008 RMK AO2 SLP182 T02000122 $</t>
  </si>
  <si>
    <t>KDAL 010853Z 08003KT 10SM SCT210 BKN230 18/13 A3008 RMK AO2 SLP180 T01830133 58001 $</t>
  </si>
  <si>
    <t>KDAL 010953Z 00000KT 10SM SCT230 BKN250 19/13 A3008 RMK AO2 SLP179 T01890133 $</t>
  </si>
  <si>
    <t>KDAL 011053Z 00000KT 10SM BKN220 19/13 A3009 RMK AO2 SLP183 VIRGA W T01890133 $</t>
  </si>
  <si>
    <t>KDAL 011153Z 00000KT 10SM BKN190 BKN250 18/14 A3010 RMK AO2 SLP186 T01830139 10206 20178 53006 $</t>
  </si>
  <si>
    <t>KDAL 011253Z 00000KT 10SM FEW120 BKN200 BKN250 18/13 A3011 RMK AO2 SLP190 ACC SE NW T01830128 $</t>
  </si>
  <si>
    <t>KDAL 011353Z 00000KT 10SM SCT190 BKN250 19/15 A3011 RMK AO2 SLP190 ACC E-SE T01940150 $</t>
  </si>
  <si>
    <t>KDAL 011453Z 15003KT 10SM SCT180 BKN250 23/12 A3011 RMK AO2 SLP192 ACC E S T02280122 51005 $</t>
  </si>
  <si>
    <t>KDAL 011553Z 25004KT 10SM SCT180 BKN250 25/12 A3011 RMK AO2 SLP189 T02500117 $</t>
  </si>
  <si>
    <t>KDAL 011653Z VRB05KT 10SM FEW120 SCT180 BKN250 26/11 A3010 RMK AO2 SLP188 ACC N SE-S W T02610111 $</t>
  </si>
  <si>
    <t>KDAL 011753Z VRB05KT 10SM SCT160 BKN250 27/11 A3009 RMK AO2 SLP182 ACC N S-SW T02670106 10278 20172 58009 $</t>
  </si>
  <si>
    <t>KDAL 011853Z 28005KT 10SM SCT150 SCT250 28/10 A3006 RMK AO2 SLP172 ACC N-NE S-SW T02780100 $</t>
  </si>
  <si>
    <t>KDAL 011953Z VRB05KT 10SM FEW150 SCT250 28/10 A3003 RMK AO2 SLP162 ACC S-SW T02830100 $</t>
  </si>
  <si>
    <t>KDAL 012053Z 23006KT 10SM FEW150 FEW250 28/10 A3001 RMK AO2 SLP158 T02830100 56024 $</t>
  </si>
  <si>
    <t>KDAL 012153Z 20006KT 10SM FEW150 FEW250 29/09 A3000 RMK AO2 SLP153 T02890094 $</t>
  </si>
  <si>
    <t>KDAL 012253Z 17004KT 10SM FEW180 FEW250 28/10 A3000 RMK AO2 SLP152 T02780100 $</t>
  </si>
  <si>
    <t>KDAL 012353Z 18008KT 10SM SCT200 SCT250 27/12 A3000 RMK AO2 SLP153 T02720117 10289 20267 55005 $</t>
  </si>
  <si>
    <t>KDAL 020053Z 18005KT 10SM SCT200 25/12 A3001 RMK AO2 SLP156 T02500117 $</t>
  </si>
  <si>
    <t>KDAL 020153Z 18007KT 10SM FEW200 24/12 A3002 RMK AO2 SLP159 T02440117 $</t>
  </si>
  <si>
    <t>KDAL 020253Z 15008KT 10SM FEW200 23/12 A3002 RMK AO2 SLP162 T02330117 52008 $</t>
  </si>
  <si>
    <t>KDAL 020353Z 19006KT 10SM CLR 22/12 A3003 RMK AO2 SLP164 T02220122 $</t>
  </si>
  <si>
    <t>KDAL 020453Z 00000KT 10SM CLR 22/13 A3004 RMK AO2 SLP166 T02170128 $</t>
  </si>
  <si>
    <t>KDAL 020553Z 00000KT 10SM CLR 21/13 A3004 RMK AO2 SLP167 T02060128 10267 20206 402890172 51006 $</t>
  </si>
  <si>
    <t>KDAL 020653Z 00000KT 10SM CLR 21/13 A3005 RMK AO2 SLP168 T02060128 $</t>
  </si>
  <si>
    <t>KDAL 020753Z 00000KT 10SM FEW250 19/13 A3005 RMK AO2 SLP170 T01940128 $</t>
  </si>
  <si>
    <t>KDAL 020853Z 21003KT 10SM CLR 19/13 A3005 RMK AO2 SLP168 T01940128 50001 $</t>
  </si>
  <si>
    <t>KDAL 020953Z 21003KT 10SM CLR 19/13 A3004 RMK AO2 SLP167 T01940128 $</t>
  </si>
  <si>
    <t>KDAL 021053Z 18003KT 10SM FEW110 19/12 A3005 RMK AO2 SLP172 T01890122 $</t>
  </si>
  <si>
    <t>KDAL 021153Z 18004KT 10SM SCT120 18/12 A3006 RMK AO2 SLP175 T01830122 10211 20183 53006 $</t>
  </si>
  <si>
    <t>KDAL 021253Z 17004KT 10SM FEW110 18/13 A3007 RMK AO2 SLP178 T01830128 $</t>
  </si>
  <si>
    <t>KDAL 021353Z 18003KT 10SM CLR 21/13 A3008 RMK AO2 SLP181 T02060133 $</t>
  </si>
  <si>
    <t>KDAL 021453Z 17006KT 10SM CLR 23/13 A3009 RMK AO2 SLP184 T02280133 51009 $</t>
  </si>
  <si>
    <t>KDAL 021553Z 17007KT 10SM CLR 24/14 A3009 RMK AO2 SLP182 T02440139 $</t>
  </si>
  <si>
    <t>KDAL 021653Z 16007KT 10SM CLR 26/12 A3007 RMK AO2 SLP177 T02560122 $</t>
  </si>
  <si>
    <t>KDAL 021753Z 19006KT 10SM CLR 27/12 A3007 RMK AO2 SLP175 T02670122 10267 20178 58008 $</t>
  </si>
  <si>
    <t>KDAL 021853Z 12010KT 10SM CLR 28/12 A3004 RMK AO2 SLP166 T02780122 $</t>
  </si>
  <si>
    <t>KDAL 021953Z 00000KT 10SM CLR 28/12 A3001 RMK AO2 SLP156 T02780122 $</t>
  </si>
  <si>
    <t>KDAL 022053Z 13007KT 100V160 10SM CLR 29/12 A3000 RMK AO2 SLP151 T02890117 56023 $</t>
  </si>
  <si>
    <t>KDAL 022153Z 14007KT 10SM CLR 29/12 A2999 RMK AO2 SLP148 T02890122 $</t>
  </si>
  <si>
    <t>KDAL 022253Z 14006KT 10SM CLR 28/12 A2998 RMK AO2 SLP146 T02830117 $</t>
  </si>
  <si>
    <t>KDAL 022353Z 14006KT 10SM CLR 27/12 A2999 RMK AO2 SLP149 T02670122 10294 20267 55003 $</t>
  </si>
  <si>
    <t>KDAL 030053Z 13007KT 10SM CLR 26/11 A2999 RMK AO2 SLP151 T02560111 $</t>
  </si>
  <si>
    <t>KDAL 030153Z 11005KT 10SM CLR 25/13 A3000 RMK AO2 SLP155 T02500128 $</t>
  </si>
  <si>
    <t>KDAL 030253Z 10005KT 10SM CLR 24/13 A3001 RMK AO2 SLP155 T02440133 51007 $</t>
  </si>
  <si>
    <t>KDAL 030353Z 12008KT 10SM CLR 23/13 A3002 RMK AO2 SLP158 T02330133 $</t>
  </si>
  <si>
    <t>KDAL 030453Z 14008KT 10SM CLR 23/13 A3001 RMK AO2 SLP155 T02280133 $</t>
  </si>
  <si>
    <t>KDAL 030553Z 12005KT 10SM CLR 22/14 A3000 RMK AO2 SLP153 T02170139 10272 20217 402940178 58002 $</t>
  </si>
  <si>
    <t>KDAL 030653Z 12005KT 10SM CLR 21/14 A2999 RMK AO2 SLP150 T02110139 $</t>
  </si>
  <si>
    <t>KDAL 030753Z 12004KT 10SM CLR 21/14 A2999 RMK AO2 SLP148 T02110139 $</t>
  </si>
  <si>
    <t>KDAL 030853Z 12004KT 10SM CLR 20/14 A2998 RMK AO2 SLP144 T02000139 58009 $</t>
  </si>
  <si>
    <t>KDAL 030953Z 12005KT 10SM CLR 19/14 A2997 RMK AO2 SLP142 T01940144 $</t>
  </si>
  <si>
    <t>KDAL 031053Z 12003KT 10SM CLR 19/14 A2998 RMK AO2 SLP145 T01890144 $</t>
  </si>
  <si>
    <t>KDAL 031153Z 12004KT 10SM CLR 19/14 A2999 RMK AO2 SLP149 T01940144 10222 20183 53004 $</t>
  </si>
  <si>
    <t>KDAL 031253Z 12005KT 10SM CLR 19/14 A2999 RMK AO2 SLP150 T01940144 $</t>
  </si>
  <si>
    <t>KDAL 031353Z 14005KT 10SM CLR 22/15 A3000 RMK AO2 SLP152 T02170150 $</t>
  </si>
  <si>
    <t>KDAL 031453Z 16007KT 10SM CLR 23/15 A3001 RMK AO2 SLP155 T02330150 53007 $</t>
  </si>
  <si>
    <t>KDAL 031553Z 19007KT 10SM CLR 26/15 A3000 RMK AO2 SLP152 T02610150 $</t>
  </si>
  <si>
    <t>KDAL 031653Z 15009KT 10SM FEW045 28/14 A2998 RMK AO2 SLP144 T02780144</t>
  </si>
  <si>
    <t>KDAL 031753Z 18010G16KT 10SM FEW045 28/14 A2995 RMK AO2 SLP137 T02830144 10283 20183 58018</t>
  </si>
  <si>
    <t>KDAL 031853Z 19009KT 10SM FEW050 29/14 A2992 RMK AO2 SLP124 T02940144</t>
  </si>
  <si>
    <t>KDAL 031953Z 16013KT 10SM FEW050 29/15 A2988 RMK AO2 SLP113 T02940150</t>
  </si>
  <si>
    <t>KDAL 032053Z 12009KT 10SM FEW050 29/15 A2986 RMK AO2 SLP106 T02940150 56030</t>
  </si>
  <si>
    <t>KDAL 032153Z 17010G21KT 10SM FEW050 30/15 A2984 RMK AO2 SLP099 T03000150</t>
  </si>
  <si>
    <t>KDAL 032253Z 16011KT 10SM FEW050 29/14 A2984 RMK AO2 SLP098 T02940139 $</t>
  </si>
  <si>
    <t>KDAL 032353Z 16013KT 10SM CLR 28/14 A2983 RMK AO2 SLP095 T02830139 10300 20283 56011 $</t>
  </si>
  <si>
    <t>KDAL 040053Z 16014KT 10SM CLR 27/13 A2983 RMK AO2 SLP094 T02720133 $</t>
  </si>
  <si>
    <t>KDAL 040153Z 16012KT 10SM CLR 27/14 A2984 RMK AO2 SLP099 T02670139 $</t>
  </si>
  <si>
    <t>KDAL 040253Z 15010KT 10SM CLR 26/14 A2985 RMK AO2 SLP100 T02560144 53005 $</t>
  </si>
  <si>
    <t>KDAL 040353Z 16013KT 10SM CLR 25/14 A2985 RMK AO2 SLP101 T02500144 $</t>
  </si>
  <si>
    <t>KDAL 040453Z 16012KT 10SM CLR 24/14 A2984 RMK AO2 SLP098 T02390144 $</t>
  </si>
  <si>
    <t>KDAL 040553Z 16011KT 10SM FEW120 23/15 A2983 RMK AO2 SLP096 T02330150 10283 20222 403000183 58004 $</t>
  </si>
  <si>
    <t>KDAL 040653Z 15012KT 10SM FEW120 23/15 A2982 RMK AO2 SLP092 T02280150 $</t>
  </si>
  <si>
    <t>KDAL 040753Z 16011KT 10SM FEW150 BKN300 22/15 A2983 RMK AO2 SLP094 T02220150 $</t>
  </si>
  <si>
    <t>KDAL 040853Z 17014KT 10SM FEW150 BKN300 22/15 A2982 RMK AO2 SLP091 T02170150 56004 $</t>
  </si>
  <si>
    <t>KDAL 040953Z 16011KT 10SM BKN300 21/16 A2982 RMK AO2 SLP091 T02110156 $</t>
  </si>
  <si>
    <t>KDAL 041053Z 18008KT 10SM FEW028 BKN042 BKN300 21/16 A2982 RMK AO2 SLP090 T02110161 $</t>
  </si>
  <si>
    <t>KDAL 041153Z 17010KT 10SM SCT028 BKN034 BKN044 BKN300 22/17 A2983 RMK AO2 SLP095 T02170167 10233 20206 53004 $</t>
  </si>
  <si>
    <t>KDAL 041253Z 16011G18KT 10SM FEW026 SCT041 SCT250 22/16 A2983 RMK AO2 SLP093 T02170161 $</t>
  </si>
  <si>
    <t>KDAL 041353Z 15012KT 10SM BKN031 BKN045 BKN220 23/17 A2984 RMK AO2 SLP098 T02280167</t>
  </si>
  <si>
    <t>KDAL 041453Z 17012KT 10SM SCT026 BKN038 BKN160 24/17 A2984 RMK AO2 SLP098 T02440172 53003</t>
  </si>
  <si>
    <t>KDAL 041512Z 17012KT 10SM BKN028 BKN038 BKN160 24/17 A2984 RMK AO2 T02440172</t>
  </si>
  <si>
    <t>KDAL 041553Z 17013KT 10SM BKN026 BKN034 BKN044 BKN150 26/18 A2983 RMK AO2 SLP095 BKN026 V SCT T02560178</t>
  </si>
  <si>
    <t>KDAL 041559Z 19012KT 10SM SCT026 BKN033 BKN044 BKN150 26/18 A2983 RMK AO2 BKN033 V SCT T02610183</t>
  </si>
  <si>
    <t>KDAL 041653Z 17014KT 10SM SCT029 SCT046 BKN150 29/19 A2980 RMK AO2 SLP084 T02890194</t>
  </si>
  <si>
    <t>KDAL 041753Z 17020KT 10SM BKN036 BKN046 BKN150 29/19 A2978 RMK AO2 SLP076 BKN036 V SCT T02940189 10300 20211 58021</t>
  </si>
  <si>
    <t>KDAL 041853Z 18015G21KT 10SM BKN043 BKN050 BKN150 31/19 A2976 RMK AO2 SLP070 T03060194</t>
  </si>
  <si>
    <t>KDAL 041953Z 19012G20KT 10SM BKN046 BKN160 31/18 A2974 RMK AO2 SLP062 BKN046 V SCT T03110183</t>
  </si>
  <si>
    <t>KDAL 042053Z 17018G22KT 10SM SCT050 SCT160 32/18 A2973 RMK AO2 SLP059 T03170183 56017</t>
  </si>
  <si>
    <t>KDAL 042153Z 18015G23KT 10SM SCT055 BKN160 31/18 A2972 RMK AO2 SLP057 ACC DSNT SW T03110183</t>
  </si>
  <si>
    <t>KDAL 042253Z 18017KT 10SM BKN060 BKN160 31/18 A2973 RMK AO2 SLP059 BKN060 V SCT ACC DSNT SW T03110183</t>
  </si>
  <si>
    <t>KDAL 042353Z 16014KT 10SM SCT060 SCT160 31/18 A2973 RMK AO2 SLP061 ACC DSNT NW T03060183 10322 20289 53001</t>
  </si>
  <si>
    <t>KDAL 050053Z 16014G20KT 10SM SCT065 BKN160 29/19 A2975 RMK AO2 SLP066 SCT V BKN ACC SW-W T02940189</t>
  </si>
  <si>
    <t>KDAL 050153Z 16013KT 10SM FEW060 SCT160 29/19 A2977 RMK AO2 SLP074 T02890189</t>
  </si>
  <si>
    <t>KDAL 050253Z 16017KT 10SM FEW060 FEW160 28/19 A2979 RMK AO2 SLP081 T02830194 53020</t>
  </si>
  <si>
    <t>KDAL 050353Z 16016KT 10SM FEW060 FEW120 28/19 A2980 RMK AO2 SLP082 T02780194</t>
  </si>
  <si>
    <t>KDAL 050453Z 16014G22KT 10SM CLR 27/20 A2980 RMK AO2 SLP083 T02670200 $</t>
  </si>
  <si>
    <t>KDAL 050553Z 17017G23KT 10SM CLR 26/21 A2982 RMK AO2 SLP089 T02610206 10306 20261 403220206 53007 $</t>
  </si>
  <si>
    <t>KDAL 050653Z 17016G22KT 10SM CLR 26/21 A2981 RMK AO2 SLP087 T02610206 $</t>
  </si>
  <si>
    <t>KDAL 050753Z 18011KT 10SM FEW018 25/21 A2983 RMK AO2 SLP093 T02500206 $</t>
  </si>
  <si>
    <t>KDAL 050853Z 16011KT 10SM FEW015 24/21 A2983 RMK AO2 SLP094 T02440206 53005 $</t>
  </si>
  <si>
    <t>KDAL 050953Z 17011KT 10SM FEW012 24/21 A2984 RMK AO2 SLP098 FEW012 V SCT T02440211 $</t>
  </si>
  <si>
    <t>KDAL 051051Z 17011KT 10SM BKN013 24/21 A2985 RMK AO2 $</t>
  </si>
  <si>
    <t>KDAL 051053Z 17012KT 10SM BKN013 24/21 A2985 RMK AO2 SLP101 T02390211 $</t>
  </si>
  <si>
    <t>KDAL 051153Z 18011KT 10SM SCT011 24/21 A2987 RMK AO2 SLP106 SCT V BKN T02390211 10261 20239 53012 $</t>
  </si>
  <si>
    <t>KDAL 051247Z 17009KT 10SM BKN011 24/21 A2988 RMK AO2 $</t>
  </si>
  <si>
    <t>KDAL 051253Z 18009KT 10SM BKN011 24/21 A2988 RMK AO2 SLP112 T02390211 $</t>
  </si>
  <si>
    <t>KDAL 051353Z 19009KT 10SM OVC013 25/21 A2991 RMK AO2 SLP121 OVC V BKN T02500211 $</t>
  </si>
  <si>
    <t>KDAL 051419Z 19008KT 10SM BKN015 26/21 A2991 RMK AO2 BKN V OVC T02560211 $</t>
  </si>
  <si>
    <t>KDAL 051453Z 18012KT 10SM BKN016 27/21 A2992 RMK AO2 SLP123 T02670211 51017 $</t>
  </si>
  <si>
    <t>KDAL 051553Z 17013KT 10SM SCT022 28/21 A2992 RMK AO2 SLP124 T02830211 $</t>
  </si>
  <si>
    <t>KDAL 051653Z 17007KT 10SM FEW025 30/21 A2991 RMK AO2 SLP120 T03000211 $</t>
  </si>
  <si>
    <t>KDAL 051753Z 19010KT 10SM FEW035 31/21 A2989 RMK AO2 SLP114 T03110211 10317 20239 58008 $</t>
  </si>
  <si>
    <t>KDAL 051853Z 16012KT 10SM FEW043 32/21 A2987 RMK AO2 SLP107 T03220211 $</t>
  </si>
  <si>
    <t>KDAL 051953Z 15011G16KT 10SM FEW043 32/21 A2985 RMK AO2 SLP099 T03220206 $</t>
  </si>
  <si>
    <t>KDAL 052053Z 16014KT 10SM FEW047 33/21 A2984 RMK AO2 SLP096 T03330206 56018 $</t>
  </si>
  <si>
    <t>KDAL 052153Z 17012KT 10SM FEW050 33/20 A2983 RMK AO2 SLP094 T03330200 $</t>
  </si>
  <si>
    <t>KDAL 052253Z 13018KT 10SM SCT050 33/21 A2984 RMK AO2 SLP096 T03280206 $</t>
  </si>
  <si>
    <t>KDAL 052353Z 17014G18KT 10SM FEW050 FEW300 31/20 A2985 RMK AO2 SLP101 CB DSNT W MOV NE T03110200 10339 20311 53004 $</t>
  </si>
  <si>
    <t>KDAL 060053Z 14012KT 10SM FEW050 FEW300 30/21 A2986 RMK AO2 SLP105 CB DSNT W NW MOV NE T03000206 $</t>
  </si>
  <si>
    <t>KDAL 060153Z 13012KT 10SM CLR 29/21 A2988 RMK AO2 SLP112 T02890206 $</t>
  </si>
  <si>
    <t>KDAL 060253Z 14010KT 10SM CLR 28/21 A2990 RMK AO2 SLP116 T02830206 51015 $</t>
  </si>
  <si>
    <t>KDAL 060353Z 14009KT 10SM CLR 28/21 A2990 RMK AO2 SLP118 T02780206 $</t>
  </si>
  <si>
    <t>KDAL 060453Z 16013KT 10SM FEW050 28/21 A2992 RMK AO2 SLP125 T02780206 $</t>
  </si>
  <si>
    <t>KDAL 060553Z 16012KT 10SM FEW050 27/21 A2993 RMK AO2 SLP126 T02670211 10311 20267 403390239 51010 $</t>
  </si>
  <si>
    <t>KDAL 060653Z 16013KT 10SM CLR 26/22 A2992 RMK AO2 SLP123 T02610217 $</t>
  </si>
  <si>
    <t>KDAL 060753Z 16014KT 10SM CLR 26/22 A2992 RMK AO2 SLP125 T02560217 $</t>
  </si>
  <si>
    <t>KDAL 060853Z 16013KT 10SM CLR 25/22 A2992 RMK AO2 SLP123 T02500217 56003 $</t>
  </si>
  <si>
    <t>KDAL 060953Z 16010KT 10SM FEW013 24/22 A2991 RMK AO2 SLP122 T02440217 $</t>
  </si>
  <si>
    <t>KDAL 061022Z 17011KT 10SM BKN013 24/22 A2992 RMK AO2 T02390217 $</t>
  </si>
  <si>
    <t>KDAL 061053Z 17010KT 10SM OVC013 24/22 A2993 RMK AO2 SLP127 T02440217 $</t>
  </si>
  <si>
    <t>KDAL 061153Z 18010G16KT 10SM OVC015 25/22 A2994 RMK AO2 SLP129 T02500217 10267 20239 53006 $</t>
  </si>
  <si>
    <t>KDAL 061253Z 18012KT 10SM BKN018 25/22 A2994 RMK AO2 SLP131 T02500217 $</t>
  </si>
  <si>
    <t>KDAL 061331Z 19009KT 1 3/4SM HZ OVC026 26/22 A2995 RMK AO2 T02610217 $</t>
  </si>
  <si>
    <t>KDAL 061353Z 19008KT 10SM BKN026 26/22 A2996 RMK AO2 SLP136 T02610217 $</t>
  </si>
  <si>
    <t>KDAL 061424Z 18010KT 10SM FEW016 BKN030 27/22 A2996 RMK AO2 T02670217 $</t>
  </si>
  <si>
    <t>KDAL 061453Z 17010KT 10SM BKN023 OVC032 27/22 A2997 RMK AO2 SLP140 T02670217 53010 $</t>
  </si>
  <si>
    <t>KDAL 061553Z 16011KT 10SM BKN023 BKN037 28/22 A2996 RMK AO2 SLP138 T02830222 $</t>
  </si>
  <si>
    <t>KDAL 061632Z 18008G17KT 150V210 10SM SCT026 BKN034 BKN042 29/22 A2995 RMK AO2 T02940217 $</t>
  </si>
  <si>
    <t>KDAL 061653Z 16012KT 10SM SCT026 BKN034 BKN042 29/21 A2995 RMK AO2 SLP135 T02940211 $</t>
  </si>
  <si>
    <t>KDAL 061753Z 19010G18KT 10SM SCT036 BKN045 30/21 A2994 RMK AO2 SLP131 T03000206 10311 20250 58009 $</t>
  </si>
  <si>
    <t>KDAL 061853Z 15011G14KT 10SM SCT042 BKN055 32/21 A2992 RMK AO2 SLP124 T03170206 $</t>
  </si>
  <si>
    <t>KDAL 061953Z 17011KT 10SM SCT043 BKN055TCU 33/21 A2990 RMK AO2 SLP117 TCU E-SE AND DSNT S T03280206 $</t>
  </si>
  <si>
    <t>KDAL 062053Z 14011KT 10SM FEW047 SCT065TCU 31/21 A2988 RMK AO2 SLP111 TCU NE S AND DSNT E SE T03110206 56020 $</t>
  </si>
  <si>
    <t>KDAL 062153Z 14012KT 10SM FEW047 SCT065TCU 33/21 A2988 RMK AO2 SLP109 TCU E-S-SW AND DSNT NE T03280206 $</t>
  </si>
  <si>
    <t>KDAL 062253Z 14013KT 10SM FEW050 FEW065TCU FEW300 32/19 A2986 RMK AO2 SLP104 TCU DSNT E-S T03170194</t>
  </si>
  <si>
    <t>KDAL 062353Z 14015KT 10SM FEW050 FEW080 SCT300 31/19 A2988 RMK AO2 SLP110 CB DSNT S MOV N T03110194 10333 20300 55001</t>
  </si>
  <si>
    <t>KDAL 070053Z 15012KT 10SM FEW050 SCT300 29/20 A2989 RMK AO2 SLP113 T02940200</t>
  </si>
  <si>
    <t>KDAL 070153Z 15013KT 10SM FEW120 SCT300 29/21 A2990 RMK AO2 SLP118 FRQ LTGIC DSNT NW T02940206</t>
  </si>
  <si>
    <t>KDAL 070253Z 16012KT 10SM FEW050 FEW120 BKN300 29/21 A2991 RMK AO2 SLP120 FRQ LTGIC DSNT NW T02890206 51009</t>
  </si>
  <si>
    <t>KDAL 070353Z 15012KT 10SM FEW050 FEW120 BKN300 28/19 A2992 RMK AO2 SLP124 CONS LTGIC CB DSNT NW MOV E T02830194</t>
  </si>
  <si>
    <t>KDAL 070453Z 16016G21KT 10SM FEW060 FEW120 BKN300 27/19 A2992 RMK AO2 SLP125 CONS LTGIC CB DSNT NW-N MOV E T02720194 $</t>
  </si>
  <si>
    <t>KDAL 070553Z 18005KT 10SM FEW060 SCT250 26/20 A2992 RMK AO2 SLP123 CONS LTGIC CB DSNT NW-N MOV E T02560200 10311 20256 403330239 50004 $</t>
  </si>
  <si>
    <t>KDAL 070653Z 19004KT 10SM BKN060 BKN250 26/21 A2995 RMK AO2 SLP133 FRQ LTGIC DSNT NW T02610206 $</t>
  </si>
  <si>
    <t>KDAL 070753Z 00000KT 10SM SCT043 BKN060 BKN250 26/21 A2997 RMK AO2 SLP141 FRQ LTGIC CB DSNT NW-NE MOV SE T02610211 $</t>
  </si>
  <si>
    <t>KDAL 070842Z 35012G19KT 10SM FEW014 BKN026 BKN250 26/21 A2996 RMK AO2 OCNL LTGIC DSNT NW-N T02560206 $</t>
  </si>
  <si>
    <t>KDAL 070853Z 35013KT 10SM FEW014 BKN026 OVC250 24/18 A2997 RMK AO2 SLP142 OCNL LTGIC CB DSNT NW MOV E T02440183 51018 $</t>
  </si>
  <si>
    <t>KDAL 070953Z 31009KT 7SM RA SCT011 BKN018 OVC026 22/20 A3002 RMK AO2 RAB31 PRESRR SLP157 VIS SW-W 3 OCNL LTGIC CB DSNT NW-N MOV E P0005 T02170200 $</t>
  </si>
  <si>
    <t>KDAL 071013Z 02011G21KT 4SM -RA BR SCT009 BKN015 OVC038 21/18 A3002 RMK AO2 VIS SE-S 2 1/2 P0006 T02060183 $</t>
  </si>
  <si>
    <t>KDAL 071032Z 03015G24KT 10SM -TSRA FEW009 SCT032CB OVC045 21/18 A3003 RMK AO2 TSB31 OCNL LTGIC TS E-S-SW MOV SE P0009 T02060183 $</t>
  </si>
  <si>
    <t>KDAL 071053Z 01012G23KT 6SM -TSRA BR FEW009 SCT030CB OVC058 21/18 A3005 RMK AO2 TSB31 PRESRR SLP169 OCNL LTGIC TS SE MOV SE P0013 T02060183 $</t>
  </si>
  <si>
    <t>KDAL 071111Z 35013G20KT 4SM RA BR FEW009 SCT030 OVC043 20/18 A3006 RMK AO2 TSE10 TS MOVD SE P0002 T02000183 $</t>
  </si>
  <si>
    <t>KDAL 071153Z 01013G20KT 5SM +RA BR FEW015 BKN045 OVC060 19/18 A3008 RMK AO2 TSE10 SLP178 TS MOVD SE P0026 60044 70044 T01940183 10267 20194 51035 $</t>
  </si>
  <si>
    <t>KDAL 071253Z 06007KT 2 1/2SM +RA BR SCT011 BKN055 OVC070 19/18 A3012 RMK AO2 SLP192 P0026 T01940183 $</t>
  </si>
  <si>
    <t>KDAL 071334Z 07019G23KT 4SM +RA BR FEW012 BKN055 OVC070 19/18 A3009 RMK AO2 PRESFR P0027 T01940183 $</t>
  </si>
  <si>
    <t>KDAL 071353Z 07014G22KT 4SM -RA BR FEW012 BKN080 OVC100 19/18 A3010 RMK AO2 SLP186 P0033 T01940183 $</t>
  </si>
  <si>
    <t>KDAL 071453Z 06005KT 10SM FEW012 FEW080 SCT110 OVC150 21/18 A3011 RMK AO2 RAE33 PRESRR SLP191 P0002 60061 T02060183 51013 $</t>
  </si>
  <si>
    <t>KDAL 071501Z 32009KT 10SM FEW009 BKN012 OVC110 21/19 A3014 RMK AO2 PRESRR BKN012 V SCT T02060189 $</t>
  </si>
  <si>
    <t>KDAL 071508Z 32009KT 10SM BKN009 BKN012 OVC110 21/19 A3015 RMK AO2 PRESRR T02060189 $</t>
  </si>
  <si>
    <t>KDAL 071553Z 34010KT 10SM BKN007 OVC012 17/16 A3018 RMK AO2 SLP215 T01720156 $</t>
  </si>
  <si>
    <t>KDAL 071653Z 34010KT 10SM OVC008 17/16 A3020 RMK AO2 SLP220 T01720156 $</t>
  </si>
  <si>
    <t>KDAL 071753Z 36013KT 6SM BR BKN008 OVC012 17/15 A3019 RMK AO2 RAB15E24 SLP219 P0000 60061 T01720150 10206 20167 50027 $</t>
  </si>
  <si>
    <t>KDAL 071853Z 35015KT 10SM BKN009 OVC013 18/15 A3019 RMK AO2 SLP216 T01830150 $</t>
  </si>
  <si>
    <t>KDAL 071925Z 36015G20KT 10SM SCT009 BKN012 BKN200 19/15 A3017 RMK AO2 T01890150 $</t>
  </si>
  <si>
    <t>KDAL 071953Z 34014KT 10SM SCT009 BKN012 BKN200 19/14 A3017 RMK AO2 SLP209 T01890144 $</t>
  </si>
  <si>
    <t>KDAL 072053Z 35013KT 10SM FEW009 SCT013 BKN016 BKN250 20/14 A3016 RMK AO2 SLP206 BKN016 V SCT T02000144 57013</t>
  </si>
  <si>
    <t>KDAL 072143Z 36015G19KT 10SM SCT016 SCT120 BKN250 20/15 A3015 RMK AO2 T02000150</t>
  </si>
  <si>
    <t>KDAL 072153Z 01013KT 10SM FEW016 FEW120 BKN250 20/14 A3015 RMK AO2 SLP204 T02000144</t>
  </si>
  <si>
    <t>KDAL 072253Z 33012KT 10SM FEW016 FEW040 BKN250 21/15 A3015 RMK AO2 SLP205 T02060150</t>
  </si>
  <si>
    <t>KDAL 072353Z 01010KT 10SM FEW020 SCT040 SCT065 BKN250 20/15 A3017 RMK AO2 SLP212 FEW V SCT T02000150 10211 20172 53005</t>
  </si>
  <si>
    <t>KDAL 080008Z 36009KT 10SM BKN020 BKN040 BKN250 19/15 A3018 RMK AO2 BKN020 V SCT T01940150</t>
  </si>
  <si>
    <t>KDAL 080053Z 35010KT 10SM SCT020 BKN060 BKN250 19/14 A3019 RMK AO2 SLP219 T01890144</t>
  </si>
  <si>
    <t>KDAL 080153Z 34007KT 10SM FEW020 FEW050 FEW250 18/14 A3020 RMK AO2 SLP223 T01830144 $</t>
  </si>
  <si>
    <t>KDAL 080253Z 35008KT 10SM FEW050 18/14 A3021 RMK AO2 SLP226 T01780144 51014 $</t>
  </si>
  <si>
    <t>KDAL 080353Z 01011KT 10SM FEW020 FEW050 18/14 A3021 RMK AO2 SLP224 T01830139 $</t>
  </si>
  <si>
    <t>KDAL 080453Z 02007KT 10SM CLR 18/13 A3020 RMK AO2 SLP223 T01780128 $</t>
  </si>
  <si>
    <t>KDAL 080553Z 02007KT 10SM CLR 17/12 A3020 RMK AO2 SLP222 T01720122 10200 20172 402670167 58005 $</t>
  </si>
  <si>
    <t>KDAL 080653Z 01005KT 10SM CLR 17/12 A3020 RMK AO2 SLP222 T01670117 $</t>
  </si>
  <si>
    <t>KDAL 080753Z 01005KT 10SM CLR 16/12 A3021 RMK AO2 SLP227 T01560117 $</t>
  </si>
  <si>
    <t>KDAL 080853Z 01005KT 10SM CLR 15/11 A3021 RMK AO2 SLP227 T01500111 51005 $</t>
  </si>
  <si>
    <t>KDAL 080953Z 35006KT 10SM CLR 14/11 A3022 RMK AO2 SLP231 T01440106 $</t>
  </si>
  <si>
    <t>KDAL 081053Z 36004KT 10SM CLR 14/11 A3023 RMK AO2 SLP234 T01390106 $</t>
  </si>
  <si>
    <t>KDAL 081153Z 33006KT 10SM FEW050 13/11 A3025 RMK AO2 SLP241 70061 T01280106 10172 20128 53014 $</t>
  </si>
  <si>
    <t>KDAL 081253Z 35005KT 10SM FEW050 FEW250 13/11 A3027 RMK AO2 SLP247 T01280106 $</t>
  </si>
  <si>
    <t>KDAL 081353Z 36004KT 10SM FEW050 FEW250 14/11 A3029 RMK AO2 SLP253 T01440106 $</t>
  </si>
  <si>
    <t>KDAL 081453Z 32004KT 10SM FEW030 FEW250 17/11 A3030 RMK AO2 SLP256 T01670111 51014 $</t>
  </si>
  <si>
    <t>KDAL 081553Z VRB05KT 10SM FEW250 19/12 A3029 RMK AO2 SLP252 T01890117 $</t>
  </si>
  <si>
    <t>KDAL 081653Z 05004KT 10SM FEW250 21/12 A3028 RMK AO2 SLP249 T02110117 $</t>
  </si>
  <si>
    <t>KDAL 081753Z 35007KT 10SM FEW250 23/12 A3026 RMK AO2 SLP242 T02280117 10228 20128 58013 $</t>
  </si>
  <si>
    <t>KDAL 081853Z 01010KT 10SM SCT250 23/12 A3022 RMK AO2 SLP230 T02330122 $</t>
  </si>
  <si>
    <t>KDAL 081953Z 01007KT 10SM SCT250 25/13 A3021 RMK AO2 SLP223 T02500128 $</t>
  </si>
  <si>
    <t>KDAL 082053Z 01007KT 10SM BKN250 26/12 A3020 RMK AO2 SLP220 T02560117 56021 $</t>
  </si>
  <si>
    <t>KDAL 082153Z 04009KT 10SM BKN250 26/12 A3018 RMK AO2 SLP216 T02560117 $</t>
  </si>
  <si>
    <t>KDAL 082253Z 02008KT 10SM SCT250 26/11 A3018 RMK AO2 SLP216 T02560106 $</t>
  </si>
  <si>
    <t>KDAL 082353Z 06005KT 10SM SCT250 23/11 A3020 RMK AO2 SLP221 T02280106 10267 20222 53000 $</t>
  </si>
  <si>
    <t>KDAL 090053Z 00000KT 10SM FEW250 22/11 A3021 RMK AO2 SLP228 T02170111 $</t>
  </si>
  <si>
    <t>KDAL 090153Z 05004KT 10SM FEW250 18/13 A3022 RMK AO2 SLP229 T01830133 $</t>
  </si>
  <si>
    <t>KDAL 090253Z 05003KT 10SM CLR 18/12 A3024 RMK AO2 SLP235 T01780122 53013 $</t>
  </si>
  <si>
    <t>KDAL 090353Z 06004KT 10SM CLR 17/12 A3024 RMK AO2 SLP235 T01670122 $</t>
  </si>
  <si>
    <t>KDAL 090453Z 05004KT 10SM CLR 16/12 A3024 RMK AO2 SLP234 T01560122 $</t>
  </si>
  <si>
    <t>KDAL 090553Z 05005KT 10SM CLR 15/11 A3023 RMK AO2 SLP233 T01500111 10228 20150 402670128 58001 $</t>
  </si>
  <si>
    <t>KDAL 090653Z 00000KT 10SM FEW200 16/11 A3023 RMK AO2 SLP234 T01610106 $</t>
  </si>
  <si>
    <t>KDAL 090753Z 09004KT 10SM FEW200 15/11 A3024 RMK AO2 SLP237 T01500106 $</t>
  </si>
  <si>
    <t>KDAL 090853Z 00000KT 10SM CLR 14/10 A3025 RMK AO2 SLP239 T01390100 53006 $</t>
  </si>
  <si>
    <t>KDAL 090953Z 00000KT 10SM CLR 14/09 A3027 RMK AO2 SLP245 T01390094 $</t>
  </si>
  <si>
    <t>KDAL 091053Z 00000KT 10SM CLR 14/09 A3029 RMK AO2 SLP253 T01390094 $</t>
  </si>
  <si>
    <t>KDAL 091153Z 07004KT 10SM FEW200 13/09 A3029 RMK AO2 SLP252 T01280094 10161 20128 50013 $</t>
  </si>
  <si>
    <t>KDAL 091253Z 01004KT 10SM FEW200 FEW300 14/09 A3031 RMK AO2 SLP259 T01440089 $</t>
  </si>
  <si>
    <t>KDAL 091353Z 08003KT 10SM FEW180 FEW250 16/10 A3033 RMK AO2 SLP266 T01560100 $</t>
  </si>
  <si>
    <t>KDAL 091453Z 11007KT 10SM FEW180 BKN250 19/07 A3034 RMK AO2 SLP269 T01890067 51017 $</t>
  </si>
  <si>
    <t>KDAL 091553Z 13010KT 10SM FEW200 SCT250 21/05 A3035 RMK AO2 SLP272 T02060050 $</t>
  </si>
  <si>
    <t>KDAL 091653Z 09006KT 10SM FEW200 SCT250 22/06 A3034 RMK AO2 SLP268 T02170056 $</t>
  </si>
  <si>
    <t>KDAL 091753Z VRB06KT 10SM SCT250 BKN300 23/06 A3030 RMK AO2 SLP258 T02330061 10239 20122 58012 $</t>
  </si>
  <si>
    <t>KDAL 091853Z 09004KT 10SM BKN250 BKN300 24/07 A3027 RMK AO2 SLP247 T02390067 $</t>
  </si>
  <si>
    <t>KDAL 091953Z VRB03KT 10SM BKN250 BKN300 24/05 A3025 RMK AO2 SLP237 T02390050 $</t>
  </si>
  <si>
    <t>KDAL 092053Z 05005KT 10SM BKN230 OVC300 24/04 A3024 RMK AO2 SLP236 T02390044 56022 $</t>
  </si>
  <si>
    <t>KDAL 092153Z 03006KT 10SM BKN220 OVC300 24/05 A3023 RMK AO2 SLP231 T02390050 $</t>
  </si>
  <si>
    <t>KDAL 092253Z 07003KT 10SM BKN200 OVC300 23/06 A3022 RMK AO2 SLP231 T02330061 $</t>
  </si>
  <si>
    <t>KDAL 092353Z 06004KT 10SM BKN200 OVC300 22/07 A3022 RMK AO2 SLP230 VIRGA N-NE T02220072 10250 20222 56005 $</t>
  </si>
  <si>
    <t>KDAL 100053Z 10007KT 10SM SCT210 OVC300 21/07 A3020 RMK AO2 SLP223 T02110067 $</t>
  </si>
  <si>
    <t>KDAL 100153Z 35003KT 10SM BKN210 OVC300 21/07 A3023 RMK AO2 SLP233 T02110067 $</t>
  </si>
  <si>
    <t>KDAL 100253Z 09003KT 10SM BKN150 OVC250 19/09 A3023 RMK AO2 SLP233 T01890089 53003 $</t>
  </si>
  <si>
    <t>KDAL 100353Z 02004KT 10SM FEW090 BKN190 20/10 A3025 RMK AO2 SLP237 VIRGA SW NW-N T02000100 $</t>
  </si>
  <si>
    <t>KDAL 100453Z 07005KT 10SM FEW210 17/11 A3023 RMK AO2 SLP234 VIRGA N E T01720111 $</t>
  </si>
  <si>
    <t>KDAL 100553Z 00000KT 10SM BKN190 17/11 A3022 RMK AO2 SLP229 T01720111 10222 20161 402500122 58003 $</t>
  </si>
  <si>
    <t>KDAL 100653Z 13003KT 10SM FEW190 SCT250 17/09 A3022 RMK AO2 SLP229 T01720089 $</t>
  </si>
  <si>
    <t>KDAL 100753Z 10004KT 10SM CLR 16/10 A3021 RMK AO2 SLP227 T01560100 $</t>
  </si>
  <si>
    <t>KDAL 100853Z 12005KT 10SM FEW180 FEW250 14/09 A3020 RMK AO2 SLP221 T01440089 58009 $</t>
  </si>
  <si>
    <t>KDAL 100953Z 11004KT 10SM FEW180 SCT250 15/08 A3020 RMK AO2 SLP221 T01500083 $</t>
  </si>
  <si>
    <t>KDAL 101053Z 08005KT 10SM FEW180 BKN250 13/09 A3022 RMK AO2 SLP227 T01330094 $</t>
  </si>
  <si>
    <t>KDAL 101153Z 12003KT 10SM FEW180 BKN230 15/09 A3021 RMK AO2 SLP225 T01500089 10178 20133 50004 $</t>
  </si>
  <si>
    <t>KDAL 101253Z 00000KT 10SM FEW180 BKN230 BKN300 16/09 A3021 RMK AO2 SLP226 T01560094 $</t>
  </si>
  <si>
    <t>KDAL 101353Z 14003KT 10SM FEW180 SCT230 BKN300 17/11 A3022 RMK AO2 SLP229 T01670106 $</t>
  </si>
  <si>
    <t>KDAL 101453Z 12005KT 10SM FEW180 FEW230 BKN300 19/10 A3023 RMK AO2 SLP231 T01940100 51006 $</t>
  </si>
  <si>
    <t>KDAL 101553Z 15004KT 10SM FEW170 FEW230 BKN300 22/09 A3023 RMK AO2 SLP230 T02170089 $</t>
  </si>
  <si>
    <t>KDAL 101653Z 13003KT 10SM FEW170 BKN200 BKN300 23/08 A3021 RMK AO2 SLP225 VIRGA NW-N T02330078 $</t>
  </si>
  <si>
    <t>KDAL 101753Z 16005KT 10SM BKN180 BKN300 25/08 A3019 RMK AO2 SLP218 VIRGA W-N T02500083 10250 20139 58011 $</t>
  </si>
  <si>
    <t>KDAL 101853Z 20006KT 10SM BKN190 BKN300 25/07 A3016 RMK AO2 SLP207 T02500067 $</t>
  </si>
  <si>
    <t>KDAL 101953Z 20004KT 10SM SCT190 BKN300 26/07 A3013 RMK AO2 SLP199 T02610072 $</t>
  </si>
  <si>
    <t>KDAL 102053Z 00000KT 10SM BKN190 BKN300 27/07 A3012 RMK AO2 SLP193 T02720067 56025 $</t>
  </si>
  <si>
    <t>KDAL 102153Z VRB03KT 10SM BKN180 BKN300 27/07 A3011 RMK AO2 SLP191 T02720072 $</t>
  </si>
  <si>
    <t>KDAL 102253Z 14004KT 10SM SCT180 BKN300 27/08 A3010 RMK AO2 SLP188 T02670078 $</t>
  </si>
  <si>
    <t>KDAL 102353Z 12006KT 10SM SCT190 25/08 A3009 RMK AO2 SLP185 T02500078 10278 20239 58009 $</t>
  </si>
  <si>
    <t>KDAL 110053Z 11005KT 10SM SCT190 24/09 A3011 RMK AO2 SLP190 T02440089 $</t>
  </si>
  <si>
    <t>KDAL 110153Z 16006KT 10SM SCT190 22/09 A3012 RMK AO2 SLP195 T02220094 $</t>
  </si>
  <si>
    <t>KDAL 110253Z 16009KT 10SM FEW190 23/08 A3012 RMK AO2 SLP194 T02280078 51010 $</t>
  </si>
  <si>
    <t>KDAL 110353Z 17011KT 10SM CLR 22/08 A3013 RMK AO2 SLP196 T02220078 $</t>
  </si>
  <si>
    <t>KDAL 110453Z 18009KT 10SM CLR 21/08 A3012 RMK AO2 SLP195 T02060083 $</t>
  </si>
  <si>
    <t>KDAL 110553Z 20004KT 10SM CLR 21/08 A3012 RMK AO2 SLP193 T02060083 10256 20200 402780133 58001 $</t>
  </si>
  <si>
    <t>KDAL 110653Z 19003KT 10SM CLR 19/09 A3012 RMK AO2 SLP193 T01940089 $</t>
  </si>
  <si>
    <t>KDAL 110753Z 00000KT 10SM CLR 17/10 A3012 RMK AO2 SLP193 T01670100 $</t>
  </si>
  <si>
    <t>KDAL 110853Z 17006KT 10SM CLR 17/09 A3010 RMK AO2 SLP188 T01720089 58005 $</t>
  </si>
  <si>
    <t>KDAL 110953Z 13008KT 10SM CLR 17/09 A3010 RMK AO2 SLP186 T01670089 $</t>
  </si>
  <si>
    <t>KDAL 111053Z 14007KT 10SM CLR 16/09 A3010 RMK AO2 SLP189 T01610094 $</t>
  </si>
  <si>
    <t>KDAL 111153Z 13004KT 10SM CLR 16/09 A3012 RMK AO2 SLP193 T01610094 10206 20089 53005 $</t>
  </si>
  <si>
    <t>KDAL 111253Z 13005KT 10SM FEW260 16/10 A3013 RMK AO2 SLP197 T01610100 $</t>
  </si>
  <si>
    <t>KDAL 111353Z 14007KT 10SM FEW260 18/11 A3014 RMK AO2 SLP201 T01830111 $</t>
  </si>
  <si>
    <t>KDAL 111453Z 17005KT 10SM FEW260 21/11 A3016 RMK AO2 SLP207 T02110111 53013</t>
  </si>
  <si>
    <t>KDAL 111553Z 17009KT 10SM FEW260 24/12 A3015 RMK AO2 SLP203 T02440122</t>
  </si>
  <si>
    <t>KDAL 111653Z 16012KT 10SM FEW260 28/12 A3013 RMK AO2 SLP197 T02780117</t>
  </si>
  <si>
    <t>KDAL 111753Z 18009KT 10SM FEW260 28/12 A3011 RMK AO2 SLP189 T02830117 10289 20144 58017</t>
  </si>
  <si>
    <t>KDAL 111853Z 18009G16KT 10SM FEW008 FEW040 FEW260 30/11 A3008 RMK AO2 SLP180 T03000106</t>
  </si>
  <si>
    <t>KDAL 111953Z 16012KT 10SM FEW040 FEW250 30/11 A3005 RMK AO2 SLP170 T03000106</t>
  </si>
  <si>
    <t>KDAL 112024Z 19010KT 10SM FEW008 FEW045 FEW250 31/09 A3004 RMK AO2 FU FEW008 DSNT W T03060089</t>
  </si>
  <si>
    <t>KDAL 112053Z 17007G15KT 10SM FEW008 FEW044 FEW250 31/10 A3003 RMK AO2 SLP163 FU FEW008 DSNT W T03060100 56025</t>
  </si>
  <si>
    <t>KDAL 112153Z 16011G18KT 10SM FEW050 31/13 A3002 RMK AO2 SLP158 T03060128</t>
  </si>
  <si>
    <t>KDAL 112253Z 19011KT 10SM FEW050 31/13 A3000 RMK AO2 SLP154 T03060128</t>
  </si>
  <si>
    <t>KDAL 112353Z 18008KT 10SM CLR 28/14 A3000 RMK AO2 SLP154 T02830144 10311 20283 56010</t>
  </si>
  <si>
    <t>KDAL 120053Z 16012KT 10SM CLR 27/18 A3002 RMK AO2 SLP159 T02720183</t>
  </si>
  <si>
    <t>KDAL 120153Z 15013G20KT 10SM CLR 26/19 A3004 RMK AO2 SLP165 T02610194</t>
  </si>
  <si>
    <t>KDAL 120253Z 16015KT 10SM CLR 25/19 A3005 RMK AO2 SLP169 T02500194 51015</t>
  </si>
  <si>
    <t>KDAL 120353Z 16016KT 10SM CLR 24/20 A3005 RMK AO2 SLP169 T02440200</t>
  </si>
  <si>
    <t>KDAL 120453Z 16016KT 10SM FEW015 24/21 A3004 RMK AO2 SLP167 T02390206</t>
  </si>
  <si>
    <t>KDAL 120548Z 17016KT 10SM BKN011 23/21 A3004 RMK AO2</t>
  </si>
  <si>
    <t>KDAL 120553Z 17016KT 10SM BKN011 23/21 A3004 RMK AO2 SLP166 T02330211 10283 20233 403560089 58002</t>
  </si>
  <si>
    <t>KDAL 120653Z 18013KT 10SM OVC011 24/21 A3003 RMK AO2 SLP162 OVC V BKN T02390211</t>
  </si>
  <si>
    <t>KDAL 120753Z 18014G19KT 10SM OVC010 24/22 A3003 RMK AO2 SLP161 T02440217</t>
  </si>
  <si>
    <t>KDAL 120853Z 19012G21KT 10SM OVC010 24/22 A3002 RMK AO2 SLP157 CIG 009V012 T02440217 58008</t>
  </si>
  <si>
    <t>KDAL 120933Z 18010KT 10SM SCT013 BKN017 24/21 A3001 RMK AO2 T02390211</t>
  </si>
  <si>
    <t>KDAL 120953Z 18011KT 10SM SCT013 BKN017 24/21 A3002 RMK AO2 SLP157 T02390211</t>
  </si>
  <si>
    <t>KDAL 121053Z 17010KT 10SM BKN015 BKN018 23/21 A3002 RMK AO2 SLP159 T02330211</t>
  </si>
  <si>
    <t>KDAL 121117Z 17009KT 10SM SCT015 SCT018 23/21 A3003 RMK AO2 SCT015 V BKN T02330211</t>
  </si>
  <si>
    <t>KDAL 121153Z 18009KT 10SM FEW015 SCT020 23/21 A3004 RMK AO2 SLP165 FEW V SCT T02330211 10244 20228 53007</t>
  </si>
  <si>
    <t>KDAL 121206Z 18009KT 10SM BKN015 BKN020 23/21 A3004 RMK AO2 T02330211</t>
  </si>
  <si>
    <t>KDAL 121231Z 18009KT 10SM FEW009 SCT013 23/21 A3005 RMK AO2 SCT V BKN T02330211</t>
  </si>
  <si>
    <t>KDAL 121253Z 18010KT 10SM FEW009 BKN013 23/21 A3005 RMK AO2 SLP168 BKN V SCT T02330211</t>
  </si>
  <si>
    <t>KDAL 121322Z 18012KT 10SM SCT009 SCT013 24/21 A3005 RMK AO2 T02390211</t>
  </si>
  <si>
    <t>KDAL 121329Z 18010KT 10SM SCT009 BKN013 24/21 A3005 RMK AO2 T02440211</t>
  </si>
  <si>
    <t>KDAL 121353Z 18012KT 10SM SCT009 BKN013 25/22 A3005 RMK AO2 SLP170 BKN V SCT T02500217</t>
  </si>
  <si>
    <t>KDAL 121422Z 19013G20KT 10SM FEW009 SCT015 26/21 A3005 RMK AO2 T02560211</t>
  </si>
  <si>
    <t>KDAL 121453Z 20009KT 10SM FEW009 SCT018 26/21 A3006 RMK AO2 SLP173 T02610206 52008</t>
  </si>
  <si>
    <t>KDAL 121553Z 20011G18KT 10SM FEW026 28/20 A3006 RMK AO2 SLP170 T02830200 $</t>
  </si>
  <si>
    <t>KDAL 121653Z 21012G19KT 10SM FEW028 FEW035 29/19 A3004 RMK AO2 SLP166 T02890189 $</t>
  </si>
  <si>
    <t>KDAL 121753Z 19008G16KT 10SM FEW030 FEW035 31/18 A3002 RMK AO2 SLP159 T03110183 10311 20228 58013 $</t>
  </si>
  <si>
    <t>KDAL 121853Z 19007KT 10SM FEW037 32/17 A3001 RMK AO2 SLP155 T03220167 $</t>
  </si>
  <si>
    <t>KDAL 121953Z 20008KT 10SM FEW040 32/17 A2999 RMK AO2 SLP149 T03170167 $</t>
  </si>
  <si>
    <t>KDAL 122053Z 18008KT 10SM FEW040 32/17 A2999 RMK AO2 SLP147 T03220167 56013 $</t>
  </si>
  <si>
    <t>KDAL 122153Z 18012KT 10SM FEW040 32/16 A2998 RMK AO2 SLP143 T03220161</t>
  </si>
  <si>
    <t>KDAL 122253Z 19005KT 10SM CLR 32/16 A2998 RMK AO2 SLP143 T03220156</t>
  </si>
  <si>
    <t>KDAL 122353Z 17006KT 10SM FEW180 30/16 A2998 RMK AO2 SLP146 T03000161 10328 20300 55001</t>
  </si>
  <si>
    <t>KDAL 130053Z 17004KT 10SM FEW180 29/16 A3000 RMK AO2 SLP150 T02940161</t>
  </si>
  <si>
    <t>KDAL 130153Z 00000KT 10SM CLR 29/17 A3001 RMK AO2 SLP156 T02890167 $</t>
  </si>
  <si>
    <t>KDAL 130253Z 36013KT 10SM FEW180 24/16 A3005 RMK AO2 SLP169 T02390161 53022 $</t>
  </si>
  <si>
    <t>KDAL 130353Z 35013KT 10SM FEW180 21/14 A3008 RMK AO2 SLP179 T02060144 $</t>
  </si>
  <si>
    <t>KDAL 130453Z 36009KT 10SM FEW180 20/15 A3010 RMK AO2 SLP185 T02000150 $</t>
  </si>
  <si>
    <t>KDAL 130553Z 36007KT 10SM FEW030 FEW180 19/14 A3010 RMK AO2 SLP187 T01890144 10300 20189 403280189 51018 $</t>
  </si>
  <si>
    <t>KDAL 130653Z 02008KT 10SM FEW060 18/14 A3011 RMK AO2 SLP190 T01830139 $</t>
  </si>
  <si>
    <t>KDAL 130753Z 33008KT 10SM FEW060 17/13 A3011 RMK AO2 SLP190 T01670133 $</t>
  </si>
  <si>
    <t>KDAL 130853Z 35007KT 10SM FEW060 BKN250 16/13 A3011 RMK AO2 SLP191 T01610128 51004 $</t>
  </si>
  <si>
    <t>KDAL 130953Z 34009KT 10SM FEW013 FEW060 BKN250 16/12 A3012 RMK AO2 SLP192 T01610122 $</t>
  </si>
  <si>
    <t>KDAL 131053Z 35008KT 10SM FEW013 FEW060 BKN250 16/12 A3014 RMK AO2 SLP199 T01560117 $</t>
  </si>
  <si>
    <t>KDAL 131153Z 35007G16KT 10SM FEW013 SCT090 BKN250 16/12 A3015 RMK AO2 SLP204 T01560122 10189 20156 53012 $</t>
  </si>
  <si>
    <t>KDAL 131253Z 33007KT 10SM FEW013 SCT085 BKN250 16/13 A3017 RMK AO2 SLP212 ACC OHD-SE-SW T01610128 $</t>
  </si>
  <si>
    <t>KDAL 131353Z 34008KT 10SM SCT028 BKN036 BKN085 BKN250 17/12 A3018 RMK AO2 SLP213 ACC OHD-S-SW T01670122</t>
  </si>
  <si>
    <t>KDAL 131453Z 33006KT 10SM FEW028 SCT085 BKN250 18/12 A3019 RMK AO2 SLP219 ACC E S T01780122 51015</t>
  </si>
  <si>
    <t>KDAL 131553Z 31007KT 10SM FEW015 SCT075 SCT090 BKN250 19/13 A3019 RMK AO2 SLP220 ACC SE AND DSNT N NE S T01890128</t>
  </si>
  <si>
    <t>KDAL 131644Z 33008KT 10SM BKN022 OVC075 20/13 A3019 RMK AO2 T02000133</t>
  </si>
  <si>
    <t>KDAL 131653Z 33005KT 10SM BKN021 OVC075 20/13 A3020 RMK AO2 SLP220 T02000133</t>
  </si>
  <si>
    <t>KDAL 131753Z 32007KT 10SM BKN019 OVC075 21/13 A3018 RMK AO2 SLP216 T02060133 10211 20156 58004</t>
  </si>
  <si>
    <t>KDAL 131853Z 30008KT 10SM FEW018 SCT090 BKN280 22/14 A3015 RMK AO2 SLP206 ACC NW T02220139</t>
  </si>
  <si>
    <t>KDAL 131953Z 30008KT 10SM FEW020 SCT090 BKN250 23/14 A3015 RMK AO2 SLP204 TCU DSNT NW ACC ALQDS T02330144</t>
  </si>
  <si>
    <t>KDAL 132053Z 34010KT 10SM BKN032 OVC250 24/15 A3015 RMK AO2 SLP204 T02390150 56012</t>
  </si>
  <si>
    <t>KDAL 132153Z 34007KT 10SM BKN034 BKN090 BKN250 24/14 A3013 RMK AO2 SLP199 TCU DSNT NW-N T02390144</t>
  </si>
  <si>
    <t>KDAL 132253Z 36010KT 10SM BKN035 BKN180 BKN250 23/14 A3013 RMK AO2 SLP197 T02280144 $</t>
  </si>
  <si>
    <t>KDAL 132353Z 34010KT 10SM BKN044 BKN080 BKN200 BKN250 21/14 A3013 RMK AO2 SLP197 CB DSNT S MOV N T02110139 10239 20206 56006 $</t>
  </si>
  <si>
    <t>KDAL 140053Z 35007KT 10SM SCT045 BKN080 BKN250 20/13 A3013 RMK AO2 SLP199 T02000133 $</t>
  </si>
  <si>
    <t>KDAL 140153Z 36008KT 10SM FEW050 FEW080 SCT110 BKN250 19/13 A3015 RMK AO2 SLP205 T01890133 $</t>
  </si>
  <si>
    <t>KDAL 140253Z VRB03KT 10SM FEW075 BKN095 BKN250 19/13 A3016 RMK AO2 SLP208 T01890133 53011 $</t>
  </si>
  <si>
    <t>KDAL 140353Z 01003KT 10SM BKN065 BKN080 BKN250 19/13 A3017 RMK AO2 SLP211 T01890133 $</t>
  </si>
  <si>
    <t>KDAL 140453Z 00000KT 10SM FEW060 SCT080 BKN230 19/13 A3014 RMK AO2 SLP202 T01890133 $</t>
  </si>
  <si>
    <t>KDAL 140553Z 00000KT 10SM FEW060 BKN150 BKN180 BKN250 18/14 A3012 RMK AO2 SLP194 T01830139 10211 20183 402390156 58013 $</t>
  </si>
  <si>
    <t>KDAL 140653Z 00000KT 10SM FEW060 SCT150 BKN200 OVC250 18/14 A3011 RMK AO2 SLP189 T01830139 $</t>
  </si>
  <si>
    <t>KDAL 140753Z 11004KT 10SM FEW060 BKN095 OVC200 19/14 A3012 RMK AO2 SLP192 T01890139 $</t>
  </si>
  <si>
    <t>KDAL 140853Z 00000KT 10SM BKN060 BKN090 OVC200 19/14 A3014 RMK AO2 LTG DSNT SW SLP200 T01940144 53006 $</t>
  </si>
  <si>
    <t>KDAL 140953Z 33005KT 10SM FEW030 BKN060 BKN090 OVC170 19/14 A3013 RMK AO2 LTG DSNT E-S SLP198 CB DSNT E-S-SW MOV E T01890139 $</t>
  </si>
  <si>
    <t>KDAL 141021Z 35007KT 10SM TS SCT030CB BKN075 BKN090 OVC170 18/14 A3013 RMK AO2 LTG DSNT SE AND S TSB21 OCNL LTGICCG E-S TS E-S MOV E T01830139 $</t>
  </si>
  <si>
    <t>KDAL 141044Z 36004KT 10SM FEW030 BKN060 BKN090 OVC170 18/14 A3012 RMK AO2 LTG DSNT SE AND S TSB21E44 TS MOVD SE CB DSNT SE-S MOV E T01780139 $</t>
  </si>
  <si>
    <t>KDAL 141053Z 01005KT 10SM FEW030 BKN060 BKN090 OVC170 18/14 A3013 RMK AO2 LTG DSNT SE AND S TSB21E44 SLP196 TS MOVD SE CB DSNT SE-S MOV E T01780139 $</t>
  </si>
  <si>
    <t>KDAL 141153Z 33008KT 10SM FEW045 BKN060 BKN160 OVC250 18/14 A3014 RMK AO2 SLP201 OCNL LTGICCG CB DSNT S-SW T01780139 10194 20178 53001 $</t>
  </si>
  <si>
    <t>KDAL 141253Z 28003KT 7SM -RA FEW018 SCT036 BKN060 BKN130 BKN250 17/14 A3015 RMK AO2 RAB00 SLP205 P0000 T01720144 $</t>
  </si>
  <si>
    <t>KDAL 141353Z 32005KT 7SM -RA FEW012 OVC018 17/15 A3016 RMK AO2 SLP210 P0008 T01670150 $</t>
  </si>
  <si>
    <t>KDAL 141428Z VRB03KT 8SM -RA FEW008 BKN020 BKN060 BKN150 BKN250 17/14 A3016</t>
  </si>
  <si>
    <t>KDAL 141448Z 13005KT 10SM FEW008 SCT026 BKN035 BKN150 BKN250 17/15 A3016 RMK AO2 RAE36 P0002 $</t>
  </si>
  <si>
    <t>KDAL 141453Z 09004KT 10SM FEW008 SCT026 BKN035 BKN150 BKN250 17/15 A3016 RMK AO2 RAE36 SLP207 P0002 60010 T01720150 50006 $</t>
  </si>
  <si>
    <t>KDAL 141553Z 05003KT 10SM FEW033 BKN120 BKN200 18/17 A3016 RMK AO2 SLP208 SHRA SW T01830167 $</t>
  </si>
  <si>
    <t>KDAL 141614Z 08006KT 10SM FEW007 FEW033 BKN120 BKN250 19/17 A3016 RMK AO2 FEW007 V SCT T01890167 $</t>
  </si>
  <si>
    <t>KDAL 141653Z 00000KT 8SM -RA FEW009 SCT055 BKN100 BKN250 19/17 A3017 RMK AO2 RAB26 SLP212 P0004 T01890167 $</t>
  </si>
  <si>
    <t>KDAL 141753Z 00000KT 10SM SCT014 SCT055 BKN080 BKN130 BKN170 20/17 A3015 RMK AO2 RAE00 SLP205 SCT014 V BKN P0000 60014 T02000167 10200 20167 58003 $</t>
  </si>
  <si>
    <t>KDAL 141853Z VRB04KT 10SM FEW017 BKN070 BKN160 BKN250 21/17 A3012 RMK AO2 RAB39E49 SLP194 P0000 T02110167 $</t>
  </si>
  <si>
    <t>KDAL 141953Z 00000KT 10SM FEW017 SCT075 BKN090 BKN250 23/17 A3009 RMK AO2 SLP182 T02280167</t>
  </si>
  <si>
    <t>KDAL 142053Z 17003KT 10SM FEW020 SCT080 BKN090 BKN250 23/17 A3007 RMK AO2 SLP177 60000 T02280167 56027</t>
  </si>
  <si>
    <t>KDAL 142153Z 25004KT 10SM BKN090 BKN250 24/17 A3005 RMK AO2 SLP171 T02390167</t>
  </si>
  <si>
    <t>KDAL 142253Z VRB03KT 10SM FEW060 SCT090 BKN250 24/17 A3004 RMK AO2 SLP168 T02440172</t>
  </si>
  <si>
    <t>KDAL 142353Z 00000KT 10SM FEW100 23/18 A3004 RMK AO2 SLP167 60000 T02330178 10244 20200 56009</t>
  </si>
  <si>
    <t>KDAL 150053Z 00000KT 10SM FEW100 22/18 A3005 RMK AO2 SLP170 T02220183</t>
  </si>
  <si>
    <t>KDAL 150153Z 13005KT 10SM FEW100 22/18 A3005 RMK AO2 SLP172 T02170183</t>
  </si>
  <si>
    <t>KDAL 150253Z 11005KT 10SM SCT090 22/18 A3006 RMK AO2 SLP175 T02220183 53007</t>
  </si>
  <si>
    <t>KDAL 150353Z 12009KT 10SM FEW090 22/19 A3006 RMK AO2 SLP176 T02170189</t>
  </si>
  <si>
    <t>KDAL 150453Z 14010KT 10SM FEW014 FEW070 21/19 A3005 RMK AO2 SLP170 T02110189</t>
  </si>
  <si>
    <t>KDAL 150553Z 13009KT 10SM FEW006 FEW014 FEW070 21/19 A3004 RMK AO2 SLP167 T02110194 10233 20211 402440167 58007</t>
  </si>
  <si>
    <t>KDAL 150653Z 14016KT 10SM FEW006 SCT070 21/19 A3004 RMK AO2 SLP166 FEW V SCT T02110194</t>
  </si>
  <si>
    <t>KDAL 150722Z 14015KT 10SM BKN006 BKN090 21/20 A3004 RMK AO2 BKN006 V SCT T02110200</t>
  </si>
  <si>
    <t>KDAL 150753Z 15011KT 7SM BKN006 BKN095 21/20 A3004 RMK AO2 SLP168 BKN006 V SCT T02110200</t>
  </si>
  <si>
    <t>KDAL 150853Z 15011G20KT 7SM BKN008 OVC090 22/20 A3004 RMK AO2 SLP165 BKN008 V OVC T02170200 58001</t>
  </si>
  <si>
    <t>KDAL 150953Z 16013KT 7SM OVC008 22/21 A3003 RMK AO2 SLP162 T02220206</t>
  </si>
  <si>
    <t>KDAL 151053Z 18011KT 10SM OVC008 22/21 A3002 RMK AO2 SLP161 T02220206 $</t>
  </si>
  <si>
    <t>KDAL 151153Z 19011KT 9SM BKN008 BKN013 OVC030 22/21 A3003 RMK AO2 SLP164 70014 T02220206 10228 20211 55001 $</t>
  </si>
  <si>
    <t>KDAL 151253Z 18012KT 9SM BKN008 BKN013 22/21 A3003 RMK AO2 SLP164 T02220206 $</t>
  </si>
  <si>
    <t>KDAL 151314Z 19009KT 9SM BKN010 22/21 A3004 RMK AO2 T02220206 $</t>
  </si>
  <si>
    <t>KDAL 151353Z 18012KT 10SM BKN010 23/21 A3004 RMK AO2 SLP168 T02280206 $</t>
  </si>
  <si>
    <t>KDAL 151453Z 17009KT 10SM BKN013 24/21 A3006 RMK AO2 SLP172 T02390206 53008 $</t>
  </si>
  <si>
    <t>KDAL 151553Z 20008KT 10SM BKN017 BKN025 26/20 A3006 RMK AO2 SLP172 T02560200 $</t>
  </si>
  <si>
    <t>KDAL 151653Z 19009G17KT 10SM BKN025 27/20 A3004 RMK AO2 SLP166 T02720200 $</t>
  </si>
  <si>
    <t>KDAL 151704Z 21010KT 10SM SCT025 28/20 A3003 RMK AO2 T02780200 $</t>
  </si>
  <si>
    <t>KDAL 151753Z 19015G21KT 10SM SCT033 29/19 A3001 RMK AO2 SLP157 T02890194 10294 20222 58015 $</t>
  </si>
  <si>
    <t>KDAL 151853Z 19012G24KT 10SM SCT035 29/19 A2998 RMK AO2 SLP145 T02940194 $</t>
  </si>
  <si>
    <t>KDAL 151953Z 17018KT 10SM BKN042 BKN050 30/19 A2995 RMK AO2 SLP134 T03000194 $</t>
  </si>
  <si>
    <t>KDAL 152053Z 18016G21KT 10SM BKN043 BKN050 30/19 A2993 RMK AO2 PK WND 18027/1956 SLP127 T03000189 56028 $</t>
  </si>
  <si>
    <t>KDAL 152153Z 18018KT 10SM SCT048 31/18 A2992 RMK AO2 SLP123 T03060183 $</t>
  </si>
  <si>
    <t>KDAL 152253Z 18011G22KT 10SM SCT046 SCT050 30/18 A2991 RMK AO2 SLP121 T03000183 $</t>
  </si>
  <si>
    <t>KDAL 152353Z 18010KT 10SM FEW050 29/18 A2991 RMK AO2 SLP122 T02940183 10311 20289 55005 $</t>
  </si>
  <si>
    <t>KDAL 160053Z 16013KT 10SM FEW050 28/18 A2992 RMK AO2 SLP124 T02830183 $</t>
  </si>
  <si>
    <t>KDAL 160153Z 17012KT 10SM CLR 28/18 A2993 RMK AO2 SLP128 T02780183 $</t>
  </si>
  <si>
    <t>KDAL 160253Z 16012KT 10SM CLR 27/18 A2993 RMK AO2 SLP130 T02670183 53007 $</t>
  </si>
  <si>
    <t>KDAL 160353Z 16012KT 10SM CLR 26/18 A2994 RMK AO2 SLP132 T02610183 $</t>
  </si>
  <si>
    <t>KDAL 160453Z 17013KT 10SM CLR 26/18 A2994 RMK AO2 SLP132 T02560178 $</t>
  </si>
  <si>
    <t>KDAL 160553Z 18010KT 10SM CLR 25/17 A2994 RMK AO2 SLP129 T02500172 10294 20250 403110211 50001 $</t>
  </si>
  <si>
    <t>KDAL 160653Z 17010KT 10SM CLR 24/18 A2994 RMK AO2 SLP130 T02440178 $</t>
  </si>
  <si>
    <t>KDAL 160753Z 18013G20KT 10SM CLR 24/19 A2994 RMK AO2 SLP130 T02440194 $</t>
  </si>
  <si>
    <t>KDAL 160853Z 18013KT 10SM CLR 24/20 A2993 RMK AO2 SLP129 T02390200 58001 $</t>
  </si>
  <si>
    <t>KDAL 160953Z 15009KT 10SM SCT014 23/20 A2994 RMK AO2 SLP130 T02280200 $</t>
  </si>
  <si>
    <t>KDAL 161004Z 15008KT 10SM BKN013 23/20 A2994 RMK AO2 T02280200 $</t>
  </si>
  <si>
    <t>KDAL 161053Z 17012KT 10SM BKN013 23/21 A2994 RMK AO2 SLP132 T02330206 $</t>
  </si>
  <si>
    <t>KDAL 161153Z 17013KT 10SM BKN013 23/21 A2996 RMK AO2 SLP136 T02330211 10250 20228 53007 $</t>
  </si>
  <si>
    <t>KDAL 161227Z 18013KT 10SM BKN015 24/21 A2996 RMK AO2 CIG 013V017 T02390211 $</t>
  </si>
  <si>
    <t>KDAL 161253Z 18010G18KT 10SM BKN015 24/21 A2997 RMK AO2 SLP141 CIG 013V017 T02390211 $</t>
  </si>
  <si>
    <t>KDAL 161353Z 18013KT 10SM BKN016 24/21 A2998 RMK AO2 SLP145 T02440211 $</t>
  </si>
  <si>
    <t>KDAL 161453Z 18016G26KT 10SM BKN017 26/21 A2998 RMK AO2 PK WND 19026/1446 SLP145 T02610211 51008 $</t>
  </si>
  <si>
    <t>KDAL 161553Z 19012G18KT 10SM BKN022 28/21 A2998 RMK AO2 SLP144 T02780211 $</t>
  </si>
  <si>
    <t>KDAL 161641Z 19015G24KT 10SM SCT025 SCT170 29/21 A2997 RMK AO2 T02890206 $</t>
  </si>
  <si>
    <t>KDAL 161653Z 18019G24KT 10SM SCT027 SCT170 29/21 A2996 RMK AO2 SLP139 T02940206 $</t>
  </si>
  <si>
    <t>KDAL 161753Z 18014KT 10SM SCT031 30/21 A2994 RMK AO2 SLP132 T03000206 10306 20233 58013 $</t>
  </si>
  <si>
    <t>KDAL 161853Z 18015G23KT 10SM FEW035 31/21 A2991 RMK AO2 SLP122 T03110206 $</t>
  </si>
  <si>
    <t>KDAL 161953Z 18017G26KT 10SM FEW035 32/21 A2988 RMK AO2 PK WND 18026/1946 SLP110 T03170206 $</t>
  </si>
  <si>
    <t>KDAL 162053Z 18015G21KT 10SM FEW035 32/21 A2986 RMK AO2 SLP104 T03220206 56028 $</t>
  </si>
  <si>
    <t>KDAL 162153Z 18019G25KT 10SM CLR 32/20 A2985 RMK AO2 PK WND 17027/2134 SLP099 T03170200 $</t>
  </si>
  <si>
    <t>KDAL 162253Z 18017KT 10SM CLR 31/19 A2984 RMK AO2 PK WND 18026/2236 SLP096 T03110194 $</t>
  </si>
  <si>
    <t>KDAL 162353Z 17014KT 10SM CLR 30/19 A2983 RMK AO2 SLP095 T03000194 10322 20300 56008 $</t>
  </si>
  <si>
    <t>KDAL 170053Z 17013KT 10SM CLR 29/19 A2985 RMK AO2 SLP101 T02940194 $</t>
  </si>
  <si>
    <t>KDAL 170153Z 16013KT 10SM CLR 28/19 A2986 RMK AO2 SLP104 T02830194 $</t>
  </si>
  <si>
    <t>KDAL 170159Z 16013KT 1 3/4SM HZ CLR 28/20 A2986 RMK AO2 T02830200 $</t>
  </si>
  <si>
    <t>KDAL 170201Z 17013KT 10SM CLR 28/19 A2986 RMK AO2 T02830194 $</t>
  </si>
  <si>
    <t>KDAL 170253Z 16013KT 10SM CLR 28/19 A2986 RMK AO2 SLP104 T02780189 51008 $</t>
  </si>
  <si>
    <t>KDAL 170353Z 16012KT 10SM CLR 27/18 A2987 RMK AO2 SLP106 T02720183 $</t>
  </si>
  <si>
    <t>KDAL 170453Z 15012KT 10SM CLR 27/19 A2987 RMK AO2 SLP107 T02670189 $</t>
  </si>
  <si>
    <t>KDAL 170553Z 16015KT 10SM CLR 26/19 A2986 RMK AO2 SLP104 T02560189 10300 20256 403220228 58000 $</t>
  </si>
  <si>
    <t>KDAL 170653Z 16012KT 10SM CLR 25/19 A2987 RMK AO2 SLP106 T02500189 $</t>
  </si>
  <si>
    <t>KDAL 170753Z 17014KT 10SM CLR 24/19 A2987 RMK AO2 SLP106 T02440194 $</t>
  </si>
  <si>
    <t>KDAL 170853Z 17012KT 10SM CLR 23/19 A2985 RMK AO2 SLP101 T02330194 58003 $</t>
  </si>
  <si>
    <t>KDAL 170953Z 18013KT 10SM FEW015 23/20 A2984 RMK AO2 SLP097 T02330200 $</t>
  </si>
  <si>
    <t>KDAL 171053Z 18012KT 10SM FEW013 23/21 A2985 RMK AO2 SLP100 T02330206 $</t>
  </si>
  <si>
    <t>KDAL 171138Z 18011KT 10SM BKN013 23/21 A2986 RMK AO2 BKN V SCT T02280206 $</t>
  </si>
  <si>
    <t>KDAL 171153Z 18009KT 10SM BKN013 23/21 A2986 RMK AO2 SLP104 BKN V SCT T02280206 10256 20228 53003 $</t>
  </si>
  <si>
    <t>KDAL 171253Z 18011KT 10SM OVC014 23/21 A2986 RMK AO2 SLP103 BKN V OVC T02330206</t>
  </si>
  <si>
    <t>KDAL 171353Z 19011KT 10SM OVC018 24/21 A2986 RMK AO2 SLP104 T02440206</t>
  </si>
  <si>
    <t>KDAL 171439Z 17013KT 10SM SCT018 26/21 A2986 RMK AO2 T02610211</t>
  </si>
  <si>
    <t>KDAL 171453Z 18013KT 10SM SCT020 27/21 A2986 RMK AO2 SLP103 SCT V BKN T02670211 58000</t>
  </si>
  <si>
    <t>KDAL 171509Z 18014KT 10SM BKN022 27/22 A2986 RMK AO2 BKN V OVC T02670217</t>
  </si>
  <si>
    <t>KDAL 171553Z 18012KT 10SM BKN023 OVC031 27/21 A2986 RMK AO2 SLP105 OVC V BKN T02720211</t>
  </si>
  <si>
    <t>KDAL 171653Z 18015G22KT 10SM BKN027 BKN034 29/22 A2985 RMK AO2 SLP100 T02890217</t>
  </si>
  <si>
    <t>KDAL 171753Z 18015G22KT 10SM BKN034 BKN038 31/21 A2982 RMK AO2 SLP091 T03060211 10306 20228 58012</t>
  </si>
  <si>
    <t>KDAL 171853Z 20012G25KT 10SM SCT036 31/21 A2979 RMK AO2 SLP079 T03110206</t>
  </si>
  <si>
    <t>KDAL 171953Z 17021G25KT 10SM FEW036 32/21 A2975 RMK AO2 PK WND 17026/1910 SLP067 T03220206 $</t>
  </si>
  <si>
    <t>KDAL 172053Z 17017KT 10SM FEW036 33/20 A2973 RMK AO2 SLP058 T03280200 56033 $</t>
  </si>
  <si>
    <t>KDAL 172153Z AUTO 18014G25KT 10SM CLR 33/19 A2971 RMK AO2 SLP053 T03280194 $</t>
  </si>
  <si>
    <t>KDAL 172253Z 19013G19KT 10SM CLR 32/19 A2970 RMK AO2 SLP049 T03220189 $</t>
  </si>
  <si>
    <t>KDAL 172353Z 18014KT 10SM CLR 31/19 A2970 RMK AO2 SLP050 T03060189 10333 20306 55007 $</t>
  </si>
  <si>
    <t>KDAL 180053Z 17010KT 10SM CLR 30/19 A2972 RMK AO2 SLP056 T03000189 $</t>
  </si>
  <si>
    <t>KDAL 180153Z 17013KT 10SM CLR 29/19 A2973 RMK AO2 SLP060 T02890194 $</t>
  </si>
  <si>
    <t>KDAL 180253Z 17012KT 10SM CLR 28/19 A2973 RMK AO2 SLP061 T02830194 51010 $</t>
  </si>
  <si>
    <t>KDAL 180353Z 18011KT 10SM CLR 27/19 A2974 RMK AO2 SLP062 T02720194 $</t>
  </si>
  <si>
    <t>KDAL 180453Z 18009KT 10SM CLR 27/19 A2974 RMK AO2 SLP063 T02720194 $</t>
  </si>
  <si>
    <t>KDAL 180553Z 19012KT 10SM CLR 27/19 A2975 RMK AO2 SLP065 T02670194 10306 20267 403330228 53003 $</t>
  </si>
  <si>
    <t>KDAL 180653Z 20006KT 10SM CLR 26/19 A2976 RMK AO2 SLP068 T02610194 $</t>
  </si>
  <si>
    <t>KDAL 180753Z 17010KT 10SM CLR 25/19 A2977 RMK AO2 SLP074 T02500194 $</t>
  </si>
  <si>
    <t>KDAL 180853Z 18011KT 10SM CLR 24/20 A2977 RMK AO2 SLP072 T02440200 50007 $</t>
  </si>
  <si>
    <t>KDAL 180953Z 18009KT 10SM FEW012 24/21 A2979 RMK AO2 SLP081 T02390206 $</t>
  </si>
  <si>
    <t>KDAL 181029Z 17013KT 10SM FEW012 BKN018 23/21 A2980 RMK AO2 BKN V SCT T02330206 $</t>
  </si>
  <si>
    <t>KDAL 181053Z 18012KT 10SM SCT012 BKN018 24/21 A2980 RMK AO2 SLP084 SCT V BKN T02390206 $</t>
  </si>
  <si>
    <t>KDAL 181153Z 20008KT 10SM BKN016 24/21 A2982 RMK AO2 SLP091 BKN V SCT T02440211 10267 20233 51018 $</t>
  </si>
  <si>
    <t>KDAL 181217Z 18009KT 10SM SCT016 24/21 A2982 RMK AO2 T02390211 $</t>
  </si>
  <si>
    <t>KDAL 181253Z 18010KT 10SM SCT015 SCT250 24/21 A2982 RMK AO2 SLP092 T02390211 $</t>
  </si>
  <si>
    <t>KDAL 181353Z 19009KT 10SM SCT016 SCT250 25/21 A2985 RMK AO2 SLP099 T02500211 $</t>
  </si>
  <si>
    <t>KDAL 181453Z 22009KT 10SM SCT020 SCT250 27/21 A2987 RMK AO2 SLP106 SCT020 V BKN T02720211 53014 $</t>
  </si>
  <si>
    <t>KDAL 181553Z 21010KT 10SM SCT024 BKN250 28/21 A2988 RMK AO2 SLP109 SCT V BKN T02830211 $</t>
  </si>
  <si>
    <t>KDAL 181653Z 23008KT 210V270 10SM SCT028 BKN250 29/21 A2987 RMK AO2 SLP108 T02890211 $</t>
  </si>
  <si>
    <t>KDAL 181753Z 22009KT 10SM SCT028 BKN250 30/21 A2985 RMK AO2 SLP102 T03000206 10300 20239 58004 $</t>
  </si>
  <si>
    <t>KDAL 181853Z 23010KT 10SM FEW040 BKN250 33/20 A2983 RMK AO2 SLP093 T03280200 $</t>
  </si>
  <si>
    <t>KDAL 181953Z 22010G15KT 10SM FEW040 BKN250 33/19 A2981 RMK AO2 SLP088 T03280194 $</t>
  </si>
  <si>
    <t>KDAL 182053Z 20008KT 10SM FEW040 BKN250 33/20 A2982 RMK AO2 SLP089 T03280200 55013 $</t>
  </si>
  <si>
    <t>KDAL 182153Z 18011KT 10SM FEW040 BKN250 32/20 A2982 RMK AO2 SLP089 T03220200 $</t>
  </si>
  <si>
    <t>KDAL 182253Z 18009KT 10SM FEW040 BKN250 32/21 A2982 RMK AO2 SLP089 T03170206 $</t>
  </si>
  <si>
    <t>KDAL 182353Z 18008KT 10SM FEW180 BKN250 31/20 A2983 RMK AO2 SLP094 T03060200 10339 20300 53005 $</t>
  </si>
  <si>
    <t>KDAL 190053Z 17010KT 10SM FEW180 BKN250 30/21 A2985 RMK AO2 SLP100 T03000206 $</t>
  </si>
  <si>
    <t>KDAL 190153Z 16013KT 10SM FEW180 BKN250 29/20 A2986 RMK AO2 SLP105 T02940200 $</t>
  </si>
  <si>
    <t>KDAL 190253Z 16012KT 10SM FEW180 BKN250 28/21 A2987 RMK AO2 SLP107 T02830206 51013 $</t>
  </si>
  <si>
    <t>KDAL 190353Z 16013KT 10SM BKN250 28/21 A2987 RMK AO2 SLP108 T02780206 $</t>
  </si>
  <si>
    <t>KDAL 190453Z 17010KT 10SM SCT250 27/21 A2988 RMK AO2 SLP109 T02720206 $</t>
  </si>
  <si>
    <t>KDAL 190553Z 17012KT 10SM SCT250 26/20 A2987 RMK AO2 SLP109 T02610200 10306 20261 403390233 50001 $</t>
  </si>
  <si>
    <t>KDAL 190653Z 18008KT 10SM FEW180 SCT250 25/20 A2989 RMK AO2 SLP112 T02500200 $</t>
  </si>
  <si>
    <t>KDAL 190753Z 17009KT 10SM FEW180 BKN250 25/20 A2989 RMK AO2 SLP114 T02500200 $</t>
  </si>
  <si>
    <t>KDAL 190853Z 18009KT 9SM CLR 24/20 A2989 RMK AO2 SLP115 T02440200 51006 $</t>
  </si>
  <si>
    <t>KDAL 190953Z 18009KT 10SM FEW012 BKN250 24/21 A2991 RMK AO2 SLP120 T02390206 $</t>
  </si>
  <si>
    <t>KDAL 191043Z 18010KT 10SM BKN014 BKN250 23/21 A2992 RMK AO2 BKN014 V SCT T02330211 $</t>
  </si>
  <si>
    <t>KDAL 191053Z 17010KT 10SM BKN014 BKN250 24/21 A2992 RMK AO2 SLP124 T02390211 $</t>
  </si>
  <si>
    <t>KDAL 191139Z 19008KT 10SM SCT014 SCT250 24/21 A2994 RMK AO2 T02440211 $</t>
  </si>
  <si>
    <t>KDAL 191153Z 19007KT 10SM FEW014 FEW250 24/21 A2994 RMK AO2 SLP131 T02390211 10267 20233 53016 $</t>
  </si>
  <si>
    <t>KDAL 191253Z 18008KT 10SM FEW014 FEW250 24/21 A2995 RMK AO2 SLP135 T02390211</t>
  </si>
  <si>
    <t>KDAL 191353Z 16009KT 10SM SCT012 BKN250 25/22 A2997 RMK AO2 SLP142 SCT V BKN T02500217</t>
  </si>
  <si>
    <t>KDAL 191414Z 17008KT 10SM BKN014 BKN250 25/22 A2998 RMK AO2 BKN014 V SCT T02500217</t>
  </si>
  <si>
    <t>KDAL 191441Z 18009KT 10SM SCT014 SCT250 26/22 A2998 RMK AO2 T02610222</t>
  </si>
  <si>
    <t>KDAL 191453Z 17011KT 10SM SCT014 BKN250 27/22 A2998 RMK AO2 SLP146 SCT V BKN T02670222 51015</t>
  </si>
  <si>
    <t>KDAL 191542Z 19010KT 10SM BKN022 BKN028 28/22 A2999 RMK AO2 T02780217</t>
  </si>
  <si>
    <t>KDAL 191553Z 21008KT 10SM BKN022 BKN028 28/22 A2999 RMK AO2 SLP146 T02780217</t>
  </si>
  <si>
    <t>KDAL 191653Z 21005KT 10SM BKN027 BKN032 BKN080 BKN250 29/22 A2998 RMK AO2 SLP143 T02890217</t>
  </si>
  <si>
    <t>KDAL 191751Z 17011KT 10SM SCT032 BKN042 BKN250 31/21 A2996 RMK AO2</t>
  </si>
  <si>
    <t>KDAL 191753Z 17012KT 10SM SCT032 BKN042 BKN250 31/21 A2996 RMK AO2 SLP136 T03060211 10311 20233 58009</t>
  </si>
  <si>
    <t>KDAL 191853Z 17011G18KT 140V210 10SM SCT040 SCT050 BKN250 32/21 A2993 RMK AO2 SLP127 T03170206</t>
  </si>
  <si>
    <t>KDAL 191953Z 20010G18KT 10SM SCT047 SCT055 BKN250 32/19 A2990 RMK AO2 SLP118 T03220189</t>
  </si>
  <si>
    <t>KDAL 192053Z 17014KT 10SM SCT055 SCT070 BKN250 33/18 A2989 RMK AO2 SLP112 T03280183 56023</t>
  </si>
  <si>
    <t>KDAL 192153Z 18013KT 10SM FEW060 FEW070 BKN250 32/18 A2989 RMK AO2 SLP112 T03220183</t>
  </si>
  <si>
    <t>KDAL 192253Z 18010KT 10SM FEW065 FEW075 SCT250 32/18 A2989 RMK AO2 SLP112 T03170178</t>
  </si>
  <si>
    <t>KDAL 192353Z 18009KT 10SM FEW075 SCT250 SCT300 30/18 A2989 RMK AO2 SLP114 CB DSNT NW MOV NE TCU DSNT W-N T03000178 10328 20300 53001</t>
  </si>
  <si>
    <t>KDAL 200053Z 17008KT 10SM FEW100 FEW250 29/17 A2991 RMK AO2 SLP120 OCNL LTGIC CB DSNT NW-N MOV NE T02890172</t>
  </si>
  <si>
    <t>KDAL 200153Z 16009KT 10SM FEW150 FEW200 FEW300 28/18 A2991 RMK AO2 SLP120 FRQ LTGIC CB DSNT NW-N MOV NE T02830183</t>
  </si>
  <si>
    <t>KDAL 200253Z 17012KT 10SM FEW150 FEW250 27/18 A2990 RMK AO2 SLP118 CONS LTGICCG CB DSNT W-NW-N MOV SE T02720183 50004</t>
  </si>
  <si>
    <t>KDAL 200353Z 16008KT 10SM FEW060 FEW150 FEW250 27/19 A2994 RMK AO2 SLP130 CONS LTGICCC DSNT NW-N CB DSNT NW-N MOV SE T02670189</t>
  </si>
  <si>
    <t>KDAL 200453Z 16010KT 10SM FEW060 FEW150 SCT250 27/19 A2994 RMK AO2 SLP131 OCNL LTGICCC DSNT W-N CB DSNT W-N MOV SE T02670194</t>
  </si>
  <si>
    <t>KDAL 200553Z 17009KT 10SM FEW060 FEW150 SCT250 26/20 A2995 RMK AO2 SLP135 CONS LTGICCC DSNT NW-N CB DSNT NW-N MOV SE T02560200 10300 20256 403280233 51016</t>
  </si>
  <si>
    <t>KDAL 200653Z 17008KT 10SM FEW060 FEW150 SCT250 25/20 A2996 RMK AO2 LTG DSNT W AND NW SLP138 CONS LTGICCC DSNT W-N CB DSNT W-N MOV SE T02500200</t>
  </si>
  <si>
    <t>KDAL 200753Z 18008KT 10SM FEW060 SCT100 BKN250 24/21 A2997 RMK AO2 SLP142 CONS LTGICCC DSNT W-N CB DSNT W-N MOV SE T02440206</t>
  </si>
  <si>
    <t>KDAL 200853Z 00000KT 10SM TS SCT021CB BKN060 BKN095 BKN250 25/21 A2999 RMK AO2 RAB12E30 TSB52 SLP149 CONS LTGICCCCG SW-NW TS SW-NW MOV E P0000 60000 T02500211 53014</t>
  </si>
  <si>
    <t>KDAL 200953Z 33007KT 10SM TS SCT020CB BKN090 BKN140 BKN250 23/19 A3000 RMK AO2 SLP151 OCNL LTGICCCCG SE-SW TS SE-SW MOV SE T02330194</t>
  </si>
  <si>
    <t>KDAL 201032Z 02010KT 10SM -TSRA FEW014 BKN024CB BKN043 BKN140 OVC250 23/20 A3002 RMK AO2 RAB12 OCNL LTGICCCCG N-NE NW TS N-NE NW MOV E P0000 T02280200</t>
  </si>
  <si>
    <t>KDAL 201053Z 04010KT 5SM TSRA BR FEW014 BKN024CB BKN043 BKN140 OVC250 22/20 A3003 RMK AO2 RAB12 SLP161 OCNL LTGICCCCG N-NE NW TS N-NE NW MOV E P0003 T02220200</t>
  </si>
  <si>
    <t>KDAL 201149Z 01015G19KT 6SM -TSRA BR SCT007 BKN011 OVC024CB 19/18 A3007 RMK AO2 VIS NE-E W 2 1/2 OCNL LTGICCCCG NE-E W AND DSNT NE-SE TS NE-E W MOV E P0030</t>
  </si>
  <si>
    <t>KDAL 201153Z 02014G19KT 6SM -TSRA BR SCT007 BKN011 OVC024CB 19/18 A3007 RMK AO2 SLP176 VIS NE-E W 2 1/2 OCNL LTGICCCCG NE-E W AND DSNT NE-SE TS NE-E W MOV E P0030 60033 70033 T01940178 10256 20194 50023</t>
  </si>
  <si>
    <t>KDAL 201247Z 36009G17KT 6SM -RA BR SCT008 BKN016 BKN040 OVC130 19/17 A3010 RMK AO2 TSE46 OCNL LTGICCCCG DSNT N-E-S TS MOVD E CB DSNT N-E-S MOV E P0004</t>
  </si>
  <si>
    <t>KDAL 201253Z 36011KT 6SM -RA BR SCT008 BKN016 BKN040 OVC130 19/17 A3010 RMK AO2 TSE46 SLP187 OCNL LTGICCCCG DSNT N-E-S TS MOVD E CB DSNT N-E-S MOV E P0004 T01940172</t>
  </si>
  <si>
    <t>KDAL 201327Z 35007KT 10SM FEW009 SCT015 BKN045 BKN130 BKN250 19/17 A3013 RMK AO2 RAE01 CB DSNT E-S MOV E P0000 T01940172</t>
  </si>
  <si>
    <t>KDAL 201353Z 01011G20KT 10SM FEW009 SCT045 BKN070 BKN130 BKN250 19/16 A3015 RMK AO2 RAE01 SLP203 CB DSNT E-S MOV E P0000 T01890161</t>
  </si>
  <si>
    <t>KDAL 201453Z 35015G20KT 10SM FEW009 FEW070 SCT110 BKN250 20/15 A3019 RMK AO2 SLP216 60004 T02000150 53029</t>
  </si>
  <si>
    <t>KDAL 201553Z 01014KT 10SM FEW015 FEW120 FEW250 21/14 A3022 RMK AO2 SLP227 T02110139</t>
  </si>
  <si>
    <t>KDAL 201653Z 01017G23KT 10SM FEW025 FEW120 FEW250 23/12 A3022 RMK AO2 SLP226 T02280122</t>
  </si>
  <si>
    <t>KDAL 201753Z 02019G27KT 10SM FEW120 FEW250 24/09 A3022 RMK AO2 PK WND 02027/1708 SLP227 60004 T02390094 10239 20189 51010</t>
  </si>
  <si>
    <t>KDAL 201853Z 36020G25KT 10SM FEW250 24/10 A3021 RMK AO2 PK WND 01029/1758 SLP223 T02440100</t>
  </si>
  <si>
    <t>KDAL 201953Z 01015G24KT 10SM FEW060 FEW250 25/09 A3019 RMK AO2 PK WND 36028/1855 SLP218 T02500089</t>
  </si>
  <si>
    <t>KDAL 202053Z 35016G25KT 10SM FEW065 FEW250 25/09 A3019 RMK AO2 SLP217 T02500089 56010</t>
  </si>
  <si>
    <t>KDAL 202153Z 02016G25KT 10SM FEW065 FEW250 24/09 A3019 RMK AO2 SLP217 T02440089</t>
  </si>
  <si>
    <t>KDAL 202253Z 01018G25KT 10SM FEW065 FEW250 24/06 A3019 RMK AO2 SLP218 T02390056 $</t>
  </si>
  <si>
    <t>KDAL 202353Z 36009G17KT 10SM FEW065 FEW250 22/07 A3021 RMK AO2 SLP223 T02220072 10256 20222 53005 $</t>
  </si>
  <si>
    <t>KDAL 210053Z 35007KT 10SM CLR 21/08 A3023 RMK AO2 SLP233 T02060078 $</t>
  </si>
  <si>
    <t>KDAL 210153Z 36008KT 10SM CLR 20/08 A3025 RMK AO2 SLP240 T02000078 $</t>
  </si>
  <si>
    <t>KDAL 210253Z 01009KT 10SM CLR 19/07 A3026 RMK AO2 SLP244 T01940072 51020 $</t>
  </si>
  <si>
    <t>KDAL 210353Z 34004KT 10SM CLR 17/08 A3028 RMK AO2 RAB02E04 SLP248 P0000 T01670078 $</t>
  </si>
  <si>
    <t>KDAL 210453Z 04007KT 10SM CLR 18/08 A3028 RMK AO2 SLP248 P0000 T01780078 $</t>
  </si>
  <si>
    <t>KDAL 210553Z 05006KT 10SM CLR 17/08 A3027 RMK AO2 SLP245 T01670078 10222 20161 402560161 50002 $</t>
  </si>
  <si>
    <t>KDAL 210653Z 03007KT 10SM CLR 17/08 A3028 RMK AO2 SLP247 T01670078 $</t>
  </si>
  <si>
    <t>KDAL 210753Z 03008KT 10SM CLR 16/08 A3028 RMK AO2 SLP250 T01610078 $</t>
  </si>
  <si>
    <t>KDAL 210853Z 01005KT 10SM CLR 15/08 A3028 RMK AO2 SLP248 T01500078 50001 $</t>
  </si>
  <si>
    <t>KDAL 210953Z 01006KT 10SM CLR 14/08 A3026 RMK AO2 SLP243 T01390083 $</t>
  </si>
  <si>
    <t>KDAL 211053Z 33003KT 10SM CLR 13/08 A3027 RMK AO2 SLP245 T01330083 $</t>
  </si>
  <si>
    <t>KDAL 211153Z 26003KT 10SM CLR 13/08 A3028 RMK AO2 SLP250 70004 T01280083 10167 20117 53003 $</t>
  </si>
  <si>
    <t>KDAL 211253Z 00000KT 10SM CLR 12/08 A3029 RMK AO2 SLP252 T01220083 $</t>
  </si>
  <si>
    <t>KDAL 211353Z 00000KT 10SM CLR 15/09 A3030 RMK AO2 SLP256 T01500089 $</t>
  </si>
  <si>
    <t>KDAL 211453Z 05005KT 10SM CLR 17/08 A3030 RMK AO2 SLP258 T01720078 53007 $</t>
  </si>
  <si>
    <t>KDAL 211553Z 08006KT 10SM CLR 18/07 A3030 RMK AO2 SLP257 T01830067 $</t>
  </si>
  <si>
    <t>KDAL 211653Z 05007KT 10SM CLR 20/06 A3029 RMK AO2 SLP252 T02000061 $</t>
  </si>
  <si>
    <t>KDAL 211753Z VRB04KT 10SM CLR 21/05 A3026 RMK AO2 SLP243 T02060050 10211 20122 58014 $</t>
  </si>
  <si>
    <t>KDAL 211853Z VRB03KT 10SM FEW250 22/04 A3023 RMK AO2 SLP231 T02220044 $</t>
  </si>
  <si>
    <t>KDAL 211953Z VRB03KT 10SM FEW250 23/04 A3019 RMK AO2 SLP220 T02330044 $</t>
  </si>
  <si>
    <t>KDAL 212053Z VRB03KT 10SM FEW250 23/04 A3018 RMK AO2 SLP214 T02280039 56029 $</t>
  </si>
  <si>
    <t>KDAL 212153Z VRB03KT 10SM FEW250 23/03 A3016 RMK AO2 SLP209 T02280033</t>
  </si>
  <si>
    <t>KDAL 212253Z 12004KT 10SM FEW250 22/03 A3015 RMK AO2 SLP205 T02220028</t>
  </si>
  <si>
    <t>KDAL 212353Z 15004KT 10SM FEW250 20/04 A3015 RMK AO2 SLP205 T02000039 10239 20200 56010</t>
  </si>
  <si>
    <t>KDAL 220053Z 16004KT 10SM FEW250 19/04 A3016 RMK AO2 SLP209 T01940044</t>
  </si>
  <si>
    <t>KDAL 220153Z 00000KT 10SM CLR 17/09 A3016 RMK AO2 SLP210 T01670089 $</t>
  </si>
  <si>
    <t>KDAL 220253Z 00000KT 10SM CLR 17/08 A3017 RMK AO2 SLP214 T01670083 52009 $</t>
  </si>
  <si>
    <t>KDAL 220353Z 00000KT 10SM CLR 15/09 A3017 RMK AO2 SLP214 T01500089 $</t>
  </si>
  <si>
    <t>KDAL 220453Z 00000KT 10SM CLR 14/09 A3017 RMK AO2 SLP212 T01390094 $</t>
  </si>
  <si>
    <t>KDAL 220553Z 00000KT 10SM CLR 14/08 A3016 RMK AO2 SLP208 T01440083 402390117 58005 $</t>
  </si>
  <si>
    <t>KDAL 220653Z 00000KT 10SM CLR A3016 RMK AO2 SLPNO $</t>
  </si>
  <si>
    <t>KDAL 220753Z 10003KT 10SM CLR 12/08 A3016 RMK AO2 SLP209 T01220078 $</t>
  </si>
  <si>
    <t>KDAL 220853Z 13005KT 10SM CLR 13/07 A3015 RMK AO2 SLP205 T01330067 58002 $</t>
  </si>
  <si>
    <t>KDAL 220953Z 00000KT 10SM CLR 12/07 A3015 RMK AO2 SLP206 T01220072 $</t>
  </si>
  <si>
    <t>KDAL 221053Z 18003KT 10SM CLR 13/06 A3015 RMK AO2 SLP206 T01280061 $</t>
  </si>
  <si>
    <t>KDAL 221153Z 00000KT 10SM CLR 12/08 A3017 RMK AO2 SLP212 T01170078 53006 $</t>
  </si>
  <si>
    <t>KDAL 221253Z 00000KT 10SM FEW050 12/07 A3018 RMK AO2 SLP216 T01220067 $</t>
  </si>
  <si>
    <t>KDAL 221353Z 18003KT 10SM FEW050 14/07 A3019 RMK AO2 SLP221 T01440067 $</t>
  </si>
  <si>
    <t>KDAL 221453Z 16003KT 10SM CLR 17/07 A3021 RMK AO2 SLP227 T01670072 53014 $</t>
  </si>
  <si>
    <t>KDAL 221553Z VRB04KT 10SM CLR 20/07 A3021 RMK AO2 SLP224 T02000072 $</t>
  </si>
  <si>
    <t>KDAL 221653Z 17010KT 10SM CLR 23/06 A3020 RMK AO2 SLP221 T02280056 $</t>
  </si>
  <si>
    <t>KDAL 221753Z 16010KT 10SM CLR 24/06 A3018 RMK AO2 SLP215 T02390061 10239 20122 58011 $</t>
  </si>
  <si>
    <t>KDAL 221853Z VRB05KT 10SM CLR 25/06 A3014 RMK AO2 SLPNO T02500056 $</t>
  </si>
  <si>
    <t>KDAL 221953Z 14009KT 10SM CLR 25/04 A3011 RMK AO2 SLP192 T02500044 $</t>
  </si>
  <si>
    <t>KDAL 222053Z 17009KT 10SM CLR 26/04 A3010 RMK AO2 SLP187 T02560044 56027 $</t>
  </si>
  <si>
    <t>KDAL 222153Z 16008KT 10SM CLR 25/04 A3008 RMK AO2 SLP183 T02500039 $</t>
  </si>
  <si>
    <t>KDAL 222253Z 17012KT 10SM CLR 24/03 A3008 RMK AO2 SLP180 T02440033 $</t>
  </si>
  <si>
    <t>KDAL 222353Z 16009KT 10SM FEW250 23/04 A3008 RMK AO2 SLP182 T02280044 10256 20228 55006 $</t>
  </si>
  <si>
    <t>KDAL 230053Z 16009KT 10SM FEW250 22/05 A3009 RMK AO2 SLP186 T02220050 $</t>
  </si>
  <si>
    <t>KDAL 230153Z 17012KT 10SM CLR 21/06 A3011 RMK AO2 SLP190 T02110056 $</t>
  </si>
  <si>
    <t>KDAL 230253Z 17013KT 10SM CLR 19/06 A3011 RMK AO2 SLP192 T01940061 51010 $</t>
  </si>
  <si>
    <t>KDAL 230353Z 17013KT 10SM CLR 19/06 A3011 RMK AO2 SLP193 T01940061 $</t>
  </si>
  <si>
    <t>KDAL 230453Z 17009KT 10SM FEW250 19/06 A3011 RMK AO2 SLP191 T01890061 $</t>
  </si>
  <si>
    <t>KDAL 230553Z 15008KT 10SM SCT250 18/06 A3011 RMK AO2 SLP190 T01830061 10228 20183 402561178 58001 $</t>
  </si>
  <si>
    <t>KDAL 230653Z 17006KT 10SM BKN250 17/07 A3012 RMK AO2 SLP194 T01720067 $</t>
  </si>
  <si>
    <t>KDAL 230753Z 17009KT 10SM BKN250 17/07 A3012 RMK AO2 SLP194 T01670067 $</t>
  </si>
  <si>
    <t>KDAL 230853Z 15009KT 10SM BKN250 16/07 A3012 RMK AO2 SLP193 T01610067 50003 $</t>
  </si>
  <si>
    <t>KDAL 230953Z 15008KT 10SM BKN250 16/08 A3012 RMK AO2 SLP195 T01560078 $</t>
  </si>
  <si>
    <t>KDAL 231053Z 15009KT 10SM BKN250 14/08 A3013 RMK AO2 SLP198 T01440083 $</t>
  </si>
  <si>
    <t>KDAL 231153Z 16009KT 10SM SCT250 15/09 A3014 RMK AO2 SLP203 T01500089 10183 20139 53009 $</t>
  </si>
  <si>
    <t>KDAL 231253Z 14008KT 10SM SCT250 BKN300 14/09 A3016 RMK AO2 SLP208 T01390089 $</t>
  </si>
  <si>
    <t>KDAL 231353Z 16006KT 10SM FEW250 BKN300 16/10 A3017 RMK AO2 SLP212 T01560100 $</t>
  </si>
  <si>
    <t>KDAL 231453Z 17009KT 10SM FEW190 FEW250 BKN300 18/12 A3019 RMK AO2 SLP218 T01830122 52014 $</t>
  </si>
  <si>
    <t>KDAL 231553Z 18012KT 10SM FEW190 FEW250 BKN300 21/13 A3018 RMK AO2 SLP216 T02110133 $</t>
  </si>
  <si>
    <t>KDAL 231653Z 17011KT 10SM FEW190 FEW250 BKN300 21/13 A3018 RMK AO2 SLP216 T02110133</t>
  </si>
  <si>
    <t>KDAL 231753Z 18016KT 10SM FEW180 FEW250 BKN300 24/13 A3016 RMK AO2 SLP208 T02390133 10239 20133 58008</t>
  </si>
  <si>
    <t>KDAL 231853Z 17011KT 10SM FEW180 FEW250 BKN300 24/13 A3013 RMK AO2 SLP199 T02440133</t>
  </si>
  <si>
    <t>KDAL 231953Z 18015G19KT 10SM FEW180 FEW250 BKN300 27/13 A3012 RMK AO2 SLP194 T02720128</t>
  </si>
  <si>
    <t>KDAL 232053Z 18011KT 10SM SCT180 BKN250 OVC300 26/12 A3011 RMK AO2 PK WND 16026/1958 SLP191 T02610122 56017</t>
  </si>
  <si>
    <t>KDAL 232153Z 18013KT 10SM FEW210 BKN250 OVC300 26/12 A3012 RMK AO2 SLP192 T02560117</t>
  </si>
  <si>
    <t>KDAL 232253Z 18011KT 10SM SCT190 BKN250 OVC300 25/12 A3012 RMK AO2 SLP194 VIRGA SE-S T02500122</t>
  </si>
  <si>
    <t>KDAL 232353Z 15011KT 10SM SCT200 BKN250 OVC300 24/12 A3012 RMK AO2 SLP195 VIRGA S-SW T02440122 10272 20233 52003</t>
  </si>
  <si>
    <t>KDAL 240053Z 15012KT 10SM BKN200 OVC250 23/12 A3013 RMK AO2 SLP199 T02330122</t>
  </si>
  <si>
    <t>KDAL 240153Z 16013KT 10SM BKN180 OVC250 23/12 A3014 RMK AO2 SLP201 T02280122</t>
  </si>
  <si>
    <t>KDAL 240253Z 16012KT 10SM BKN190 OVC250 21/12 A3015 RMK AO2 SLP204 T02060117 51008</t>
  </si>
  <si>
    <t>KDAL 240353Z 16010KT 10SM BKN190 OVC250 22/12 A3016 RMK AO2 SLP208 T02220122</t>
  </si>
  <si>
    <t>KDAL 240453Z 15007KT 10SM BKN160 OVC250 22/13 A3017 RMK AO2 SLP209 T02170133</t>
  </si>
  <si>
    <t>KDAL 240553Z 10009KT 10SM BKN180 BKN250 21/13 A3016 RMK AO2 SLP206 T02060133 10244 20200 402720133 50004</t>
  </si>
  <si>
    <t>KDAL 240653Z 13005KT 10SM BKN180 BKN250 21/14 A3017 RMK AO2 SLP212 T02110144 $</t>
  </si>
  <si>
    <t>KDAL 240753Z 16009KT 10SM FEW080 SCT110 BKN150 OVC250 22/15 A3018 RMK AO2 SLP213 T02170150 $</t>
  </si>
  <si>
    <t>KDAL 240853Z 17008KT 10SM OVC160 22/16 A3017 RMK AO2 SLP211 T02170156 50005 $</t>
  </si>
  <si>
    <t>KDAL 240953Z 15009KT 10SM BKN160 21/16 A3018 RMK AO2 SLP216 T02110156 $</t>
  </si>
  <si>
    <t>KDAL 241053Z 11006KT 10SM FEW120 BKN160 20/16 A3020 RMK AO2 SLP221 T02000156 $</t>
  </si>
  <si>
    <t>KDAL 241153Z 12008KT 10SM FEW120 BKN170 19/16 A3022 RMK AO2 SLP227 T01940156 10217 20194 53015 $</t>
  </si>
  <si>
    <t>KDAL 241253Z 14008KT 10SM FEW120 BKN170 BKN250 19/16 A3023 RMK AO2 SLP232 VIRGA DSNT NE NW T01940161 $</t>
  </si>
  <si>
    <t>KDAL 241353Z 15009KT 10SM FEW120 BKN170 BKN250 20/16 A3026 RMK AO2 SLP240 T02000161 $</t>
  </si>
  <si>
    <t>KDAL 241453Z 17008KT 10SM BKN170 BKN250 21/17 A3027 RMK AO2 SLP245 T02110167 53017 $</t>
  </si>
  <si>
    <t>KDAL 241553Z 19007KT 10SM BKN170 BKN250 23/17 A3027 RMK AO2 SLP244 VIRGA DSNT SE T02330172 $</t>
  </si>
  <si>
    <t>KDAL 241653Z 21005KT 10SM FEW030 BKN170 BKN250 26/18 A3026 RMK AO2 SLP240 T02560178 $</t>
  </si>
  <si>
    <t>KDAL 241753Z 24008G17KT 10SM FEW033 BKN170 BKN250 27/18 A3024 RMK AO2 SLP232 T02670178 10272 20194 58012 $</t>
  </si>
  <si>
    <t>KDAL 241853Z 24008KT 10SM FEW035 SCT170 SCT250 28/18 A3021 RMK AO2 SLP225 T02780178 $</t>
  </si>
  <si>
    <t>KDAL 241953Z 16010KT 10SM FEW040 SCT170 SCT250 27/18 A3019 RMK AO2 SLP218 T02720178 $</t>
  </si>
  <si>
    <t>KDAL 242053Z 16010KT 10SM FEW041 SCT170 29/17 A3018 RMK AO2 SLP214 T02890167 56018 $</t>
  </si>
  <si>
    <t>KDAL 242153Z 16011KT 10SM FEW040 SCT180 28/17 A3018 RMK AO2 SLP213 T02830167 $</t>
  </si>
  <si>
    <t>KDAL 242253Z 15009KT 10SM FEW040 FEW180 27/18 A3017 RMK AO2 SLP211 T02720178</t>
  </si>
  <si>
    <t>KDAL 242353Z 14015KT 10SM FEW040 FEW180 26/18 A3018 RMK AO2 SLP215 T02560178 10289 20256 55000</t>
  </si>
  <si>
    <t>KDAL 250053Z 14009KT 10SM FEW180 24/18 A3019 RMK AO2 SLP219 T02390183</t>
  </si>
  <si>
    <t>KDAL 250153Z 13008KT 10SM CLR 23/18 A3020 RMK AO2 SLP223 T02280183</t>
  </si>
  <si>
    <t>KDAL 250253Z 13009KT 10SM CLR 22/18 A3021 RMK AO2 SLP226 T02220178 51010</t>
  </si>
  <si>
    <t>KDAL 250353Z 14009KT 10SM CLR 22/18 A3021 RMK AO2 SLP226 T02170178</t>
  </si>
  <si>
    <t>KDAL 250453Z 14008KT 10SM CLR 21/18 A3021 RMK AO2 SLP224 T02060178</t>
  </si>
  <si>
    <t>KDAL 250553Z 13008KT 10SM CLR 20/17 A3020 RMK AO2 SLP222 T02000172 10250 20200 402890194 58004</t>
  </si>
  <si>
    <t>KDAL 250653Z 15008KT 10SM CLR 20/17 A3019 RMK AO2 SLP218 T02000172</t>
  </si>
  <si>
    <t>KDAL 250753Z 17008KT 10SM CLR 20/17 A3019 RMK AO2 SLP218 T02000167</t>
  </si>
  <si>
    <t>KDAL 250853Z 17008KT 10SM CLR 20/17 A3019 RMK AO2 SLP217 T02000167 56004 $</t>
  </si>
  <si>
    <t>KDAL 250953Z 16010KT 10SM CLR 19/16 A3018 RMK AO2 SLP215 T01940156 $</t>
  </si>
  <si>
    <t>KDAL 251053Z 15008KT 10SM SCT300 19/16 A3019 RMK AO2 SLP218 T01940156 $</t>
  </si>
  <si>
    <t>KDAL 251153Z 15008KT 10SM BKN300 19/16 A3020 RMK AO2 SLP221 T01890156 10206 20189 53004 $</t>
  </si>
  <si>
    <t>KDAL 251253Z 14006KT 10SM BKN300 18/16 A3020 RMK AO2 SLP222 T01830156 $</t>
  </si>
  <si>
    <t>KDAL 251353Z 15007KT 7SM OVC250 19/16 A3022 RMK AO2 SLP229 T01940161 $</t>
  </si>
  <si>
    <t>KDAL 251453Z 17007KT 8SM FEW016 OVC250 21/17 A3023 RMK AO2 SLP232 T02110172 53010 $</t>
  </si>
  <si>
    <t>KDAL 251553Z 16007KT 10SM FEW018 OVC250 22/17 A3023 RMK AO2 SLP230 T02220172 $</t>
  </si>
  <si>
    <t>KDAL 251653Z 15009KT 10SM OVC250 24/18 A3020 RMK AO2 SLP222 T02390178 $</t>
  </si>
  <si>
    <t>KDAL 251753Z 16011KT 10SM FEW030 OVC250 25/17 A3018 RMK AO2 SLP216 T02500172 10250 20183 58016 $</t>
  </si>
  <si>
    <t>KDAL 251853Z 18009KT 10SM FEW033 OVC250 27/17 A3015 RMK AO2 SLP205 MDT CU S T02670172 $</t>
  </si>
  <si>
    <t>KDAL 251953Z 13008KT 10SM SCT035 BKN250 27/17 A3012 RMK AO2 SLP195 MDT CU E-S-W T02670172 $</t>
  </si>
  <si>
    <t>KDAL 252053Z 16009KT 10SM SCT041 SCT055 BKN250 27/16 A3011 RMK AO2 SLP189 T02720161 56025 $</t>
  </si>
  <si>
    <t>KDAL 252153Z 14008KT 10SM FEW045 BKN250 27/16 A3009 RMK AO2 SLP184 T02670156 $</t>
  </si>
  <si>
    <t>KDAL 252253Z 15013KT 10SM FEW045 SCT110 SCT200 BKN250 26/16 A3009 RMK AO2 SLP183 T02610156 $</t>
  </si>
  <si>
    <t>KDAL 252353Z 13011KT 10SM FEW050 FEW120 BKN230 BKN250 25/16 A3009 RMK AO2 SLP185 T02500156 10278 20244 55005 $</t>
  </si>
  <si>
    <t>KDAL 260053Z 13011KT 10SM FEW050 BKN220 BKN250 24/16 A3011 RMK AO2 SLP190 T02390156 $</t>
  </si>
  <si>
    <t>KDAL 260153Z 14012KT 10SM BKN230 BKN300 23/15 A3011 RMK AO2 SLP190 T02330150 $</t>
  </si>
  <si>
    <t>KDAL 260253Z 13011KT 10SM SCT230 BKN300 22/15 A3012 RMK AO2 SLP195 T02170150 53009 $</t>
  </si>
  <si>
    <t>KDAL 260353Z 14010KT 10SM BKN300 21/15 A3013 RMK AO2 SLP199 T02110150 $</t>
  </si>
  <si>
    <t>KDAL 260453Z 15008KT 10SM BKN230 BKN300 21/15 A3013 RMK AO2 SLP196 T02110150 $</t>
  </si>
  <si>
    <t>KDAL 260553Z 13007KT 10SM SCT230 BKN300 20/15 A3012 RMK AO2 SLP195 T02000150 10250 20200 402780183 58000 $</t>
  </si>
  <si>
    <t>KDAL 260653Z 16013KT 10SM SCT300 21/16 A3012 RMK AO2 SLP192 T02060156 $</t>
  </si>
  <si>
    <t>KDAL 260753Z 16011KT 10SM FEW230 SCT300 20/14 A3012 RMK AO2 SLP193 T02000144 $</t>
  </si>
  <si>
    <t>KDAL 260853Z 16008KT 10SM FEW300 19/14 A3012 RMK AO2 SLP192 T01890144 56002 $</t>
  </si>
  <si>
    <t>KDAL 260953Z 18010KT 10SM CLR 18/14 A3010 RMK AO2 SLP188 T01830144 $</t>
  </si>
  <si>
    <t>KDAL 261053Z 17010KT 10SM CLR 18/15 A3010 RMK AO2 SLP187 T01830150 $</t>
  </si>
  <si>
    <t>KDAL 261153Z 16010KT 10SM CLR 18/16 A3010 RMK AO2 SLP187 T01830156 10206 20183 56005 $</t>
  </si>
  <si>
    <t>KDAL 261253Z 16008KT 10SM FEW060 18/16 A3012 RMK AO2 SLP193 T01830156 $</t>
  </si>
  <si>
    <t>KDAL 261353Z 16007KT 10SM FEW013 FEW060 19/17 A3014 RMK AO2 SLP200 T01940167 $</t>
  </si>
  <si>
    <t>KDAL 261453Z 19006KT 10SM FEW018 BKN065 22/17 A3015 RMK AO2 SLP205 T02170172 51018 $</t>
  </si>
  <si>
    <t>KDAL 261553Z 23010KT 10SM SCT022 BKN075 24/18 A3015 RMK AO2 SLP205 T02440183 $</t>
  </si>
  <si>
    <t>KDAL 261653Z 20011KT 10SM SCT024 BKN075 26/18 A3015 RMK AO2 SLP204 T02560183 $</t>
  </si>
  <si>
    <t>KDAL 261753Z 20011G17KT 10SM SCT032 BKN075 27/17 A3013 RMK AO2 SLP196 T02720172 10272 20183 58008 $</t>
  </si>
  <si>
    <t>KDAL 261853Z 17012KT 10SM FEW040 FEW075 29/17 A3009 RMK AO2 SLP184 T02890172 $</t>
  </si>
  <si>
    <t>KDAL 261953Z 18009G15KT 10SM FEW045 FEW075 29/16 A3007 RMK AO2 SLP176 T02890161 $</t>
  </si>
  <si>
    <t>KDAL 262053Z 17009KT 10SM FEW050 FEW250 29/16 A3005 RMK AO2 SLP169 T02890161 56026 $</t>
  </si>
  <si>
    <t>KDAL 262153Z 17010KT 10SM SCT050 SCT250 29/16 A3005 RMK AO2 SLP168 T02890156 $</t>
  </si>
  <si>
    <t>KDAL 262253Z 17010KT 10SM FEW055 SCT250 28/16 A3004 RMK AO2 SLP166 T02830156 $</t>
  </si>
  <si>
    <t>KDAL 262353Z 17006KT 10SM BKN060 BKN065 BKN250 28/16 A3007 RMK AO2 SLP177 T02780156 10294 20267 53007 $</t>
  </si>
  <si>
    <t>KDAL 270053Z 13006KT 10SM FEW065 BKN070 27/16 A3011 RMK AO2 SLP189 T02720156 $</t>
  </si>
  <si>
    <t>KDAL 270153Z 15013KT 10SM SCT080 BKN090 BKN250 27/15 A3011 RMK AO2 SLP191 OCNL LTGIC DSNT NW CB DSNT NW MOV SW T02670150 $</t>
  </si>
  <si>
    <t>KDAL 270253Z 14011KT 10SM BKN080 BKN250 26/15 A3014 RMK AO2 SLP201 OCNL LTGIC DSNT NW CB DSNT NW MOV SW T02560150 51025 $</t>
  </si>
  <si>
    <t>KDAL 270353Z 14009KT 10SM BKN060 BKN250 24/15 A3014 RMK AO2 SLP201 T02440150 $</t>
  </si>
  <si>
    <t>KDAL 270453Z 14005KT 10SM FEW060 SCT250 23/15 A3014 RMK AO2 SLP200 T02280150 $</t>
  </si>
  <si>
    <t>KDAL 270553Z 17007KT 10SM FEW060 FEW120 SCT250 23/15 A3014 RMK AO2 SLP199 T02280150 10278 20222 402940183 58002 $</t>
  </si>
  <si>
    <t>KDAL 270653Z 00000KT 10SM FEW060 FEW120 FEW250 23/15 A3014 RMK AO2 SLP200 T02280150 $</t>
  </si>
  <si>
    <t>KDAL 270753Z 18004KT 10SM SCT055 BKN120 BKN250 22/16 A3014 RMK AO2 SLP201 T02170156 $</t>
  </si>
  <si>
    <t>KDAL 270853Z 17004KT 10SM FEW060 SCT120 SCT250 21/16 A3015 RMK AO2 SLP203 T02060156 53004 $</t>
  </si>
  <si>
    <t>KDAL 270953Z 10005KT 10SM FEW060 SCT120 SCT250 20/16 A3015 RMK AO2 SLP203 T02000156 $</t>
  </si>
  <si>
    <t>KDAL 271053Z 14005KT 10SM BKN060 BKN250 21/16 A3016 RMK AO2 SLP207 T02060156 $</t>
  </si>
  <si>
    <t>KDAL 271153Z 16007KT 10SM FEW060 SCT075 21/15 A3017 RMK AO2 SLP210 T02060150 10228 20194 53007 $</t>
  </si>
  <si>
    <t>KDAL 271253Z 17006KT 10SM FEW060 SCT080 20/16 A3018 RMK AO2 SLP215 ACC SW-NW-N AND DSNT NE-SE T02000156 $</t>
  </si>
  <si>
    <t>KDAL 271353Z 17007KT 10SM FEW065 SCT085 21/16 A3021 RMK AO2 SLP224 ACC SW NW T02110161 $</t>
  </si>
  <si>
    <t>KDAL 271453Z 17005KT 10SM FEW022 FEW065 FEW085 22/17 A3023 RMK AO2 SLP230 T02220167 53020 $</t>
  </si>
  <si>
    <t>KDAL 271553Z 20005KT 10SM FEW027 FEW065 FEW085 25/18 A3023 RMK AO2 SLP230 T02500178 $</t>
  </si>
  <si>
    <t>KDAL 271653Z 21004KT 10SM FEW033 FEW065 FEW085 27/18 A3022 RMK AO2 SLP228 T02720178 $</t>
  </si>
  <si>
    <t>KDAL 271753Z VRB04KT 10SM FEW040 FEW065 FEW090 29/18 A3021 RMK AO2 SLP222 T02890178 10289 20194 58007 $</t>
  </si>
  <si>
    <t>KDAL 271853Z 12006KT 10SM FEW050 SCT060 SCT090 29/17 A3018 RMK AO2 SLP212 MDT CU ALQDS T02940167 $</t>
  </si>
  <si>
    <t>KDAL 271953Z 15009KT 10SM SCT050 29/17 A3015 RMK AO2 SLP202 MDT CU ALQDS T02940167 $</t>
  </si>
  <si>
    <t>KDAL 272053Z 14008KT 10SM SCT055 29/17 A3013 RMK AO2 SLP198 MDT N S-SW T02940167 56024 $</t>
  </si>
  <si>
    <t>KDAL 272153Z 14008KT 10SM SCT060 29/16 A3013 RMK AO2 SLP196 MDT CU E S-SW T02940161 $</t>
  </si>
  <si>
    <t>KDAL 272253Z 13010KT 10SM FEW060 29/16 A3013 RMK AO2 SLP196 T02940161</t>
  </si>
  <si>
    <t>KDAL 272353Z 14010KT 10SM FEW070 27/16 A3013 RMK AO2 SLP198 T02720161 10311 20272 55000</t>
  </si>
  <si>
    <t>KDAL 280053Z 13009KT 10SM FEW070 27/14 A3015 RMK AO2 SLP204 T02670144</t>
  </si>
  <si>
    <t>KDAL 280153Z 14011KT 10SM CLR 26/15 A3016 RMK AO2 SLP206 T02560150</t>
  </si>
  <si>
    <t>KDAL 280253Z 13011KT 10SM CLR 24/16 A3016 RMK AO2 SLP209 T02440156 51010</t>
  </si>
  <si>
    <t>KDAL 280353Z 16012KT 10SM CLR 24/16 A3018 RMK AO2 SLP213 T02440156</t>
  </si>
  <si>
    <t>KDAL 280453Z 17008KT 10SM CLR 23/16 A3018 RMK AO2 SLP213 T02330156</t>
  </si>
  <si>
    <t>KDAL 280553Z 17007KT 10SM CLR 22/15 A3017 RMK AO2 SLP211 T02170150 10272 20217 403110194 50003</t>
  </si>
  <si>
    <t>KDAL 280653Z 16007KT 10SM CLR 22/14 A3018 RMK AO2 SLP212 T02220144</t>
  </si>
  <si>
    <t>KDAL 280753Z 17007KT 10SM CLR 21/14 A3018 RMK AO2 SLP213 T02110139</t>
  </si>
  <si>
    <t>KDAL 280853Z 17007KT 10SM CLR 21/14 A3017 RMK AO2 SLP209 T02110139 58002</t>
  </si>
  <si>
    <t>KDAL 280953Z 16006KT 10SM CLR 21/14 A3016 RMK AO2 SLP207 T02060139</t>
  </si>
  <si>
    <t>KDAL 281053Z 00000KT 10SM FEW250 20/14 A3017 RMK AO2 SLP211 T02000139</t>
  </si>
  <si>
    <t>KDAL 281153Z 14004KT 10SM FEW250 18/14 A3018 RMK AO2 SLP214 T01830139 10222 20183 53004</t>
  </si>
  <si>
    <t>KDAL 281253Z 13006KT 10SM FEW060 FEW250 18/14 A3019 RMK AO2 SLP218 T01830144</t>
  </si>
  <si>
    <t>KDAL 281353Z 15004KT 10SM FEW060 FEW250 21/14 A3021 RMK AO2 SLP223 T02060144</t>
  </si>
  <si>
    <t>KDAL 281453Z 19003KT 10SM FEW060 SCT250 22/14 A3022 RMK AO2 SLP229 T02220144 53015</t>
  </si>
  <si>
    <t>KDAL 281553Z 21008KT 10SM SCT250 26/15 A3022 RMK AO2 SLP226 T02560150</t>
  </si>
  <si>
    <t>KDAL 281653Z 18011G15KT 10SM BKN250 28/14 A3021 RMK AO2 SLP223 T02780144</t>
  </si>
  <si>
    <t>KDAL 281753Z 18008KT 10SM FEW050 BKN250 28/13 A3019 RMK AO2 SLP217 T02830133 10283 20183 58011</t>
  </si>
  <si>
    <t>KDAL 281853Z 18009KT 130V200 10SM FEW055 BKN250 29/13 A3015 RMK AO2 SLP204 T02940133</t>
  </si>
  <si>
    <t>KDAL 281953Z 20007G17KT 170V230 10SM BKN250 29/13 A3013 RMK AO2 SLP196 T02940128</t>
  </si>
  <si>
    <t>KDAL 282053Z 21011KT 10SM FEW050 FEW250 29/12 A3011 RMK AO2 SLP189 T02940122 56027</t>
  </si>
  <si>
    <t>KDAL 282153Z 15012KT 10SM FEW050 SCT250 29/13 A3010 RMK AO2 SLP186 T02940133</t>
  </si>
  <si>
    <t>KDAL 282253Z 17012KT 10SM FEW050 SCT250 28/13 A3009 RMK AO2 SLP183 T02830133</t>
  </si>
  <si>
    <t>KDAL 282353Z 17009KT 10SM SCT250 27/13 A3010 RMK AO2 SLP186 T02720128 10300 20272 55005</t>
  </si>
  <si>
    <t>KDAL 290053Z 15006KT 10SM SCT250 26/13 A3011 RMK AO2 SLP192 T02560133</t>
  </si>
  <si>
    <t>KDAL 290153Z 16010KT 10SM FEW250 26/13 A3012 RMK AO2 SLP195 T02560133</t>
  </si>
  <si>
    <t>KDAL 290253Z 17011KT 10SM CLR 24/14 A3013 RMK AO2 SLP198 T02440139 51013</t>
  </si>
  <si>
    <t>KDAL 290353Z 17008KT 10SM CLR 23/14 A3014 RMK AO2 SLP200 T02330139</t>
  </si>
  <si>
    <t>KDAL 290453Z 17010KT 10SM CLR 23/14 A3014 RMK AO2 SLP198 T02330144</t>
  </si>
  <si>
    <t>KDAL 290553Z 19006KT 10SM CLR 23/14 A3012 RMK AO2 SLP194 T02280144 10272 20222 403000183 58003</t>
  </si>
  <si>
    <t>KDAL 290653Z 19007KT 10SM CLR 22/15 A3012 RMK AO2 SLP193 T02220150</t>
  </si>
  <si>
    <t>KDAL 290753Z 17011KT 10SM CLR 21/15 A3012 RMK AO2 SLP192 T02110150</t>
  </si>
  <si>
    <t>KDAL 290853Z 20005KT 10SM CLR 22/14 A3011 RMK AO2 SLP191 T02220144 58003</t>
  </si>
  <si>
    <t>KDAL 290953Z 21008KT 10SM CLR 22/14 A3011 RMK AO2 SLP189 T02220144</t>
  </si>
  <si>
    <t>KDAL 291053Z 20005KT 10SM CLR 22/13 A3012 RMK AO2 SLP192 T02170133</t>
  </si>
  <si>
    <t>KDAL 291153Z 20003KT 10SM CLR 21/13 A3012 RMK AO2 SLP192 T02060128 10228 20206 53001</t>
  </si>
  <si>
    <t>KDAL 291253Z 19004KT 10SM FEW250 21/12 A3012 RMK AO2 SLP195 T02060117</t>
  </si>
  <si>
    <t>KDAL 291353Z 17005KT 10SM FEW250 22/13 A3014 RMK AO2 SLP201 T02170128</t>
  </si>
  <si>
    <t>KDAL 291453Z 19006KT 10SM FEW250 24/12 A3016 RMK AO2 SLP206 T02390122 53013</t>
  </si>
  <si>
    <t>KDAL 291553Z 23005KT 10SM FEW250 27/12 A3015 RMK AO2 SLP204 T02670122</t>
  </si>
  <si>
    <t>KDAL 291653Z 22011G18KT 10SM FEW250 28/12 A3014 RMK AO2 SLP200 T02830122</t>
  </si>
  <si>
    <t>KDAL 291753Z 17012KT 10SM FEW040 FEW250 29/13 A3012 RMK AO2 SLP192 T02940128 10294 20194 58013</t>
  </si>
  <si>
    <t>KDAL 291853Z 22007G19KT 10SM FEW040 FEW250 29/11 A3008 RMK AO2 SLP181 T02940111</t>
  </si>
  <si>
    <t>KDAL 291953Z 22011KT 190V260 10SM FEW040 SCT250 30/12 A3006 RMK AO2 SLP172 T03000117</t>
  </si>
  <si>
    <t>KDAL 292053Z 20011KT 10SM FEW055 BKN250 29/12 A3005 RMK AO2 SLP168 T02940122 56023</t>
  </si>
  <si>
    <t>KDAL 292153Z 19011KT 10SM FEW055 BKN250 29/13 A3004 RMK AO2 SLP165 T02940133</t>
  </si>
  <si>
    <t>KDAL 292253Z 17012KT 10SM FEW060 BKN250 28/14 A3003 RMK AO2 SLP164 T02830139</t>
  </si>
  <si>
    <t>KDAL 292353Z 17011KT 10SM SCT250 BKN300 27/15 A3003 RMK AO2 SLP164 T02720150 10300 20272 55004</t>
  </si>
  <si>
    <t>KDAL 300053Z 17012KT 10SM SCT250 BKN300 26/15 A3005 RMK AO2 SLP169 T02610150</t>
  </si>
  <si>
    <t>KDAL 300153Z 17012KT 10SM SCT250 OVC300 26/14 A3006 RMK AO2 SLP173 T02560144</t>
  </si>
  <si>
    <t>KDAL 300253Z 18008KT 10SM FEW250 SCT300 24/14 A3008 RMK AO2 SLP179 T02440144 53015</t>
  </si>
  <si>
    <t>KDAL 300353Z 17010KT 10SM FEW300 23/15 A3008 RMK AO2 SLP180 T02330150</t>
  </si>
  <si>
    <t>KDAL 300453Z 18008KT 10SM CLR 23/14 A3008 RMK AO2 SLP180 T02330144</t>
  </si>
  <si>
    <t>KDAL 300553Z 17008KT 10SM CLR 22/14 A3008 RMK AO2 SLP178 T02170144 10272 20217 403000194 58000</t>
  </si>
  <si>
    <t>KDAL 300653Z 18005KT 10SM CLR 22/14 A3008 RMK AO2 SLP179 T02170144</t>
  </si>
  <si>
    <t>KDAL 300753Z 16010KT 10SM CLR 21/14 A3008 RMK AO2 SLP178 T02110144</t>
  </si>
  <si>
    <t>KDAL 300853Z 18005KT 10SM CLR 21/14 A3008 RMK AO2 SLP179 T02060144 53001</t>
  </si>
  <si>
    <t>KDAL 300953Z 17006KT 10SM CLR 20/15 A3009 RMK AO2 SLP181 T02000150</t>
  </si>
  <si>
    <t>KDAL 301053Z 16005KT 10SM CLR 19/16 A3010 RMK AO2 SLP186 T01940156</t>
  </si>
  <si>
    <t>KDAL 301153Z 14005KT 10SM CLR 18/16 A3011 RMK AO2 SLP190 T01830156 10222 20183 53010</t>
  </si>
  <si>
    <t>KDAL 301253Z 00000KT 10SM FEW250 19/16 A3012 RMK AO2 SLP195 T01890161</t>
  </si>
  <si>
    <t>KDAL 301353Z 00000KT 10SM FEW250 21/17 A3015 RMK AO2 SLP204 T02060172</t>
  </si>
  <si>
    <t>KDAL 301453Z 21005KT 10SM FEW300 23/18 A3017 RMK AO2 SLP210 T02280178 53020 $</t>
  </si>
  <si>
    <t>KDAL 301553Z 23006KT 10SM FEW300 24/18 A3018 RMK AO2 SLP212 T02440178</t>
  </si>
  <si>
    <t>KDAL 301653Z 20008KT 10SM FEW300 27/18 A3016 RMK AO2 SLP207 T02670178</t>
  </si>
  <si>
    <t>KDAL 301753Z 24008KT 10SM FEW040 FEW300 29/18 A3014 RMK AO2 SLP199 T02890178 10289 20183 58011</t>
  </si>
  <si>
    <t>KDAL 301853Z 21010KT 170V250 10SM FEW040 BKN300 30/17 A3011 RMK AO2 SLP189 T03000172</t>
  </si>
  <si>
    <t>KDAL 301953Z 25007KT 10SM FEW050 BKN300 31/14 A3008 RMK AO2 SLP181 T03060144</t>
  </si>
  <si>
    <t>KDAL 302053Z 20005KT 10SM FEW050 BKN300 31/15 A3007 RMK AO2 SLP177 T03110150 56022</t>
  </si>
  <si>
    <t>KDAL 302153Z 16009KT 10SM FEW050 BKN300 31/15 A3006 RMK AO2 SLP174 T03110150</t>
  </si>
  <si>
    <t>KDAL 302253Z 21006KT 10SM FEW050 SCT300 30/14 A3006 RMK AO2 SLP174 T03000144</t>
  </si>
  <si>
    <t>KDAL 302353Z 19004KT 10SM FEW050 BKN300 29/16 A3007 RMK AO2 SLP176 T02890156 10311 20289 55001 $</t>
  </si>
  <si>
    <t>KDAL 310053Z 16009KT 10SM SCT060 BKN300 28/16 A3009 RMK AO2 SLP182 T02780161 $</t>
  </si>
  <si>
    <t>KDAL 310153Z 16011KT 10SM FEW060 BKN300 27/16 A3009 RMK AO2 SLP184 T02670156 $</t>
  </si>
  <si>
    <t>KDAL 310253Z 18008KT 10SM FEW060 BKN300 25/14 A3010 RMK AO2 SLP185 T02500144 51008 $</t>
  </si>
  <si>
    <t>KDAL 310353Z 17007KT 10SM CLR 23/13 A3010 RMK AO2 SLP186 T02330133 $</t>
  </si>
  <si>
    <t>KDAL 310453Z 18004KT 10SM FEW300 23/13 A3010 RMK AO2 SLP185 T02330133 $</t>
  </si>
  <si>
    <t>KDAL 310553Z 18004KT 10SM SCT300 22/13 A3008 RMK AO2 SLP181 T02220133 10289 20222 403110183 58004 $</t>
  </si>
  <si>
    <t>KDAL 310653Z 00000KT 10SM SCT300 23/14 A3008 RMK AO2 SLP177 T02280139 $</t>
  </si>
  <si>
    <t>KDAL 310753Z 00000KT 10SM FEW300 21/14 A3006 RMK AO2 SLP174 T02110144 $</t>
  </si>
  <si>
    <t>KDAL 310853Z 00000KT 10SM SCT300 20/14 A3005 RMK AO2 SLP170 T02000144 58011 $</t>
  </si>
  <si>
    <t>KDAL 310953Z 00000KT 10SM SCT300 19/15 A3004 RMK AO2 SLP164 T01890150 $</t>
  </si>
  <si>
    <t>KDAL 311053Z 00000KT 10SM SCT300 19/15 A3004 RMK AO2 SLP166 T01890150 $</t>
  </si>
  <si>
    <t>KDAL 311153Z 00000KT 10SM CLR 19/15 A3004 RMK AO2 SLP167 T01890150 10228 20183 55003 $</t>
  </si>
  <si>
    <t>KDAL 311253Z 07004KT 10SM SCT250 17/15 A3005 RMK AO2 SLP171 T01720150 $</t>
  </si>
  <si>
    <t>KDAL 311353Z 14005KT 10SM FEW250 19/16 A3007 RMK AO2 SLP178 T01890156</t>
  </si>
  <si>
    <t>KDAL 311453Z 18004KT 10SM FEW250 22/16 A3009 RMK AO2 SLP182 T02170156 53014</t>
  </si>
  <si>
    <t>KDAL 311553Z 22008KT 10SM FEW250 26/18 A3008 RMK AO2 SLP180 T02560178 $</t>
  </si>
  <si>
    <t>KDAL 311653Z 20009KT 10SM FEW250 27/15 A3008 RMK AO2 SLP178 T02720150</t>
  </si>
  <si>
    <t>KDAL 311753Z 22010KT 10SM FEW250 29/14 A3005 RMK AO2 SLP170 T02890139 10289 20172 58011</t>
  </si>
  <si>
    <t>KDAL 311853Z 21009G16KT 10SM FEW250 29/12 A3001 RMK AO2 SLP156 T02940117</t>
  </si>
  <si>
    <t>KDAL 311953Z 19011KT 10SM SCT250 30/11 A2998 RMK AO2 SLP144 T03000106</t>
  </si>
  <si>
    <t>KDAL 312053Z 18015KT 10SM SCT250 30/09 A2996 RMK AO2 SLP137 T03000094 56032</t>
  </si>
  <si>
    <t>KDAL 312153Z 18013G19KT 10SM SCT250 30/06 A2995 RMK AO2 SLP134 T03000056</t>
  </si>
  <si>
    <t>KDAL 312253Z 17014G19KT 10SM SCT250 29/05 A2993 RMK AO2 SLP129 T02890050</t>
  </si>
  <si>
    <t>KDAL 312353Z 17012KT 10SM SCT250 27/08 A2992 RMK AO2 SLP127 T02720078 10306 20272 56011</t>
  </si>
  <si>
    <t>KDAL 010053Z 17012G19KT 10SM SCT250 26/12 A2993 RMK AO2 SLP131 T02610117</t>
  </si>
  <si>
    <t>KDAL 010153Z 18012KT 10SM FEW250 24/14 A2994 RMK AO2 SLP132 T02440144</t>
  </si>
  <si>
    <t>KDAL 010253Z 18009KT 10SM FEW250 23/16 A2994 RMK AO2 SLP134 T02330156 51007</t>
  </si>
  <si>
    <t>KDAL 010353Z 17010KT 10SM FEW300 23/17 A2996 RMK AO2 SLP137 T02330167</t>
  </si>
  <si>
    <t>KDAL 010453Z 18008KT 10SM FEW300 24/18 A2996 RMK AO2 SLP139 T02390178</t>
  </si>
  <si>
    <t>KDAL 010553Z 19009KT 10SM BKN036 24/18 A2995 RMK AO2 SLP135 T02390178 10272 20233 403060172 50003</t>
  </si>
  <si>
    <t>KDAL 010653Z 17009KT 10SM FEW036 23/18 A2996 RMK AO2 SLP136 T02330183</t>
  </si>
  <si>
    <t>KDAL 010753Z 18010KT 10SM FEW036 FEW041 23/18 A2996 RMK AO2 SLP137 T02280178</t>
  </si>
  <si>
    <t>KDAL 010853Z 17012KT 10SM FEW037 SCT300 22/18 A2995 RMK AO2 SLP136 T02170178 58000</t>
  </si>
  <si>
    <t>KDAL 010953Z 17012KT 10SM OVC016 22/18 A2995 RMK AO2 SLP136 T02220183</t>
  </si>
  <si>
    <t>KDAL 011053Z 18013KT 10SM FEW013 SCT023 BKN027 22/19 A2996 RMK AO2 SLP138 T02220189</t>
  </si>
  <si>
    <t>KDAL 011136Z 18010KT 10SM SCT016 SCT028 22/19 A2996 RMK AO2 SCT028 V BKN T02220189</t>
  </si>
  <si>
    <t>KDAL 011153Z 17011KT 10SM FEW016 SCT028 22/19 A2996 RMK AO2 SLP138 T02220189 10244 20217 51002</t>
  </si>
  <si>
    <t>KDAL 011253Z 18010KT 10SM BKN016 BKN028 BKN300 22/19 A2997 RMK AO2 SLP143 BKN016 V SCT T02170194</t>
  </si>
  <si>
    <t>KDAL 011353Z 19008KT 10SM OVC013 23/19 A2999 RMK AO2 SLP150 T02280194</t>
  </si>
  <si>
    <t>KDAL 011453Z 16012KT 10SM OVC014 23/19 A3001 RMK AO2 SLP157 T02330194 53017</t>
  </si>
  <si>
    <t>KDAL 011553Z 19011KT 10SM OVC013 24/19 A3001 RMK AO2 SLP156 T02390194</t>
  </si>
  <si>
    <t>KDAL 011653Z 17014G18KT 10SM OVC018 26/20 A3000 RMK AO2 SLP153 T02560200</t>
  </si>
  <si>
    <t>KDAL 011753Z 18012G21KT 10SM BKN026 BKN034 BKN250 27/20 A2998 RMK AO2 SLP146 BKN026 V SCT T02720200 10272 20217 58009</t>
  </si>
  <si>
    <t>KDAL 011820Z 17017G24KT 10SM SCT028 BKN034 BKN250 29/19 A2996 RMK AO2 T02890194</t>
  </si>
  <si>
    <t>KDAL 011853Z 18015G21KT 10SM SCT034 BKN040 BKN250 29/19 A2995 RMK AO2 SLP134 T02890194</t>
  </si>
  <si>
    <t>KDAL 011953Z 17016G20KT 10SM SCT040 BKN050 BKN250 30/19 A2992 RMK AO2 SLP125 T03000189</t>
  </si>
  <si>
    <t>KDAL 012053Z 16013KT 10SM SCT045 31/19 A2991 RMK AO2 SLP122 T03060189 56023</t>
  </si>
  <si>
    <t>KDAL 012153Z 18018G25KT 10SM FEW050 31/18 A2991 RMK AO2 SLP120 T03060178</t>
  </si>
  <si>
    <t>KDAL 012253Z 17017KT 10SM FEW050 30/18 A2991 RMK AO2 SLP122 TCU DSNT SW T03000178</t>
  </si>
  <si>
    <t>KDAL 012353Z 17013G20KT 10SM FEW050 FEW250 29/18 A2992 RMK AO2 SLP126 T02890183 10306 20278 53004</t>
  </si>
  <si>
    <t>KDAL 020053Z 16011KT 10SM FEW050 FEW250 28/20 A2995 RMK AO2 SLP136 T02780200</t>
  </si>
  <si>
    <t>KDAL 020153Z 17017G26KT 10SM FEW040 27/19 A2997 RMK AO2 PK WND 17027/0141 SLP144 T02670194</t>
  </si>
  <si>
    <t>KDAL 020253Z 16016KT 10SM FEW040 26/19 A2999 RMK AO2 PK WND 17028/0200 SLP148 T02560194 51021</t>
  </si>
  <si>
    <t>KDAL 020353Z 17011KT 10SM FEW020 FEW045 25/19 A3000 RMK AO2 SLP152 T02500194</t>
  </si>
  <si>
    <t>KDAL 020453Z 17013KT 10SM FEW020 BKN047 24/19 A3001 RMK AO2 SLP156 T02390194</t>
  </si>
  <si>
    <t>KDAL 020543Z 17014KT 10SM BKN018 24/20 A3000 RMK AO2 BKN V OVC T02390200</t>
  </si>
  <si>
    <t>KDAL 020553Z 17016G21KT 10SM OVC015 24/20 A3001 RMK AO2 SLP155 T02390200 10289 20239 403060217 50007</t>
  </si>
  <si>
    <t>KDAL 020632Z 18013G22KT 10SM OVC014 24/21 A3002 RMK AO2 T02440206</t>
  </si>
  <si>
    <t>KDAL 020653Z 17013KT 8SM BKN014 OVC018 24/21 A3002 RMK AO2 SLP157 T02440206</t>
  </si>
  <si>
    <t>KDAL 020753Z 17013KT 10SM BKN014 OVC017 24/21 A3002 RMK AO2 SLP158 T02440206</t>
  </si>
  <si>
    <t>KDAL 020828Z 16011KT 10SM SCT014 BKN017 OVC036 24/21 A3002 RMK AO2 SCT V BKN T02440206</t>
  </si>
  <si>
    <t>KDAL 020853Z 17011KT 7SM BKN015 BKN027 OVC045 24/21 A3002 RMK AO2 SLP159 T02390206 51005</t>
  </si>
  <si>
    <t>KDAL 020953Z 16014KT 6SM HZ SCT014 OVC017 24/21 A3003 RMK AO2 SLP161 T02390206</t>
  </si>
  <si>
    <t>KDAL 021053Z 15010KT 6SM HZ FEW013 BKN017 OVC032 24/21 A3004 RMK AO2 SLP165 BKN V OVC T02390206</t>
  </si>
  <si>
    <t>KDAL 021153Z 15009KT 9SM BKN015 BKN030 23/21 A3005 RMK AO2 SLP169 T02330206 10244 20233 53009</t>
  </si>
  <si>
    <t>KDAL 021253Z 16011KT 7SM FEW012 FEW036 SCT250 23/20 A3006 RMK AO2 SLP173 FEW012 V SCT T02280200</t>
  </si>
  <si>
    <t>KDAL 021353Z 16011KT 10SM FEW013 FEW036 FEW180 FEW250 23/20 A3008 RMK AO2 SLP179 T02330200</t>
  </si>
  <si>
    <t>KDAL 021436Z 16009KT 8SM BKN012 BKN080 BKN180 BKN250 24/21 A3010 RMK AO2 BKN012 V SCT T02390206</t>
  </si>
  <si>
    <t>KDAL 021453Z 18010KT 8SM BKN012 BKN080 BKN180 24/20 A3011 RMK AO2 SLP190 T02440200 53020</t>
  </si>
  <si>
    <t>KDAL 021532Z 18008KT 8SM BKN015 BKN031 BKN080 BKN180 26/21 A3011 RMK AO2 T02560206</t>
  </si>
  <si>
    <t>KDAL 021553Z 18007KT 8SM BKN016 BKN031 BKN080 BKN180 26/21 A3012 RMK AO2 SLP191 BKN016 V OVC T02560206</t>
  </si>
  <si>
    <t>KDAL 021653Z 16006KT 10SM BKN020 BKN036 BKN080 26/21 A3012 RMK AO2 SLP192 T02610206</t>
  </si>
  <si>
    <t>KDAL 021753Z 17006KT 10SM BKN023 BKN032 BKN080 BKN180 27/21 A3011 RMK AO2 SLP188 BKN023 V OVC T02670206 10272 20228 58002</t>
  </si>
  <si>
    <t>KDAL 021832Z 10008KT 10SM SCT025 SCT032 BKN100 BKN250 27/21 A3009 RMK AO2 MDT CU NW T02720206</t>
  </si>
  <si>
    <t>KDAL 021847Z VRB04KT 10SM BKN025 BKN033 BKN100 BKN250 27/21 A3008 RMK AO2 BKN025 V SCT MDT CU SW AND DSNT SW</t>
  </si>
  <si>
    <t>KDAL 021853Z 14009KT 10SM BKN025 BKN033 BKN100 BKN250 28/21 A3008 RMK AO2 SLP178 BKN025 V SCT MDT CU SW AND DSNT SW T02780211</t>
  </si>
  <si>
    <t>KDAL 021953Z 13007KT 10SM SCT028TCU BKN036 BKN100 BKN250 29/21 A3007 RMK AO2 SLP173 TCU SW-W T02890206</t>
  </si>
  <si>
    <t>KDAL 022053Z 14014KT 10SM SCT028 BKN035TCU BKN060 BKN250 28/21 A3007 RMK AO2 SLP176 CB DSNT SW-W-NW MOV N TCU ALQDS T02780206 55004</t>
  </si>
  <si>
    <t>KDAL 022133Z 13010KT 10SM TS SCT028 SCT035CB BKN100 OVC250 27/21 A3008 RMK AO2 TSE30B33 OCNL LTGIC SW TS SW MOV N TCU NW AND DSNT S T02720206</t>
  </si>
  <si>
    <t>KDAL 022153Z 13013KT 10SM TS FEW028 SCT035CB SCT060 OVC250 27/21 A3008 RMK AO2 SLP180 TSB33 OCNL LTGIC SW TS SW MOV N TCU DSNT NE S T02720206</t>
  </si>
  <si>
    <t>KDAL 022157Z 14011KT 10SM SCT035 SCT060 OVC250 27/21 A3008 RMK AO2 TSE56 TS DSIPTD CB DSNT SW NW MOV N TCU DSNT NE T02720206</t>
  </si>
  <si>
    <t>KDAL 022253Z 13012KT 10SM SCT040 SCT100 OVC250 27/21 A3007 RMK AO2 RAB11E20 TSE2156 SLP177 TS DSIPTD CB DSNT SW-W STNRY TCU DSNT NE P0000 T02670206</t>
  </si>
  <si>
    <t>KDAL 022353Z 12010KT 10SM FEW040 SCT100 OVC250 26/21 A3007 RMK AO2 SLP177 CB DSNT SW STNRY 60000 T02610206 10289 20256 51002</t>
  </si>
  <si>
    <t>KDAL 030053Z 12008KT 10SM SCT055 BKN070 OVC250 26/21 A3011 RMK AO2 SLP188 T02610206</t>
  </si>
  <si>
    <t>KDAL 030153Z 13009KT 10SM SCT050 SCT070 BKN095 OVC250 26/20 A3012 RMK AO2 SLP192 TCU DSNT NW T02610200</t>
  </si>
  <si>
    <t>KDAL 030253Z 12007KT 10SM FEW050 SCT100 OVC250 26/20 A3013 RMK AO2 SLP195 T02560200 51017</t>
  </si>
  <si>
    <t>KDAL 030353Z 11005KT 10SM BKN055 BKN100 BKN250 26/19 A3014 RMK AO2 SLP199 T02560194</t>
  </si>
  <si>
    <t>KDAL 030453Z 13007KT 10SM SCT055 BKN075 BKN250 24/19 A3013 RMK AO2 SLP197 OCNL LTGIC DSNT NW T02440194</t>
  </si>
  <si>
    <t>KDAL 030553Z 11006KT 10SM SCT060TCU BKN075 BKN250 24/19 A3014 RMK AO2 RAB32E42 SLP200 FRQ LTGICCG DSNT W-N TCU NE P0000 60000 T02440189 10261 20244 402890228 51005</t>
  </si>
  <si>
    <t>KDAL 030653Z 32016G23KT 10SM TS BKN045CB BKN075 BKN090 OVC250 23/18 A3018 RMK AO2 TSB52 SLP212 WSHFT 47 FRQ LTGIC TS NW-N MOV NE OCNL LTGIC DSNT SW-NW-NE T02330183</t>
  </si>
  <si>
    <t>KDAL 030703Z 33013G26KT 10SM TS BKN022CB OVC045 23/18 A3018 RMK AO2 PK WND 30026/0700 WSHFT 0647 WSHFT 0647 FRQ LTGIC TS NW-N MOV NE OCNL LTGIC DSNT SW-NW-NE T02280183</t>
  </si>
  <si>
    <t>KDAL 030720Z 33016G27KT 3SM +TSRA BR FEW014 BKN024CB OVC032 21/19 A3019 RMK AO2 PK WND 35027/0714 WSHFT 0647 RAB08 VIS N-NE 2 1/2 SE 4 FRQ LTGIC TS ALQDS MOV NE P0017 T02110189</t>
  </si>
  <si>
    <t>KDAL 030726Z 34015G22KT 2 1/2SM R13L/5500VP6000FT +TSRA BR FEW014 BKN024CB OVC032 21/19 A3019 RMK AO2 PK WND 35027/0714 WSHFT 0647 RAB08 VIS S-SW 2 FRQ LTGIC TS ALQDS MOV NE P0020 T02110194</t>
  </si>
  <si>
    <t>KDAL 030753Z 01013KT 2 1/2SM +TSRA BR FEW006 BKN026CB OVC032 20/19 A3019 RMK AO2 PK WND 35027/0714 WSHFT 0647 RAB08 SLP216 VIS S 2 OCNL LTGIC TS ALQDS MOV NE P0065 T02000189</t>
  </si>
  <si>
    <t>KDAL 030806Z 01015G22KT 4SM TSRA BR FEW006 SCT026CB BKN036 OVC130 20/19 A3019 RMK AO2 OCNL LTGIC E-SE AND DSNT NE-SE-S TS E-SE MOV NE P0003 T02000189</t>
  </si>
  <si>
    <t>KDAL 030853Z 36006KT 10SM -RA FEW009 FEW090 OVC120 21/19 A3020 RMK AO2 TSE30 SLP219 OCNL LTGIC DSNT NE-SE-S TS MOVD E P0012 60077 T02060189 51018</t>
  </si>
  <si>
    <t>KDAL 030953Z 14006KT 10SM -RA FEW009 OVC120 20/19 A3016 RMK AO2 SLP207 P0003 T02000189</t>
  </si>
  <si>
    <t>KDAL 031053Z 15013KT 10SM FEW007 FEW070 OVC120 21/19 A3013 RMK AO2 RAE45 SLP197 P0000 T02060189</t>
  </si>
  <si>
    <t>KDAL 031153Z 16011KT 10SM FEW007 SCT120 OVC150 21/19 A3013 RMK AO2 RAB1054E21 SLP199 P0001 60081 70081 T02060189 10250 20200 55021</t>
  </si>
  <si>
    <t>KDAL 031253Z 36007KT 10SM FEW007 FEW120 BKN180 OVC250 21/19 A3018 RMK AO2 SLP213 T02060189</t>
  </si>
  <si>
    <t>KDAL 031353Z 36006KT 10SM FEW007 FEW014 OVC160 21/19 A3021 RMK AO2 SLP223 T02110194</t>
  </si>
  <si>
    <t>KDAL 031453Z 33005KT 10SM BKN009 OVC016 21/19 A3024 RMK AO2 SLP235 T02110194 51022</t>
  </si>
  <si>
    <t>KDAL 031516Z 34008KT 9SM BKN010 BKN017 OVC022 22/20 A3025 RMK AO2 T02170200</t>
  </si>
  <si>
    <t>KDAL 031553Z 34008KT 9SM BKN010 BKN014 OVC022 22/19 A3026 RMK AO2 SLP239 BKN014 V OVC T02220194</t>
  </si>
  <si>
    <t>KDAL 031642Z 34007KT 10SM SCT013 BKN018 OVC150 22/19 A3026 RMK AO2 T02220189</t>
  </si>
  <si>
    <t>KDAL 031653Z 35005KT 10SM SCT013 BKN018 OVC150 22/19 A3026 RMK AO2 SLP242 T02220189</t>
  </si>
  <si>
    <t>KDAL 031715Z 31005KT 10SM BKN013 BKN020 OVC150 22/19 A3027 RMK AO2 T02220189</t>
  </si>
  <si>
    <t>KDAL 031753Z 29007KT 10SM SCT013 BKN023 BKN150 OVC250 22/19 A3027 RMK AO2 SLP244 BKN023 V SCT T02220189 10222 20206 51008</t>
  </si>
  <si>
    <t>KDAL 031801Z 30006KT 10SM FEW013 SCT023 BKN150 OVC250 22/19 A3026 RMK AO2 T02220189</t>
  </si>
  <si>
    <t>KDAL 031835Z 30009KT 10SM BKN015 BKN023 BKN150 OVC250 23/19 A3025 RMK AO2 T02280189</t>
  </si>
  <si>
    <t>KDAL 031853Z 29006KT 10SM BKN015 BKN023 OVC150 22/19 A3025 RMK AO2 SLP237 T02220189</t>
  </si>
  <si>
    <t>KDAL 031953Z 30008KT 10SM BKN015 OVC023 22/19 A3023 RMK AO2 SLP231 T02220189</t>
  </si>
  <si>
    <t>KDAL 032053Z 33008KT 10SM BKN015 OVC020 22/19 A3021 RMK AO2 SLP224 T02220189 57020</t>
  </si>
  <si>
    <t>KDAL 032138Z 36010KT 10SM SCT015 BKN140 OVC200 23/18 A3020 RMK AO2 SCT V BKN T02280183</t>
  </si>
  <si>
    <t>KDAL 032153Z 34008KT 10SM SCT015 BKN140 OVC200 22/18 A3021 RMK AO2 SLP224 T02220183</t>
  </si>
  <si>
    <t>KDAL 032253Z 35008KT 10SM FEW015 BKN150 BKN200 22/18 A3021 RMK AO2 SLP225 T02220183</t>
  </si>
  <si>
    <t>KDAL 032353Z 34006KT 10SM FEW018 BKN150 BKN200 22/18 A3023 RMK AO2 SLP230 T02170183 10228 20217 53006</t>
  </si>
  <si>
    <t>KDAL 040053Z 31003KT 10SM FEW020 OVC130 21/18 A3024 RMK AO2 SLP234 T02110183</t>
  </si>
  <si>
    <t>KDAL 040153Z 32006KT 10SM FEW013 OVC130 21/19 A3025 RMK AO2 SLP239 T02110189</t>
  </si>
  <si>
    <t>KDAL 040227Z 34006KT 10SM FEW012 SCT017 OVC130 21/19 A3025 RMK AO2 SCT017 V BKN T02110189</t>
  </si>
  <si>
    <t>KDAL 040253Z 34006KT 10SM FEW017 OVC130 21/19 A3026 RMK AO2 SLP240 T02110189 51010</t>
  </si>
  <si>
    <t>KDAL 040353Z 34006KT 10SM SCT022 OVC130 21/19 A3026 RMK AO2 SLP241 T02110189</t>
  </si>
  <si>
    <t>KDAL 040453Z 34007KT 10SM FEW023 BKN140 21/19 A3025 RMK AO2 SLP239 T02110189</t>
  </si>
  <si>
    <t>KDAL 040553Z 36004KT 10SM FEW025 BKN140 21/18 A3024 RMK AO2 SLP235 T02060183 10217 20206 402500200 58005</t>
  </si>
  <si>
    <t>KDAL 040653Z 30003KT 8SM FEW012 SCT140 BKN250 20/18 A3025 RMK AO2 SLP237 T02000183</t>
  </si>
  <si>
    <t>KDAL 040753Z 36006KT 8SM FEW022 SCT140 SCT250 19/18 A3024 RMK AO2 SLP234 T01940183</t>
  </si>
  <si>
    <t>KDAL 040853Z 32004KT 6SM BR FEW020 FEW140 SCT240 19/18 A3024 RMK AO2 SLP235 T01890178 58000</t>
  </si>
  <si>
    <t>KDAL 040921Z 34006KT 7SM BKN010 BKN140 BKN250 19/18 A3024 RMK AO2 T01940178</t>
  </si>
  <si>
    <t>KDAL 040953Z 02003KT 7SM BKN008 BKN240 19/18 A3024 RMK AO2 SLP234 T01940178</t>
  </si>
  <si>
    <t>KDAL 041053Z 01008KT 7SM OVC007 19/17 A3026 RMK AO2 SLP240 T01940172</t>
  </si>
  <si>
    <t>KDAL 041153Z 00000KT 6SM BR BKN008 OVC013 19/17 A3027 RMK AO2 SLP245 T01940172 10206 20189 53010</t>
  </si>
  <si>
    <t>KDAL 041203Z 34004KT 6SM BR SCT007 OVC011 19/17 A3027 RMK AO2 SCT V BKN T01940172</t>
  </si>
  <si>
    <t>KDAL 041253Z 35005KT 5SM BR SCT007 OVC011 19/18 A3029 RMK AO2 SLP251 SCT V BKN T01940178</t>
  </si>
  <si>
    <t>KDAL 041353Z 35004KT 5SM HZ SCT008 OVC011 21/18 A3031 RMK AO2 SLP258 SCT V BKN T02060178</t>
  </si>
  <si>
    <t>KDAL 041453Z 01005KT 7SM FEW009 BKN012 OVC021 21/18 A3031 RMK AO2 SLP260 T02110178 51015</t>
  </si>
  <si>
    <t>KDAL 041553Z 04004KT 6SM HZ FEW009 BKN012 OVC020 22/18 A3032 RMK AO2 SLP262 T02220183</t>
  </si>
  <si>
    <t>KDAL 041653Z 04003KT 7SM OVC013 22/18 A3032 RMK AO2 SLP263 T02220183</t>
  </si>
  <si>
    <t>KDAL 041753Z 06005KT 6SM HZ OVC014 23/19 A3030 RMK AO2 SLP256 T02280189 10228 20194 58004</t>
  </si>
  <si>
    <t>KDAL 041811Z VRB04KT 6SM HZ OVC015 23/18 A3030 RMK AO2 T02280183</t>
  </si>
  <si>
    <t>KDAL 041853Z 03004KT 6SM HZ BKN015 OVC025 24/19 A3027 RMK AO2 SLP244 T02390189</t>
  </si>
  <si>
    <t>KDAL 041953Z 04007KT 8SM OVC021 24/19 A3025 RMK AO2 SLP239 T02390189</t>
  </si>
  <si>
    <t>KDAL 042053Z 05006KT 10SM BKN022 OVC029 23/19 A3024 RMK AO2 SLP235 T02330189 56020</t>
  </si>
  <si>
    <t>KDAL 042153Z 05004KT 10SM FEW019 BKN027 OVC043 23/18 A3024 RMK AO2 SLP234 BKN V SCT T02330183</t>
  </si>
  <si>
    <t>KDAL 042204Z 02005KT 10SM FEW019 SCT027 OVC043 24/18 A3024 RMK AO2 T02390183</t>
  </si>
  <si>
    <t>KDAL 042253Z VRB04KT 10SM FEW017 SCT045 OVC060 24/19 A3024 RMK AO2 SLP233 T02390189</t>
  </si>
  <si>
    <t>KDAL 042353Z 04005KT 8SM SCT024 BKN033 OVC042 23/19 A3024 RMK AO2 SLP234 SCT V BKN T02330189 10244 20228 55001 $</t>
  </si>
  <si>
    <t>KDAL 050053Z 06006KT 8SM -DZ FEW024 BKN048 OVC070 22/18 A3024 RMK AO2 DZB52 SLP236 P0000 T02220183 $</t>
  </si>
  <si>
    <t>KDAL 050153Z 08007KT 10SM FEW024 OVC044 23/18 A3025 RMK AO2 DZE27 SLP238 P0000 T02280183 $</t>
  </si>
  <si>
    <t>KDAL 050253Z 08007KT 10SM OVC038 22/18 A3025 RMK AO2 SLP240 60000 T02220178 51006 $</t>
  </si>
  <si>
    <t>KDAL 050353Z 08006KT 10SM OVC043 22/17 A3027 RMK AO2 SLP245 T02220172 $</t>
  </si>
  <si>
    <t>KDAL 050453Z 10007KT 10SM BKN034 OVC060 22/16 A3026 RMK AO2 SLP241 T02170161 $</t>
  </si>
  <si>
    <t>KDAL 050553Z 10005KT 10SM BKN032 BKN050 OVC080 22/16 A3026 RMK AO2 SLP241 60000 T02170156 10233 20217 402440189 51001 $</t>
  </si>
  <si>
    <t>KDAL 050653Z 10007KT 10SM OVC042 22/13 A3026 RMK AO2 SLP241 T02170133 $</t>
  </si>
  <si>
    <t>KDAL 050753Z 12009KT 10SM -RA OVC035 21/13 A3026 RMK AO2 RAB46 SLP241 P0000 T02110128 $</t>
  </si>
  <si>
    <t>KDAL 050853Z 09006KT 10SM BKN036 OVC055 19/14 A3025 RMK AO2 RAE40 SLP239 P0000 60000 T01940144 58002 $</t>
  </si>
  <si>
    <t>KDAL 050953Z 11006KT 10SM -RA FEW040 BKN065 OVC120 19/14 A3026 RMK AO2 RAB40 SLP242 P0000 T01890139 $</t>
  </si>
  <si>
    <t>KDAL 051053Z 09006KT 10SM FEW045 BKN080 OVC120 18/13 A3026 RMK AO2 RAE26 SLP243 P0000 T01830128 $</t>
  </si>
  <si>
    <t>KDAL 051153Z 13009KT 10SM BKN047 BKN080 OVC120 18/12 A3027 RMK AO2 RAB1056E48 SLP246 P0000 60000 T01780122 10217 20178 53007 $</t>
  </si>
  <si>
    <t>KDAL 051253Z 14012KT 10SM FEW022 BKN044 BKN080 BKN130 17/11 A3029 RMK AO2 SLP254 T01670111 $</t>
  </si>
  <si>
    <t>KDAL 051353Z 14010KT 10SM FEW020 BKN041 BKN080 OVC130 17/11 A3031 RMK AO2 SLP261 T01670111 $</t>
  </si>
  <si>
    <t>KDAL 051453Z 11007KT 10SM FEW022 OVC039 17/11 A3033 RMK AO2 SLP265 VIRGA N-E T01670111 51017 $</t>
  </si>
  <si>
    <t>KDAL 051553Z 14008KT 10SM FEW020 BKN040 OVC055 17/11 A3033 RMK AO2 SLP266 VIRGA N T01720111 $</t>
  </si>
  <si>
    <t>KDAL 051653Z 10005KT 10SM FEW030 BKN044 BKN080 18/12 A3032 RMK AO2 SLP261 T01780117 $</t>
  </si>
  <si>
    <t>KDAL 051753Z 10009KT 10SM FEW040 BKN050 BKN075 BKN140 19/09 A3029 RMK AO2 SLP252 T01940094 10194 20161 58012 $</t>
  </si>
  <si>
    <t>KDAL 051853Z 11011KT 10SM BKN050 BKN070 BKN140 19/09 A3025 RMK AO2 SLP238 SHRA E T01940094 $</t>
  </si>
  <si>
    <t>KDAL 051953Z 09004KT 10SM BKN048 BKN070 BKN140 20/10 A3024 RMK AO2 SLP234 T02000100 $</t>
  </si>
  <si>
    <t>KDAL 052053Z 02006KT 10SM BKN040 BKN070 BKN140 21/10 A3022 RMK AO2 SLP227 T02110100 56025 $</t>
  </si>
  <si>
    <t>KDAL 052153Z 13006KT 10SM SCT040 SCT070 BKN140 BKN250 21/08 A3021 RMK AO2 SLP226 T02110083 $</t>
  </si>
  <si>
    <t>KDAL 052253Z 11006KT 10SM SCT040 SCT080 BKN250 21/08 A3021 RMK AO2 SLP225 T02060083 $</t>
  </si>
  <si>
    <t>KDAL 052353Z 10004KT 10SM FEW044 SCT070 BKN240 19/09 A3021 RMK AO2 SLP227 T01940094 10222 20189 55001 $</t>
  </si>
  <si>
    <t>KDAL 060053Z 08004KT 10SM FEW045 SCT080 BKN250 17/12 A3022 RMK AO2 SLP229 T01720117 $</t>
  </si>
  <si>
    <t>KDAL 060153Z 12005KT 10SM BKN085 18/11 A3023 RMK AO2 SLP233 T01830111 $</t>
  </si>
  <si>
    <t>KDAL 060253Z 10005KT 10SM FEW040 OVC090 19/11 A3023 RMK AO2 SLP231 T01890111 50004 $</t>
  </si>
  <si>
    <t>KDAL 060353Z 13004KT 10SM FEW050 OVC090 19/10 A3024 RMK AO2 SLP234 T01890100 $</t>
  </si>
  <si>
    <t>KDAL 060453Z 09004KT 10SM SCT075 OVC090 19/11 A3023 RMK AO2 SLP233 T01890106 $</t>
  </si>
  <si>
    <t>KDAL 060553Z 10004KT 10SM BKN070 OVC090 19/11 A3022 RMK AO2 SLP228 T01890106 10194 20172 402220161 58003 $</t>
  </si>
  <si>
    <t>KDAL 060653Z 12004KT 10SM SCT065 OVC090 18/11 A3022 RMK AO2 SLP229 T01830106 $</t>
  </si>
  <si>
    <t>KDAL 060753Z 11005KT 10SM FEW033 BKN045 OVC090 18/10 A3020 RMK AO2 SLP222 T01830100 $</t>
  </si>
  <si>
    <t>KDAL 060853Z 11006KT 10SM FEW040 SCT100 BKN140 18/09 A3018 RMK AO2 SLP216 T01780094 58012 $</t>
  </si>
  <si>
    <t>KDAL 060953Z 10007KT 10SM BKN033 BKN140 18/10 A3017 RMK AO2 SLP213 T01780100 $</t>
  </si>
  <si>
    <t>KDAL 061053Z 12007KT 10SM BKN036 18/10 A3017 RMK AO2 SLP213 T01780100 $</t>
  </si>
  <si>
    <t>KDAL 061153Z 11007KT 10SM BKN037 18/10 A3018 RMK AO2 SLP216 T01780100 10189 20178 55000 $</t>
  </si>
  <si>
    <t>KDAL 061253Z 12006KT 10SM BKN037 BKN045 BKN100 BKN250 18/10 A3018 RMK AO2 SLP216 T01780100 $</t>
  </si>
  <si>
    <t>KDAL 061353Z 12010KT 10SM FEW037 BKN042 BKN100 18/10 A3019 RMK AO2 SLP219 T01780100 $</t>
  </si>
  <si>
    <t>KDAL 061453Z 13009KT 10SM FEW037 SCT045 BKN070 BKN140 BKN250 19/10 A3020 RMK AO2 SLP223 T01890100 53007 $</t>
  </si>
  <si>
    <t>KDAL 061553Z 15009KT 10SM FEW040 BKN049 BKN095 BKN250 19/10 A3020 RMK AO2 SLP222 T01940100 $</t>
  </si>
  <si>
    <t>KDAL 061653Z 16007KT 10SM FEW043 BKN055 BKN100 BKN250 21/10 A3019 RMK AO2 SLP218 SHRA W MOV NE T02060100 $</t>
  </si>
  <si>
    <t>KDAL 061753Z 13009KT 10SM SCT050 BKN070 BKN100 BKN130 BKN250 21/11 A3015 RMK AO2 RAB01E10 SLP206 P0000 60000 T02060111 10211 20178 58017 $</t>
  </si>
  <si>
    <t>KDAL 061853Z 14005KT 10SM SCT055 BKN075 OVC130 19/12 A3013 RMK AO2 RAB13E30 SLP199 LN SHRA SW-NW MOV E P0000 T01940122 $</t>
  </si>
  <si>
    <t>KDAL 061917Z 22007KT 3SM R13L/5500VP6000FT -RA BR BKN045 OVC050 18/14 A3014 RMK AO2 RAB10 VIS S 2 1/2 SW-NW 1 1/2 P0001 T01830139 $</t>
  </si>
  <si>
    <t>KDAL 061920Z 23005KT 2SM R13L/5500VP6000FT -RA BR BKN039 OVC050 18/14 A3015 RMK AO2 RAB10 P0002 T01780144 $</t>
  </si>
  <si>
    <t>KDAL 061938Z 13006KT 3SM RA BR FEW028 BKN043 OVC055 17/14 A3013</t>
  </si>
  <si>
    <t>KDAL 061953Z 11008KT 10SM -RA FEW014 BKN033 OVC055 17/15 A3012 RMK AO2 RAB10 SLP195 P0012 T01670150 $</t>
  </si>
  <si>
    <t>KDAL 062008Z 12007KT 2SM R13L/4500VP6000FT +RA BR FEW033 OVC042 17/15 A3011 RMK AO2 VIS NE 3 P0001 T01720150 $</t>
  </si>
  <si>
    <t>KDAL 062019Z 11012KT 1 3/4SM R13L/5500VP6000FT +RA BR FEW033 OVC041 17/15 A3009 RMK AO2 PRESFR VIS NE S 2 P0012 T01670150 $</t>
  </si>
  <si>
    <t>KDAL 062053Z 11014KT 7SM -RA FEW044 SCT070 BKN100 OVC200 17/15 A3006 RMK AO2 SLP176 P0022 60034 T01720150 58029 $</t>
  </si>
  <si>
    <t>KDAL 062153Z 10010KT 10SM FEW012 SCT050 BKN120 OVC200 17/15 A3005 RMK AO2 RAE29 SLP170 P0001 T01720150 $</t>
  </si>
  <si>
    <t>KDAL 062253Z 00000KT 10SM -RA FEW012 SCT080 BKN110 OVC200 17/15 A3007 RMK AO2 RAB19 SLP176 P0000 T01720150 $</t>
  </si>
  <si>
    <t>KDAL 062353Z 09005KT 10SM FEW050 SCT110 BKN170 BKN250 17/15 A3007 RMK AO2 RAE01 SLP179 TCU DSNT SW P0000 60035 T01720150 10206 20167 53003 $</t>
  </si>
  <si>
    <t>KDAL 070053Z 11006KT 10SM FEW090 FEW120 OVC180 17/15 A3009 RMK AO2 SLP185 T01720150 $</t>
  </si>
  <si>
    <t>KDAL 070153Z 12005KT 10SM FEW120 SCT180 BKN220 17/15 A3010 RMK AO2 SLP189 T01720150 $</t>
  </si>
  <si>
    <t>KDAL 070253Z 12006KT 10SM FEW095 BKN120 BKN220 17/15 A3011 RMK AO2 SLP193 T01720150 51014 $</t>
  </si>
  <si>
    <t>KDAL 070353Z 13006KT 10SM BKN100 BKN120 BKN220 18/16 A3012 RMK AO2 SLP193 T01780156 $</t>
  </si>
  <si>
    <t>KDAL 070453Z 12005KT 10SM -RA SCT065 BKN100 OVC220 18/16 A3011 RMK AO2 RAB47 SLP193 P0000 T01780156 $</t>
  </si>
  <si>
    <t>KDAL 070508Z 05006KT 10SM BKN027 BKN100 BKN130 OVC220 17/16 A3012 RMK AO2 RAE07 BKN027 V SCT P0000 T01720156 $</t>
  </si>
  <si>
    <t>KDAL 070538Z 00000KT 10SM SCT028 BKN100 BKN130 BKN220 17/15 A3011 RMK AO2 RAE07 P0000 T01720150 $</t>
  </si>
  <si>
    <t>KDAL 070548Z 04004KT 10SM BKN028 BKN100 BKN130 BKN220 17/16 A3011 RMK AO2 RAE07 P0000 $</t>
  </si>
  <si>
    <t>KDAL 070553Z 06004KT 10SM BKN028 BKN100 BKN130 BKN220 17/16 A3011 RMK AO2 RAE07 SLP190 P0000 60000 T01720156 10178 20167 402110167 58003 $</t>
  </si>
  <si>
    <t>KDAL 070636Z 08006KT 10SM FEW024 SCT100 BKN130 17/16 A3009 RMK AO2 T01670156 $</t>
  </si>
  <si>
    <t>KDAL 070651Z 08006KT 10SM BKN027 BKN100 17/16 A3009 RMK AO2 $</t>
  </si>
  <si>
    <t>KDAL 070653Z 08005KT 10SM BKN027 BKN100 17/16 A3009 RMK AO2 SLP186 T01720156 $</t>
  </si>
  <si>
    <t>KDAL 070710Z 09007KT 10SM -RA FEW027 BKN090 OVC250 17/16 A3009 RMK AO2 RAB10 P0000 T01720156 $</t>
  </si>
  <si>
    <t>KDAL 070753Z 10009KT 8SM -RA FEW027 FEW060 BKN090 OVC140 18/16 A3007 RMK AO2 RAB10 SLP177 P0000 T01780156 $</t>
  </si>
  <si>
    <t>KDAL 070822Z 00000KT 10SM BKN019 OVC060 18/16 A3008 RMK AO2 RAE22 P0001 T01780161 $</t>
  </si>
  <si>
    <t>KDAL 070853Z 10004KT 10SM OVC017 18/16 A3009 RMK AO2 RAE22 SLP183 P0001 60001 T01780156 55006 $</t>
  </si>
  <si>
    <t>KDAL 070953Z 11006KT 10SM OVC019 18/16 A3008 RMK AO2 SLP181 T01780156 $</t>
  </si>
  <si>
    <t>KDAL 071053Z 12007KT 10SM OVC021 18/16 A3010 RMK AO2 SLP187 T01780156 $</t>
  </si>
  <si>
    <t>KDAL 071153Z 11006KT 10SM FEW015 OVC022 18/16 A3010 RMK AO2 SLP189 OVC V BKN 60001 70036 T01780156 10178 20167 53006 $</t>
  </si>
  <si>
    <t>KDAL 071224Z 11005KT 10SM FEW015 SCT023 BKN080 BKN250 17/16 A3010 RMK AO2 CB DSNT N SW MOV NE T01720156 $</t>
  </si>
  <si>
    <t>KDAL 071251Z 12008KT 6SM BR FEW015 BKN023CB OVC080 18/16 A3010 RMK AO2 CB W MOV NE $</t>
  </si>
  <si>
    <t>KDAL 071253Z 12008KT 6SM BR FEW015 BKN023CB OVC080 18/16 A3010 RMK AO2 SLP189 CB W MOV NE T01780156 $</t>
  </si>
  <si>
    <t>KDAL 071353Z 12006KT 6SM BR BKN018 OVC080 18/16 A3012 RMK AO2 RAB1257E20 SLP195 P0001 T01830161 $</t>
  </si>
  <si>
    <t>KDAL 071407Z 13008KT 6SM BR BKN014 OVC019 18/16 A3012 RMK AO2 LTG DSNT N CB DSNT N MOV NE T01830161 $</t>
  </si>
  <si>
    <t>KDAL 071453Z 14010KT 6SM BR BKN012 OVC019 19/17 A3013 RMK AO2 SLP200 CB DSNT N MOV NE 60001 T01890167 53010 $</t>
  </si>
  <si>
    <t>TS BR</t>
  </si>
  <si>
    <t>KDAL 071548Z 14010KT 6SM TS BR OVC009CB 19/17 A3014 RMK AO2 RAB19E34 TSB48 OCNL LTGIC TS W MOV NE P0001 $</t>
  </si>
  <si>
    <t>KDAL 071553Z 14010KT 6SM TS BR OVC009CB 19/17 A3014 RMK AO2 RAB19E34 TSB48 SLP201 OCNL LTGIC TS W-NW MOV NE P0001 T01940172 $</t>
  </si>
  <si>
    <t>KDAL 071637Z 16009KT 4SM TS BR OVC007CB 19/18 A3013 RMK AO2 OCNL LTGIC TS W-N MOV NE T01940178 $</t>
  </si>
  <si>
    <t>KDAL 071653Z 16008KT 4SM TS BR OVC007CB 19/18 A3014 RMK AO2 SLP201 OCNL LTGIC W-N AND DSNT SW TS W-N MOV NE CB DSNT SW MOV NE T01940178 $</t>
  </si>
  <si>
    <t>KDAL 071742Z 18006KT 2SM R13L/6000VP6000FT +TSRA BR OVC007CB 19/18 A3013 RMK AO2 RAB37 VIS SW-NW 1 1/2 OCNL LTGIC TS OHD MOV NE P0002 T01940178 $</t>
  </si>
  <si>
    <t>KDAL 071747Z 14007KT 1 1/2SM R13L/5000VP6000FT +TSRA BR OVC007CB 19/18 A3012 RMK AO2 RAB37 VIS SE-SW 2 OCNL LTGIC TS OHD-ALQDS MOV NE P0008 $</t>
  </si>
  <si>
    <t>KDAL 071753Z 15007KT 1 1/2SM R13L/5000VP6000FT -TSRA BR BKN007 BKN014CB OVC075 19/18 A3013 RMK AO2 RAB37 SLP198 VIS S-W-NW 2 OCNL LTGICCG TS OHD-ALQDS MOV NE P0012 60014 T01940183 10200 20172 58002 $</t>
  </si>
  <si>
    <t>KDAL 071756Z 16007KT 2 1/2SM R13L/6000VP6000FT -TSRA BR BKN007 BKN014CB OVC075 19/18 A3013 RMK AO2 OCNL LTGICCG TS OHD-ALQDS MOV NE P0000 T01940183 $</t>
  </si>
  <si>
    <t>KDAL 071759Z 15008KT 1SM R13L/2600VP6000FT -TSRA BR BKN007 BKN012CB OVC030 19/18 A3013 RMK AO2 OCNL LTGICCG TS OHD-ALQDS MOV NE P0000 T01940183 $</t>
  </si>
  <si>
    <t>KDAL 071801Z 13009KT 1/2SM R13L/2400VP6000FT +TSRA FG BKN007 BKN012CB OVC030 19/18 A3012 RMK AO2 OCNL LTGICCG TS OHD-ALQDS MOV NE P0001 T01940183 $</t>
  </si>
  <si>
    <t>KDAL 071811Z 15007KT 1 1/2SM R13L/3500VP6000FT +TSRA BR BKN009 BKN019CB OVC030 19/18 A3012 RMK AO2 VIS SW-W 2 OCNL LTGICCG TS OHD-ALQDS MOV NE P0025 T01940183 $</t>
  </si>
  <si>
    <t>KDAL 071824Z 21004KT 3SM TS BR BKN009 BKN013CB OVC028 19/18 A3012 RMK AO2 RAE24 VIS N-E 2 1/2 OCNL LTGICCG TS N-E-SE MOV NE P0027 T01940183 $</t>
  </si>
  <si>
    <t>KDAL 071853Z 19004KT 4SM TS BR BKN007 OVC013CB 19/18 A3011 RMK AO2 RAE24 SLP191 VIS NE 3 OCNL LTGICCG TS NE-SE MOV NE P0027 T01940183 $</t>
  </si>
  <si>
    <t>KDAL 071931Z 17004KT 4SM BR BKN009 OVC013CB 20/18 A3010 RMK AO2 TSE31 OCNL LTGICCG DSNT NE-SE TS MOVD NE CB ALQDS MOV NE T02000183 $</t>
  </si>
  <si>
    <t>KDAL 071953Z 18004KT 4SM BR BKN007 OVC012 20/18 A3009 RMK AO2 TSE31 SLP186 OCNL LTGICCG DSNT N-E-SE TS MOVD NE CB DSNT N-E-SE AND W MOV NE T02000183 $</t>
  </si>
  <si>
    <t>KDAL 072031Z 10006KT 2SM BR OVC007 20/19 A3009 RMK AO2 OCNL LTGIC DSNT E T02000189 $</t>
  </si>
  <si>
    <t>KDAL 072044Z 09006KT 1 1/2SM -DZ BR OVC007 20/19 A3009 RMK AO2 RAB33E44DZB44 VIS S-SW 2 P0000 T02000189 $</t>
  </si>
  <si>
    <t>KDAL 072053Z 09006KT 1 1/2SM -DZ BR BKN007 OVC009 20/19 A3008 RMK AO2 RAB33E44DZB44 SLP183 VIS S-SW 2 P0000 60027 T02000189 56014 $</t>
  </si>
  <si>
    <t>KDAL 072141Z 09008KT 2 1/2SM R13L/6000VP6000FT -RA BR FEW005 BKN007 OVC009 19/18 A3009 RMK AO2 DZE15RAB15 VIS N-E-SE 3 P0001 T01940183 $</t>
  </si>
  <si>
    <t>KDAL 072153Z 10009KT 1 1/2SM -RA BR FEW005 BKN007 OVC014 19/18 A3009 RMK AO2 DZE15RAB15 SLP184 VIS N-NE 2 1/2 P0002 T01940183 $</t>
  </si>
  <si>
    <t>KDAL 072224Z 12010KT 2 1/2SM -DZ BR FEW005 BKN007 OVC010 19/18 A3009 RMK AO2 RAE06DZB06 P0001 T01940183 $</t>
  </si>
  <si>
    <t>KDAL 072245Z 12011KT 1 1/2SM RA BR BKN007 BKN010 OVC018 19/18 A3009 RMK AO2 RAE06B43DZB06E43 VIS E-SE 2 BKN007 V SCT P0003 T01940183 $</t>
  </si>
  <si>
    <t>KDAL 072253Z 11010KT 1 1/2SM -RA BR BKN007 BKN014 BKN080 19/18 A3009 RMK AO2 RAE06B43DZB06E43 SLP184 VIS E-SE 2 BKN007 V SCT CB DSNT SW MOV NE P0005 T01940183 $</t>
  </si>
  <si>
    <t>KDAL 072306Z 13012KT 3SM -RA BR SCT007 BKN021CB BKN095 19/18 A3009 RMK AO2 CB N-NE AND DSNT SW-NW MOV NE P0001 T01940183 $</t>
  </si>
  <si>
    <t>KDAL 072325Z 13009KT 6SM BR FEW007 SCT029 BKN080 OVC130 19/18 A3009 RMK AO2 RAE20 CB DSNT SW MOV NE P0001 T01940183 $</t>
  </si>
  <si>
    <t>KDAL 072353Z 11007KT 8SM -RA SCT007 OVC027 19/18 A3011 RMK AO2 RAE20B52 SLP190 VIS SW 2 1/2 OCNL LTGIC DSNT NW P0001 60035 T01940183 10206 20194 53007 $</t>
  </si>
  <si>
    <t>KDAL 080002Z 11005KT 2 1/2SM RA BR BKN007 OVC027 19/18 A3012 RMK AO2 OCNL LTGIC DSNT NW P0000 T01940183 $</t>
  </si>
  <si>
    <t>KDAL 080006Z 10006KT 2 1/2SM +TSRA BR BKN007 OVC026CB 19/18 A3012 RMK AO2 TSB06 OCNL LTGIC TS NW MOV NE P0003 T01940183 $</t>
  </si>
  <si>
    <t>KDAL 080042Z 11007KT 4SM TSRA BR BKN007 OVC016CB 19/18 A3013 RMK AO2 TSB06 VIS NW-NE 2 1/2 OCNL LTGIC TS NW-NE MOV NE P0025 T01940183 $</t>
  </si>
  <si>
    <t>KDAL 080053Z 11008KT 4SM TSRA BR BKN007 OVC023CB 19/18 A3014 RMK AO2 TSB06 SLP200 OCNL LTGIC TS NW-NE MOV NE BKN007 V SCT P0027 T01940183 $</t>
  </si>
  <si>
    <t>KDAL 080153Z VRB06KT 7SM -TSRA OVC006CB 19/18 A3015 RMK AO2 SLP204 VIS NW 2 OCNL LTGIC TS NW-N MOV NE P0006 T01940183 $</t>
  </si>
  <si>
    <t>KDAL 080214Z 05017G23KT 2SM R13L/3500VP6000FT +TSRA BR OVC006CB 19/18 A3015 RMK AO2 VIS N 1 1/2 W-NW 1 OCNL LTGIC TS W-N MOV SE P0026 T01890178 $</t>
  </si>
  <si>
    <t>KDAL 080220Z 08017G23KT 1 1/4SM R13L/2800VP6000FT +TSRA BR OVC006CB 19/18 A3016 RMK AO2 VIS N 1 E-S 2 1/2 NW 1 OCNL LTGIC TS OHD-ALQDS MOV SE P0067 T01890178 $</t>
  </si>
  <si>
    <t>KDAL 080226Z 16016KT 3/4SM R13L/2800V5500FT +TSRA BR OVC006CB 19/18 A3015 RMK AO2 WSHFT 0212 VIS E-S 1 OCNL LTGIC TS OHD-ALQDS MOV SE P0103 T01890178 $</t>
  </si>
  <si>
    <t>KDAL 080253Z 13019G24KT 1/2SM R13L/5000VP6000FT +TSRA FG BKN006CB OVC018 19/18 A3014 RMK AO2 PK WND 13030/0234 WSHFT 0212 SLP202 VIS NW-NE 3/4 OCNL LTGIC TS OHD-ALQDS MOV SE P0228 60261 T01890183 50012 $</t>
  </si>
  <si>
    <t>KDAL 080304Z 12014G18KT 1 1/2SM +TSRA BR SCT006CB OVC020 19/18 A3015 RMK AO2 VIS NW-NE 2 OCNL LTGIC TS OHD-SE-SW MOV SE P0008 T01890178 $</t>
  </si>
  <si>
    <t>KDAL 080323Z 15006KT 3SM -TSRA BR SCT006 BKN020CB OVC090 19/18 A3015 RMK AO2 VIS SE-SW 2 OCNL LTGIC TS SE-SW MOV SE P0011 T01890178 $</t>
  </si>
  <si>
    <t>KDAL 080341Z 15010KT 7SM -RA SCT011 BKN033CB OVC095 19/18 A3015 RMK AO2 TSE40 VIS SE-S 3 TS DSIPTD CB SE-S MOV SE P0012 T01890178 $</t>
  </si>
  <si>
    <t>KDAL 080353Z 15008KT 10SM -RA FEW013 BKN041CB BKN110 19/18 A3015 RMK AO2 TSE40 SLP204 TS DSIPTD CB SE-S DSIPTG P0012 T01890178 $</t>
  </si>
  <si>
    <t>KDAL 080408Z 15006KT 10SM FEW005 FEW041 BKN110 BKN140 19/18 A3015 RMK AO2 RAE02 P0000 T01890178 $</t>
  </si>
  <si>
    <t>KDAL 080453Z 07004KT 10SM FEW005 FEW070 BKN110 BKN250 19/17 A3015 RMK AO2 RAE02 SLP204 P0000 T01890172 $</t>
  </si>
  <si>
    <t>KDAL 080547Z 04005KT 7SM FEW005 BKN034 BKN110 OVC250 18/17 A3015 RMK AO2 $</t>
  </si>
  <si>
    <t>KDAL 080553Z 06004KT 7SM FEW005 BKN034 BKN110 OVC250 18/17 A3015 RMK AO2 SLP206 60273 T01830172 10194 20183 402060167 52004 $</t>
  </si>
  <si>
    <t>KDAL 080653Z 05007KT 10SM FEW005 BKN031 OVC040 18/17 A3015 RMK AO2 SLP206 T01780167 $</t>
  </si>
  <si>
    <t>KDAL 080753Z 04006KT 10SM FEW005 SCT016 OVC030 18/17 A3016 RMK AO2 SLP210 T01780167 $</t>
  </si>
  <si>
    <t>KDAL 080825Z 09009KT 10SM FEW005 SCT034 BKN110 OVC250 17/16 A3015 RMK AO2 T01720161 $</t>
  </si>
  <si>
    <t>KDAL 080848Z 06007KT 10SM FEW005 BKN022 OVC030 17/16 A3015 RMK AO2 $</t>
  </si>
  <si>
    <t>KDAL 080853Z 04007KT 10SM FEW005 BKN022 OVC030 17/16 A3016 RMK AO2 SLP207 T01720161 50001 $</t>
  </si>
  <si>
    <t>KDAL 080953Z VRB03KT 7SM FEW005 OVC019 17/16 A3016 RMK AO2 SLP208 T01720156 $</t>
  </si>
  <si>
    <t>KDAL 081024Z 11004KT 4SM -RA BR FEW005 SCT018 OVC060 17/16 A3016 RMK AO2 RAB02 SCT V BKN P0000 T01720156 $</t>
  </si>
  <si>
    <t>KDAL 081042Z 00000KT 4SM -RA BR FEW005 BKN018 OVC060 17/16 A3016 RMK AO2 RAB02E25B42 P0000 T01670156 $</t>
  </si>
  <si>
    <t>KDAL 081053Z 10004KT 4SM -RA BR FEW005 OVC018 17/16 A3016 RMK AO2 RAB02E25B42 SLP208 P0000 T01720156 $</t>
  </si>
  <si>
    <t>KDAL 081153Z 00000KT 4SM -RA BR SCT005 OVC015 17/16 A3018 RMK AO2 RAE26B43 SLP216 P0002 60002 70324 T01670156 10183 20167 53009 $</t>
  </si>
  <si>
    <t>KDAL 081226Z 05003KT 4SM +RA BR SCT006 BKN013 OVC020 17/16 A3018 RMK AO2 VIS NW-NE 2 P0011 T01670156 $</t>
  </si>
  <si>
    <t>KDAL 081253Z 07003KT 4SM BR SCT004 BKN014 OVC019 17/16 A3019 RMK AO2 RAE51 SLP220 VIS N-E 2 P0014 T01670156 $</t>
  </si>
  <si>
    <t>KDAL 081353Z VRB05KT 4SM BR FEW006 BKN014 OVC065 17/16 A3020 RMK AO2 SLP223 VIS NE-E 2 1/2 T01670156 $</t>
  </si>
  <si>
    <t>KDAL 081453Z 03004KT 5SM BR BKN006 OVC012 17/16 A3023 RMK AO2 SLP231 60014 T01670156 53015 $</t>
  </si>
  <si>
    <t>KDAL 081553Z 06005KT 5SM BR OVC007 17/16 A3023 RMK AO2 SLP233 T01720156</t>
  </si>
  <si>
    <t>KDAL 081653Z 03005KT 6SM BR OVC008 18/16 A3023 RMK AO2 SLP234 T01780156</t>
  </si>
  <si>
    <t>KDAL 081753Z 01006KT 6SM BR OVC007 18/16 A3023 RMK AO2 SLP231 60014 T01780156 10178 20167 58000</t>
  </si>
  <si>
    <t>KDAL 081853Z 01007KT 6SM HZ SCT008 OVC012 18/16 A3021 RMK AO2 SLP226 SCT V BKN T01830156</t>
  </si>
  <si>
    <t>KDAL 081953Z 01009KT 6SM HZ FEW009 OVC014 19/16 A3019 RMK AO2 SLP219 FEW V SCT T01890156</t>
  </si>
  <si>
    <t>KDAL 082033Z 02010KT 6SM HZ FEW009 OVC016 19/15 A3019 RMK AO2 T01890150</t>
  </si>
  <si>
    <t>KDAL 082053Z 35005KT 8SM FEW012 OVC016 19/16 A3018 RMK AO2 SLP216 T01890156 56014</t>
  </si>
  <si>
    <t>KDAL 082153Z 01005KT 10SM FEW015 OVC020 19/16 A3019 RMK AO2 SLP218 T01890156</t>
  </si>
  <si>
    <t>KDAL 082253Z 01009KT 10SM BKN018 OVC025 19/16 A3019 RMK AO2 SLP218 T01890156</t>
  </si>
  <si>
    <t>KDAL 082353Z 01008KT 330V040 10SM SCT016 OVC023 19/16 A3020 RMK AO2 SLP220 T01890156 10189 20178 53004</t>
  </si>
  <si>
    <t>KDAL 090042Z 36011KT 6SM -RA BR BKN011 OVC016 18/16 A3021 RMK AO2 RAB38 P0000 T01780161</t>
  </si>
  <si>
    <t>KDAL 090053Z 01009KT 6SM -RA BR BKN011 OVC016 18/16 A3022 RMK AO2 RAB38 SLP229 P0000 T01780161</t>
  </si>
  <si>
    <t>KDAL 090124Z 02009KT 10SM SCT011 OVC016 18/16 A3022 RMK AO2 RAE0057 SCT V BKN P0000 T01780156</t>
  </si>
  <si>
    <t>KDAL 090153Z 02007KT 10SM FEW011 BKN016 OVC045 18/15 A3023 RMK AO2 RAE0057 SLP234 P0000 T01780150</t>
  </si>
  <si>
    <t>KDAL 090253Z 02008KT 10SM FEW012 BKN015 OVC070 18/15 A3024 RMK AO2 SLP237 60000 T01780150 51015</t>
  </si>
  <si>
    <t>KDAL 090302Z 01007KT 10SM SCT015 BKN031 BKN070 OVC130 18/15 A3024 RMK AO2 T01780150</t>
  </si>
  <si>
    <t>KDAL 090353Z 01008KT 10SM SCT021 BKN037 BKN070 OVC130 18/14 A3025 RMK AO2 SLP239 SCT V BKN T01780144</t>
  </si>
  <si>
    <t>KDAL 090443Z 36008KT 10SM BKN013 OVC016 17/15 A3025 RMK AO2 RAB21E41 P0000 T01720150</t>
  </si>
  <si>
    <t>KDAL 090453Z 01008KT 10SM FEW011 BKN013 OVC016 17/15 A3025 RMK AO2 RAB21E41 SLP240 P0000 T01720150</t>
  </si>
  <si>
    <t>KDAL 090553Z 01008KT 10SM FEW011 BKN014 OVC043 17/14 A3025 RMK AO2 SLP239 BKN V SCT 60000 T01720144 10189 20172 401890167 50003</t>
  </si>
  <si>
    <t>KDAL 090653Z 02009KT 10SM -DZ BKN013 OVC016 17/14 A3025 RMK AO2 DZB47 SLP240 P0000 T01720139</t>
  </si>
  <si>
    <t>KDAL 090730Z 01005KT 10SM FEW012 OVC050 17/14 A3025 RMK AO2 DZE30 P0000 T01670144</t>
  </si>
  <si>
    <t>KDAL 090753Z 36006KT 10SM FEW012 OVC045 17/14 A3025 RMK AO2 DZE30 SLP240 P0000 T01670144</t>
  </si>
  <si>
    <t>KDAL 090853Z 36006KT 10SM SCT013 OVC043 17/14 A3026 RMK AO2 SLP241 SCT V FEW 60000 T01670139 53002</t>
  </si>
  <si>
    <t>KDAL 090912Z 36007KT 10SM BKN013 OVC043 17/14 A3026 RMK AO2 BKN V SCT T01670144</t>
  </si>
  <si>
    <t>KDAL 090953Z 36006KT 10SM OVC013 17/14 A3025 RMK AO2 SLP240 CIG 012V015 OVC V BKN T01670144</t>
  </si>
  <si>
    <t>KDAL 091043Z 02005KT 10SM SCT013 OVC047 17/14 A3025 RMK AO2 T01670144</t>
  </si>
  <si>
    <t>KDAL 091053Z 02006KT 10SM SCT013 OVC047 17/14 A3025 RMK AO2 SLP240 T01670144</t>
  </si>
  <si>
    <t>KDAL 091153Z 02005KT 10SM FEW012 OVC050 17/14 A3026 RMK AO2 SLP244 60000 70014 T01720144 10172 20167 53003 $</t>
  </si>
  <si>
    <t>KDAL 091253Z VRB05KT 10SM FEW012 SCT050 SCT110 SCT250 16/14 A3026 RMK AO2 SLP243 T01610144 $</t>
  </si>
  <si>
    <t>KDAL 091349Z 01007KT 10SM BKN013 BKN050 BKN110 BKN250 17/14 A3029 RMK AO2 BKN013 V SCT $</t>
  </si>
  <si>
    <t>KDAL 091353Z 36006KT 10SM BKN013 BKN050 BKN110 BKN250 17/14 A3029 RMK AO2 SLP252 BKN013 V SCT T01720144 $</t>
  </si>
  <si>
    <t>KDAL 091453Z 02007KT 10SM BKN014 BKN050 BKN110 OVC250 18/14 A3031 RMK AO2 SLP258 BKN014 V OVC T01780144 53014 $</t>
  </si>
  <si>
    <t>KDAL 091536Z 02010G20KT 10SM BKN015 BKN110 BKN250 18/14 A3031 RMK AO2 T01830139 $</t>
  </si>
  <si>
    <t>KDAL 091553Z 01012KT 9SM BKN017 BKN023 18/14 A3032 RMK AO2 SLP264 BKN017 V OVC T01830139 $</t>
  </si>
  <si>
    <t>KDAL 091653Z 04008KT 10SM BKN022 BKN027 OVC033 19/14 A3032 RMK AO2 SLP264 T01890139 $</t>
  </si>
  <si>
    <t>KDAL 091753Z 04007KT 10SM SCT019 BKN026 OVC031 19/14 A3031 RMK AO2 SLP259 T01940139 10200 20161 50001 $</t>
  </si>
  <si>
    <t>KDAL 091853Z 03012G21KT 10SM BKN021 OVC040 19/14 A3028 RMK AO2 SLP250 T01940139 $</t>
  </si>
  <si>
    <t>KDAL 091944Z 03008KT 10SM SCT019 SCT024 BKN050 20/14 A3028 RMK AO2 SCT019 V BKN T02000139 $</t>
  </si>
  <si>
    <t>KDAL 091953Z 05009KT 10SM SCT019 SCT024 BKN050 19/14 A3028 RMK AO2 SLP248 SCT019 V BKN T01940139 $</t>
  </si>
  <si>
    <t>KDAL 092046Z 05007G17KT 10SM SCT023 BKN065 BKN250 19/14 A3027 RMK AO2 T01940139 $</t>
  </si>
  <si>
    <t>KDAL 092053Z VRB05KT 10SM FEW023 BKN065 BKN250 21/14 A3027 RMK AO2 SLP245 T02060139 56014 $</t>
  </si>
  <si>
    <t>KDAL 092153Z 03010KT 10SM FEW023 BKN045 OVC250 19/13 A3027 RMK AO2 SLP246 T01940133 $</t>
  </si>
  <si>
    <t>KDAL 092253Z 01009KT 10SM FEW023 BKN043 OVC250 19/13 A3027 RMK AO2 SLP246 T01890133 $</t>
  </si>
  <si>
    <t>KDAL 092353Z 02004KT 10SM SCT046 18/13 A3028 RMK AO2 SLP250 T01780133 10211 20178 53005 $</t>
  </si>
  <si>
    <t>KDAL 100053Z VRB03KT 10SM FEW050 17/13 A3030 RMK AO2 SLP258 T01720133 $</t>
  </si>
  <si>
    <t>KDAL 100153Z 01003KT 10SM FEW050 17/13 A3031 RMK AO2 SLP261 T01720133 $</t>
  </si>
  <si>
    <t>KDAL 100253Z 00000KT 10SM FEW050 16/13 A3032 RMK AO2 SLP265 T01560133 51014 $</t>
  </si>
  <si>
    <t>KDAL 100353Z 00000KT 10SM CLR 14/13 A3032 RMK AO2 SLP265 T01440128 $</t>
  </si>
  <si>
    <t>KDAL 100453Z 00000KT 10SM FEW035 14/13 A3031 RMK AO2 SLP262 T01440128 $</t>
  </si>
  <si>
    <t>KDAL 100553Z 00000KT 10SM FEW035 13/12 A3032 RMK AO2 SLP263 T01330122 10178 20133 402110133 55003 $</t>
  </si>
  <si>
    <t>KDAL 100653Z 00000KT 10SM FEW250 13/12 A3032 RMK AO2 SLP262 T01330117 $</t>
  </si>
  <si>
    <t>KDAL 100753Z 00000KT 10SM FEW250 13/12 A3032 RMK AO2 SLP264 T01280117 $</t>
  </si>
  <si>
    <t>KDAL 100853Z 35003KT 10SM FEW250 12/11 A3031 RMK AO2 SLP261 T01220111 58002 $</t>
  </si>
  <si>
    <t>KDAL 100953Z 30003KT 8SM BKN250 13/10 A3031 RMK AO2 SLP259 T01280100 $</t>
  </si>
  <si>
    <t>KDAL 101053Z 33003KT 10SM BKN250 12/09 A3031 RMK AO2 SLP261 T01220094 $</t>
  </si>
  <si>
    <t>KDAL 101153Z 36003KT 10SM BKN250 13/09 A3033 RMK AO2 SLP269 T01280094 10139 20117 53008 $</t>
  </si>
  <si>
    <t>KDAL 101253Z 32003KT 10SM SCT250 12/09 A3034 RMK AO2 SLP272 T01170094 $</t>
  </si>
  <si>
    <t>KDAL 101353Z VRB03KT 10SM FEW120 SCT250 12/09 A3036 RMK AO2 SLP279 T01170094 $</t>
  </si>
  <si>
    <t>KDAL 101453Z 00000KT 10SM FEW250 15/09 A3038 RMK AO2 SLP283 T01500089 53014 $</t>
  </si>
  <si>
    <t>KDAL 101553Z 17003KT 10SM SCT250 17/10 A3037 RMK AO2 SLP279 T01670100 $</t>
  </si>
  <si>
    <t>KDAL 101653Z 17007KT 10SM FEW250 19/08 A3036 RMK AO2 SLP276 T01890078 $</t>
  </si>
  <si>
    <t>KDAL 101753Z VRB03KT 10SM FEW200 BKN250 21/09 A3033 RMK AO2 SLP269 T02110089 10211 20117 58014</t>
  </si>
  <si>
    <t>KDAL 101853Z 00000KT 10SM FEW200 FEW250 21/09 A3029 RMK AO2 SLP254 T02060094</t>
  </si>
  <si>
    <t>KDAL 101953Z 00000KT 10SM FEW200 SCT250 22/09 A3028 RMK AO2 SLP249 T02170094</t>
  </si>
  <si>
    <t>KDAL 102053Z 36006KT 10SM FEW200 BKN250 22/09 A3026 RMK AO2 SLP242 T02170094 56026</t>
  </si>
  <si>
    <t>KDAL 102153Z 00000KT 10SM FEW200 BKN250 22/09 A3025 RMK AO2 SLP241 T02220089</t>
  </si>
  <si>
    <t>KDAL 102253Z VRB03KT 10SM FEW240 BKN300 21/09 A3025 RMK AO2 SLP241 T02060089</t>
  </si>
  <si>
    <t>KDAL 102353Z 00000KT 10SM SCT230 BKN300 20/10 A3026 RMK AO2 SLP244 T02000100 10222 20194 53002</t>
  </si>
  <si>
    <t>KDAL 110053Z 06003KT 10SM FEW210 BKN300 17/13 A3027 RMK AO2 SLP246 T01720128</t>
  </si>
  <si>
    <t>KDAL 110153Z 32004KT 10SM FEW210 BKN300 17/12 A3026 RMK AO2 SLP244 T01670117</t>
  </si>
  <si>
    <t>KDAL 110253Z 10003KT 10SM FEW210 BKN300 15/12 A3026 RMK AO2 SLP243 T01500117 58000</t>
  </si>
  <si>
    <t>KDAL 110353Z 13003KT 10SM FEW210 SCT300 16/12 A3027 RMK AO2 SLP247 T01560117</t>
  </si>
  <si>
    <t>KDAL 110453Z 00000KT 10SM FEW210 FEW300 16/11 A3027 RMK AO2 SLP244 T01610111</t>
  </si>
  <si>
    <t>KDAL 110553Z 00000KT 10SM CLR 14/12 A3026 RMK AO2 SLP243 T01440117 10200 20139 402220117 50001</t>
  </si>
  <si>
    <t>KDAL 110653Z 00000KT 10SM CLR 14/12 A3027 RMK AO2 SLP244 T01440117</t>
  </si>
  <si>
    <t>KDAL 110753Z 00000KT 10SM CLR 14/11 A3026 RMK AO2 SLP241 T01390111</t>
  </si>
  <si>
    <t>KDAL 110853Z 00000KT 10SM FEW300 13/11 A3025 RMK AO2 SLP239 T01330111 58005 $</t>
  </si>
  <si>
    <t>KDAL 110953Z 00000KT 10SM FEW300 13/11 A3024 RMK AO2 SLP236 T01280111 $</t>
  </si>
  <si>
    <t>KDAL 111053Z 00000KT 10SM FEW120 FEW250 12/11 A3024 RMK AO2 SLP237 T01220106 $</t>
  </si>
  <si>
    <t>KDAL 111153Z 00000KT 9SM FEW250 12/11 A3024 RMK AO2 SLP237 T01220106 10150 20117 56002 $</t>
  </si>
  <si>
    <t>KDAL 111253Z 00000KT 6SM BR FEW110 FEW250 13/11 A3025 RMK AO2 SLP239 T01280111 $</t>
  </si>
  <si>
    <t>KDAL 111353Z 00000KT 6SM HZ FEW180 BKN250 15/12 A3025 RMK AO2 SLP241 T01500122 $</t>
  </si>
  <si>
    <t>KDAL 111453Z 26004KT 7SM FEW180 BKN250 16/12 A3026 RMK AO2 SLP244 T01610122 53006 $</t>
  </si>
  <si>
    <t>KDAL 111553Z 26004KT 10SM FEW025 FEW120 FEW180 BKN250 19/13 A3028 RMK AO2 SLP250 T01940128 $</t>
  </si>
  <si>
    <t>KDAL 111653Z VRB04KT 10SM FEW120 SCT180 BKN230 21/13 A3027 RMK AO2 SLP247 VIRGA SE-S T02110128 $</t>
  </si>
  <si>
    <t>KDAL 111753Z 29007KT 10SM FEW180 BKN230 22/12 A3023 RMK AO2 SLP233 T02220117 10222 20122 58009 $</t>
  </si>
  <si>
    <t>KDAL 111853Z 28009G15KT 10SM FEW180 SCT250 23/12 A3021 RMK AO2 SLP225 T02280117 $</t>
  </si>
  <si>
    <t>KDAL 111953Z VRB04KT 10SM SCT200 BKN250 23/12 A3017 RMK AO2 SLP212 T02280117 $</t>
  </si>
  <si>
    <t>KDAL 112053Z VRB05KT 10SM SCT200 BKN250 24/12 A3016 RMK AO2 SLP207 T02390117 56026 $</t>
  </si>
  <si>
    <t>KDAL 112153Z 28004KT 9SM FEW250 24/12 A3015 RMK AO2 SLP206 T02440117 $</t>
  </si>
  <si>
    <t>KDAL 112253Z 32004KT 10SM FEW180 FEW250 24/11 A3016 RMK AO2 SLP208 T02440111 $</t>
  </si>
  <si>
    <t>KDAL 112353Z 00000KT 10SM FEW180 FEW250 23/11 A3016 RMK AO2 SLP209 T02280111 10250 20222 53002 $</t>
  </si>
  <si>
    <t>KDAL 120053Z 06004KT 10SM FEW180 19/13 A3017 RMK AO2 SLP214 T01940133 $</t>
  </si>
  <si>
    <t>KDAL 120153Z 00000KT 10SM FEW180 18/14 A3019 RMK AO2 SLP219 T01830139 $</t>
  </si>
  <si>
    <t>KDAL 120253Z 00000KT 10SM FEW180 17/14 A3020 RMK AO2 SLP222 T01720139 51012 $</t>
  </si>
  <si>
    <t>KDAL 120353Z 00000KT 10SM FEW060 FEW180 17/13 A3020 RMK AO2 SLP223 T01670133 $</t>
  </si>
  <si>
    <t>KDAL 120453Z 00000KT 10SM FEW055 17/13 A3021 RMK AO2 SLP225 T01670133 $</t>
  </si>
  <si>
    <t>KDAL 120553Z 01004KT 10SM FEW055 16/13 A3021 RMK AO2 SLP226 T01610128 10228 20161 402500117 51005 $</t>
  </si>
  <si>
    <t>KDAL 120653Z 36004KT 10SM FEW055 16/12 A3022 RMK AO2 SLP228 T01610117 $</t>
  </si>
  <si>
    <t>KDAL 120753Z 00000KT 10SM CLR 15/11 A3023 RMK AO2 SLP231 T01500111 $</t>
  </si>
  <si>
    <t>KDAL 120853Z 35004KT 10SM CLR 14/11 A3023 RMK AO2 SLP231 T01440106 51005 $</t>
  </si>
  <si>
    <t>KDAL 120953Z 34005KT 10SM CLR 13/11 A3023 RMK AO2 SLP231 T01330106 $</t>
  </si>
  <si>
    <t>KDAL 121053Z 35006KT 10SM CLR 13/10 A3023 RMK AO2 SLP233 T01280100 $</t>
  </si>
  <si>
    <t>KDAL 121153Z 34004KT 10SM CLR 12/09 A3025 RMK AO2 SLP238 T01220089 10167 20117 53007 $</t>
  </si>
  <si>
    <t>KDAL 121253Z 33004KT 10SM CLR 11/09 A3027 RMK AO2 SLP247 T01110089 $</t>
  </si>
  <si>
    <t>KDAL 121353Z 34006KT 10SM FEW250 13/09 A3030 RMK AO2 SLP256 T01280094 $</t>
  </si>
  <si>
    <t>KDAL 121453Z 03006G17KT 10SM FEW050 FEW250 15/09 A3031 RMK AO2 SLP261 T01500094 51021 $</t>
  </si>
  <si>
    <t>KDAL 121553Z 06004G15KT 10SM BKN055 16/09 A3033 RMK AO2 SLP268 T01560089 $</t>
  </si>
  <si>
    <t>KDAL 121653Z VRB03KT 10SM BKN060 17/09 A3032 RMK AO2 SLP264 T01720089 $</t>
  </si>
  <si>
    <t>KDAL 121753Z 34003KT 10SM FEW060 19/09 A3030 RMK AO2 SLP255 T01890094 10189 20111 58005 $</t>
  </si>
  <si>
    <t>KDAL 121853Z 02005KT 10SM FEW055 20/10 A3026 RMK AO2 SLP241 T02000100 $</t>
  </si>
  <si>
    <t>KDAL 121953Z 04003KT 10SM FEW050 FEW130 21/10 A3023 RMK AO2 SLP233 T02060100 $</t>
  </si>
  <si>
    <t>KDAL 122053Z 02007KT 330V050 10SM FEW055 FEW250 22/10 A3022 RMK AO2 SLP227 T02170100 56027 $</t>
  </si>
  <si>
    <t>KDAL 122153Z 05005KT 10SM FEW055 FEW250 21/10 A3021 RMK AO2 SLP225 T02110100 $</t>
  </si>
  <si>
    <t>KDAL 122253Z 05006KT 10SM FEW050 FEW250 19/10 A3022 RMK AO2 SLP229 T01940100 $</t>
  </si>
  <si>
    <t>KDAL 122353Z 05003KT 10SM FEW050 FEW250 18/10 A3023 RMK AO2 SLP234 T01830100 10217 20178 53006 $</t>
  </si>
  <si>
    <t>KDAL 130053Z 05004KT 10SM FEW050 16/11 A3024 RMK AO2 SLP238 T01610111 $</t>
  </si>
  <si>
    <t>KDAL 130153Z 05003KT 10SM FEW050 15/11 A3025 RMK AO2 SLP241 T01500106 $</t>
  </si>
  <si>
    <t>KDAL 130253Z 06006KT 10SM SCT050 SCT130 13/11 A3026 RMK AO2 SLP244 T01330111 53010 $</t>
  </si>
  <si>
    <t>KDAL 130353Z 07003KT 10SM FEW050 SCT230 14/11 A3027 RMK AO2 SLP246 T01390106 $</t>
  </si>
  <si>
    <t>KDAL 130453Z 06003KT 10SM FEW050 FEW220 14/11 A3027 RMK AO2 SLP246 T01390106 $</t>
  </si>
  <si>
    <t>KDAL 130553Z 00000KT 10SM FEW050 SCT250 13/10 A3026 RMK AO2 SLP243 T01330100 10189 20133 402170111 58001 $</t>
  </si>
  <si>
    <t>KDAL 130653Z 12004KT 10SM FEW250 14/09 A3024 RMK AO2 SLP238 T01390089 $</t>
  </si>
  <si>
    <t>KDAL 130753Z 13006KT 10SM BKN050 13/08 A3025 RMK AO2 SLP239 T01280083 $</t>
  </si>
  <si>
    <t>KDAL 130853Z 12007KT 10SM SCT050 13/08 A3024 RMK AO2 SLP237 T01280078 56006 $</t>
  </si>
  <si>
    <t>KDAL 130953Z 13008KT 10SM BKN050 13/08 A3025 RMK AO2 SLP239 T01330078 $</t>
  </si>
  <si>
    <t>KDAL 131053Z 13006KT 10SM OVC050 14/08 A3024 RMK AO2 SLP238 T01390078 $</t>
  </si>
  <si>
    <t>KDAL 131153Z 14003KT 10SM OVC046 14/08 A3024 RMK AO2 SLP237 T01390078 10139 20122 50000 $</t>
  </si>
  <si>
    <t>KDAL 131253Z 11004KT 10SM OVC047 14/08 A3025 RMK AO2 SLP240 T01390078 $</t>
  </si>
  <si>
    <t>KDAL 131353Z 12006KT 10SM OVC047 14/08 A3027 RMK AO2 SLP246 T01390083 $</t>
  </si>
  <si>
    <t>KDAL 131453Z 12006KT 10SM OVC048 14/08 A3028 RMK AO2 SLP251 T01440078 53012 $</t>
  </si>
  <si>
    <t>KDAL 131553Z 18008KT 10SM SCT048 16/08 A3028 RMK AO2 SLP250 T01610078 $</t>
  </si>
  <si>
    <t>KDAL 131653Z VRB05KT 10SM FEW046 18/08 A3027 RMK AO2 SLP246 T01780078 $</t>
  </si>
  <si>
    <t>KDAL 131753Z VRB05KT 10SM FEW045 19/08 A3023 RMK AO2 SLP234 T01940078 10194 20133 58016 $</t>
  </si>
  <si>
    <t>KDAL 131853Z 16006KT 10SM FEW045 21/09 A3018 RMK AO2 SLP217 T02060089 $</t>
  </si>
  <si>
    <t>KDAL 131953Z 17010G14KT 10SM FEW050 FEW300 22/09 A3015 RMK AO2 SLP205 T02170094 $</t>
  </si>
  <si>
    <t>KDAL 132053Z 17005KT 10SM FEW050 FEW300 22/10 A3013 RMK AO2 SLP198 T02170100 56036 $</t>
  </si>
  <si>
    <t>KDAL 132153Z 15006KT 10SM FEW050 FEW300 22/10 A3011 RMK AO2 SLP192 T02170100 $</t>
  </si>
  <si>
    <t>KDAL 132253Z 15008KT 10SM FEW050 22/10 A3010 RMK AO2 SLP189 T02170100 $</t>
  </si>
  <si>
    <t>KDAL 132353Z 15007KT 10SM FEW050 20/11 A3011 RMK AO2 SLP192 T02000106 10222 20194 55006 $</t>
  </si>
  <si>
    <t>KDAL 140053Z 12007KT 10SM FEW003 18/11 A3011 RMK AO2 SLP192 FU FEW003 SE T01830106 $</t>
  </si>
  <si>
    <t>KDAL 140153Z 13008KT 10SM CLR 17/11 A3012 RMK AO2 SLP195 T01720106 $</t>
  </si>
  <si>
    <t>KDAL 140253Z 15011KT 10SM FEW050 18/11 A3012 RMK AO2 SLP196 T01830106 53004 $</t>
  </si>
  <si>
    <t>KDAL 140353Z 13008KT 10SM CLR 17/11 A3011 RMK AO2 SLP194 T01670106 $</t>
  </si>
  <si>
    <t>KDAL 140453Z 15012KT 10SM CLR 17/11 A3011 RMK AO2 SLP191 T01720106 $</t>
  </si>
  <si>
    <t>KDAL 140553Z 17010KT 10SM CLR 16/11 A3010 RMK AO2 SLP187 T01610106 10200 20161 402220122 58008 $</t>
  </si>
  <si>
    <t>KDAL 140653Z 16006KT 10SM CLR 15/11 A3009 RMK AO2 SLP184 T01500106 $</t>
  </si>
  <si>
    <t>KDAL 140753Z 17008KT 10SM CLR 16/11 A3007 RMK AO2 SLP178 T01560106 $</t>
  </si>
  <si>
    <t>KDAL 140853Z 17011KT 10SM FEW060 15/11 A3006 RMK AO2 SLP174 T01500111 57012 $</t>
  </si>
  <si>
    <t>KDAL 140953Z 16007KT 10SM FEW060 14/11 A3005 RMK AO2 SLP170 T01440111 $</t>
  </si>
  <si>
    <t>KDAL 141053Z 15006KT 10SM CLR 13/12 A3005 RMK AO2 SLP171 T01330117 $</t>
  </si>
  <si>
    <t>KDAL 141153Z 17006KT 10SM CLR 14/12 A3005 RMK AO2 SLP172 T01440122 10161 20133 56004 $</t>
  </si>
  <si>
    <t>KDAL 141253Z 18003KT 6SM BR CLR 13/12 A3006 RMK AO2 SLP174 T01330117 $</t>
  </si>
  <si>
    <t>KDAL 141353Z 16004KT 6SM BR FEW250 15/13 A3006 RMK AO2 SLP175 T01500128 $</t>
  </si>
  <si>
    <t>KDAL 141453Z 21005KT 7SM FEW010 FEW020 FEW250 17/13 A3007 RMK AO2 SLP177 FU FEW010 N T01720133 52006 $</t>
  </si>
  <si>
    <t>KDAL 141553Z 20007KT 10SM FEW022 FEW250 19/14 A3006 RMK AO2 SLP176 T01890139</t>
  </si>
  <si>
    <t>KDAL 141653Z 21007KT 10SM FEW250 21/14 A3005 RMK AO2 SLP171 T02060144</t>
  </si>
  <si>
    <t>KDAL 141753Z 23005KT 10SM FEW250 23/14 A3002 RMK AO2 SLP161 T02280144 10233 20133 58016</t>
  </si>
  <si>
    <t>KDAL 141853Z 27008KT 10SM FEW250 25/14 A2999 RMK AO2 SLP151 T02500139</t>
  </si>
  <si>
    <t>KDAL 141953Z 26006KT 10SM FEW250 26/13 A2997 RMK AO2 SLP144 T02560133</t>
  </si>
  <si>
    <t>KDAL 142053Z 26010KT 10SM FEW250 26/12 A2996 RMK AO2 SLP138 T02610122 56022</t>
  </si>
  <si>
    <t>KDAL 142153Z 26008KT 10SM FEW250 26/12 A2996 RMK AO2 SLP140 T02610122</t>
  </si>
  <si>
    <t>KDAL 142253Z 29008KT 10SM FEW250 26/10 A2996 RMK AO2 SLP141 T02610100</t>
  </si>
  <si>
    <t>KDAL 142353Z 30005KT 10SM FEW200 SCT250 24/09 A2997 RMK AO2 SLP146 T02390094 10267 20233 53006</t>
  </si>
  <si>
    <t>KDAL 150053Z 35009KT 10SM FEW200 SCT250 21/09 A3000 RMK AO2 SLP155 T02110094</t>
  </si>
  <si>
    <t>KDAL 150153Z 36005KT 10SM FEW200 FEW250 19/10 A3001 RMK AO2 SLP158 T01940100</t>
  </si>
  <si>
    <t>KDAL 150253Z 00000KT 10SM FEW250 18/11 A3002 RMK AO2 SLP161 T01780106 51016</t>
  </si>
  <si>
    <t>KDAL 150353Z 35003KT 10SM R13L/3500VP6000FT CLR 17/11 A3002 RMK AO2 SLP162 T01720111</t>
  </si>
  <si>
    <t>KDAL 150453Z 00000KT 10SM CLR 16/11 A3003 RMK AO2 SLP163 T01610106</t>
  </si>
  <si>
    <t>KDAL 150553Z 36003KT 10SM R13L/6000VP6000FT CLR 15/10 A3004 RMK AO2 SLP168 T01500100 10239 20150 402670133 53007</t>
  </si>
  <si>
    <t>KDAL 150653Z 00000KT 10SM CLR 14/10 A3004 RMK AO2 SLP169 T01440100</t>
  </si>
  <si>
    <t>KDAL 150753Z 00000KT 10SM CLR 13/10 A3004 RMK AO2 SLP169 T01330100</t>
  </si>
  <si>
    <t>KDAL 150853Z 31003KT 10SM CLR 13/10 A3004 RMK AO2 SLP169 T01280100 51001</t>
  </si>
  <si>
    <t>KDAL 150953Z 00000KT 10SM CLR 13/09 A3004 RMK AO2 SLP169 T01280094</t>
  </si>
  <si>
    <t>KDAL 151053Z 00000KT 10SM CLR 12/09 A3005 RMK AO2 SLP171 T01170094</t>
  </si>
  <si>
    <t>KDAL 151153Z 01003KT 10SM CLR 12/09 A3006 RMK AO2 SLP174 T01170089 10150 20111 53005 $</t>
  </si>
  <si>
    <t>KDAL 151253Z 00000KT 10SM CLR 11/09 A3006 RMK AO2 SLP176 T01110089 $</t>
  </si>
  <si>
    <t>KDAL 151353Z 00000KT 10SM FEW012 13/09 A3007 RMK AO2 SLP179 T01280094 $</t>
  </si>
  <si>
    <t>KDAL 151453Z 00000KT 10SM CLR 16/10 A3008 RMK AO2 SLP182 T01610100 53007 $</t>
  </si>
  <si>
    <t>KDAL 151553Z 00000KT 10SM FEW010 18/11 A3007 RMK AO2 SLP179 FU FEW010 NW T01780111 $</t>
  </si>
  <si>
    <t>KDAL 151653Z 00000KT 10SM CLR 21/11 A3006 RMK AO2 SLP174 T02060111 $</t>
  </si>
  <si>
    <t>KDAL 151753Z 00000KT 10SM CLR 24/11 A3004 RMK AO2 SLP166 T02390106 10239 20111 58014 $</t>
  </si>
  <si>
    <t>KDAL 151853Z 22006KT 10SM CLR 26/09 A3001 RMK AO2 SLP157 T02610089 $</t>
  </si>
  <si>
    <t>KDAL 151953Z 23004KT 10SM CLR 28/09 A2999 RMK AO2 SLP151 T02830089 $</t>
  </si>
  <si>
    <t>KDAL 152053Z 26005KT 10SM CLR 29/08 A2998 RMK AO2 SLP146 T02940083 56019</t>
  </si>
  <si>
    <t>KDAL 152153Z 25004KT 10SM CLR 29/07 A2997 RMK AO2 SLP144 T02890072</t>
  </si>
  <si>
    <t>KDAL 152253Z 23004KT 10SM CLR 28/07 A2997 RMK AO2 SLP143 T02780072</t>
  </si>
  <si>
    <t>KDAL 152353Z 21003KT 10SM CLR 26/08 A2997 RMK AO2 SLP145 T02610083 10294 20239 55002</t>
  </si>
  <si>
    <t>KDAL 160053Z 18004KT 10SM CLR 23/09 A2998 RMK AO2 SLP148 T02330094</t>
  </si>
  <si>
    <t>KDAL 160153Z 18003KT 10SM CLR 22/11 A2998 RMK AO2 SLP148 T02170106</t>
  </si>
  <si>
    <t>KDAL 160253Z 00000KT 10SM CLR 21/11 A2998 RMK AO2 SLP147 T02060106 51002</t>
  </si>
  <si>
    <t>KDAL 160353Z 00000KT 10SM CLR 19/11 A2998 RMK AO2 SLP148 T01940111</t>
  </si>
  <si>
    <t>KDAL 160453Z 21003KT 10SM CLR 19/12 A2998 RMK AO2 SLP147 T01890117</t>
  </si>
  <si>
    <t>KDAL 160553Z 22004KT 10SM CLR 19/11 A2997 RMK AO2 SLP143 T01940111 10261 20172 402940111 58004 $</t>
  </si>
  <si>
    <t>KDAL 160653Z 00000KT 10SM CLR 17/11 A2997 RMK AO2 SLP143 T01670106 $</t>
  </si>
  <si>
    <t>KDAL 160753Z 00000KT 10SM CLR 16/11 A2996 RMK AO2 SLP140 T01610106 $</t>
  </si>
  <si>
    <t>KDAL 160853Z 00000KT 10SM CLR 16/11 A2996 RMK AO2 SLP139 T01610106 58003 $</t>
  </si>
  <si>
    <t>KDAL 160953Z 00000KT 10SM CLR 15/10 A2996 RMK AO2 SLP140 T01500100 $</t>
  </si>
  <si>
    <t>KDAL 161053Z 00000KT 10SM CLR 14/10 A2996 RMK AO2 SLP140 T01440100 $</t>
  </si>
  <si>
    <t>KDAL 161153Z 00000KT 10SM CLR 13/10 A2996 RMK AO2 SLP142 T01280100 10194 20128 52001 $</t>
  </si>
  <si>
    <t>KDAL 161253Z 00000KT 10SM CLR 13/09 A2997 RMK AO2 SLP146 T01330094 $</t>
  </si>
  <si>
    <t>KDAL 161353Z AUTO 00000KT 10SM CLR 14/11 A2998 RMK AO2 SLP149 T01390106 $</t>
  </si>
  <si>
    <t>KDAL 161453Z 17004KT 10SM CLR 18/11 A2999 RMK AO2 SLP151 T01830111 51009 $</t>
  </si>
  <si>
    <t>KDAL 161553Z 20003KT 10SM CLR 22/10 A2999 RMK AO2 SLP150 T02170100 $</t>
  </si>
  <si>
    <t>KDAL 161653Z 24005KT 10SM CLR 24/10 A2998 RMK AO2 SLP148 T02440100 $</t>
  </si>
  <si>
    <t>KDAL 161753Z 21006KT 10SM CLR 27/09 A2995 RMK AO2 SLP138 T02670089 10267 20122 58012 $</t>
  </si>
  <si>
    <t>KDAL 161853Z 22008KT 10SM CLR 29/09 A2991 RMK AO2 SLP124 T02890094 $</t>
  </si>
  <si>
    <t>KDAL 161953Z 22011KT 10SM CLR 30/08 A2989 RMK AO2 SLP116 T03000078 $</t>
  </si>
  <si>
    <t>KDAL 162053Z 23008KT 10SM CLR 29/08 A2988 RMK AO2 SLP112 T02940078 56025 $</t>
  </si>
  <si>
    <t>KDAL 162153Z 20009KT 10SM CLR 29/07 A2987 RMK AO2 SLP107 T02940072 $</t>
  </si>
  <si>
    <t>KDAL 162253Z 20008G15KT 10SM CLR 29/07 A2985 RMK AO2 SLP103 T02890072 $</t>
  </si>
  <si>
    <t>KDAL 162353Z 17011KT 10SM CLR 26/08 A2986 RMK AO2 SLP106 T02560083 10300 20250 55007 $</t>
  </si>
  <si>
    <t>KDAL 170053Z 17010KT 10SM CLR 25/09 A2986 RMK AO2 SLP108 T02500094 $</t>
  </si>
  <si>
    <t>KDAL 170153Z 17014KT 10SM CLR 24/09 A2986 RMK AO2 SLP107 T02390094 $</t>
  </si>
  <si>
    <t>KDAL 170253Z 17011KT 10SM CLR 23/09 A2987 RMK AO2 SLP109 T02330094 53004 $</t>
  </si>
  <si>
    <t>KDAL 170353Z 18014KT 10SM CLR 22/09 A2988 RMK AO2 SLP111 T02220094 $</t>
  </si>
  <si>
    <t>KDAL 170453Z 18010KT 10SM CLR 22/10 A2988 RMK AO2 SLP113 T02170100 $</t>
  </si>
  <si>
    <t>KDAL 170553Z 18010KT 10SM CLR 20/10 A2988 RMK AO2 SLP114 T02000100 10261 20200 403000122 51005 $</t>
  </si>
  <si>
    <t>KDAL 170653Z 17010KT 10SM CLR 19/11 A2988 RMK AO2 SLP112 T01890106 $</t>
  </si>
  <si>
    <t>KDAL 170753Z 17010KT 10SM CLR 18/11 A2988 RMK AO2 SLP112 T01780106 $</t>
  </si>
  <si>
    <t>KDAL 170853Z 17010KT 10SM CLR 18/11 A2988 RMK AO2 SLP110 T01780106 58003 $</t>
  </si>
  <si>
    <t>KDAL 170953Z 16009KT 10SM CLR 17/11 A2987 RMK AO2 SLP110 T01720111 $</t>
  </si>
  <si>
    <t>KDAL 171053Z 16009KT 10SM FEW250 17/12 A2988 RMK AO2 SLP112 T01670117 $</t>
  </si>
  <si>
    <t>KDAL 171153Z 16011KT 10SM SCT250 16/13 A2989 RMK AO2 SLP116 T01610128 10200 20161 53005 $</t>
  </si>
  <si>
    <t>KDAL 171240Z 15010KT 10SM FEW007 SCT250 16/13 A2990 RMK AO2 T01560128 $</t>
  </si>
  <si>
    <t>KDAL 171253Z 15010KT 10SM FEW007 SCT250 16/13 A2991 RMK AO2 SLP122 T01560128 $</t>
  </si>
  <si>
    <t>KDAL 171353Z 14011KT 10SM FEW007 BKN250 16/14 A2992 RMK AO2 SLP126 T01610139 $</t>
  </si>
  <si>
    <t>KDAL 171423Z 17011KT 10SM SCT007 BKN010 BKN250 17/15 A2992 RMK AO2 BKN010 V SCT T01720150 $</t>
  </si>
  <si>
    <t>KDAL 171453Z 17013KT 8SM SCT007 BKN013 BKN250 18/15 A2992 RMK AO2 SLP126 T01830150 51010 $</t>
  </si>
  <si>
    <t>KDAL 171553Z 17014KT 10SM FEW007 BKN017 BKN250 20/16 A2992 RMK AO2 SLP125 BKN017 V OVC T02000156 $</t>
  </si>
  <si>
    <t>KDAL 171653Z 20014G20KT 10SM SCT023 SCT029 BKN250 22/15 A2990 RMK AO2 SLP120 T02170150</t>
  </si>
  <si>
    <t>KDAL 171753Z 18015G22KT 10SM FEW025 FEW032 SCT250 24/14 A2987 RMK AO2 PK WND 19026/1718 SLP110 T02390144 10239 20150 58015</t>
  </si>
  <si>
    <t>KDAL 171853Z 18021G25KT 10SM FEW035 SCT250 25/13 A2983 RMK AO2 PK WND 17026/1843 SLP097 T02500133</t>
  </si>
  <si>
    <t>KDAL 171953Z 19020G27KT 10SM FEW040 SCT250 26/14 A2981 RMK AO2 PK WND 18027/1929 SLP087 T02610139</t>
  </si>
  <si>
    <t>KDAL 172053Z 17025G30KT 10SM FEW040 BKN250 27/13 A2978 RMK AO2 PK WND 17030/2053 SLP078 T02670128 56031</t>
  </si>
  <si>
    <t>KDAL 172153Z 20016G31KT 10SM FEW040 BKN250 27/13 A2978 RMK AO2 PK WND 19031/2115 SLP078 T02670133</t>
  </si>
  <si>
    <t>KDAL 172253Z 19014G20KT 10SM FEW040 BKN250 26/14 A2979 RMK AO2 PK WND 19028/2156 SLP081 T02560139</t>
  </si>
  <si>
    <t>KDAL 172353Z 17016G22KT 10SM FEW200 BKN280 24/15 A2978 RMK AO2 SLP080 T02440150 10272 20239 50001</t>
  </si>
  <si>
    <t>KDAL 180053Z 17016KT 10SM FEW200 BKN280 24/15 A2979 RMK AO2 PK WND 18028/0010 SLP084 T02440150</t>
  </si>
  <si>
    <t>KDAL 180153Z 17016G21KT 10SM FEW200 BKN280 24/15 A2981 RMK AO2 SLP088 T02390150</t>
  </si>
  <si>
    <t>KDAL 180253Z 17013G23KT 10SM FEW200 SCT280 23/15 A2981 RMK AO2 SLP088 T02330150 51009</t>
  </si>
  <si>
    <t>KDAL 180353Z 18016G20KT 10SM SCT200 BKN280 23/14 A2983 RMK AO2 PK WND 17027/0338 SLP094 T02330144</t>
  </si>
  <si>
    <t>KDAL 180453Z 19015G24KT 10SM SCT250 BKN300 23/15 A2984 RMK AO2 PK WND 18026/0416 SLP099 T02280150</t>
  </si>
  <si>
    <t>KDAL 180553Z 18014G23KT 10SM SCT250 BKN300 22/16 A2985 RMK AO2 PK WND 18028/0528 SLP101 T02220156 10244 20222 402720150 51012</t>
  </si>
  <si>
    <t>KDAL 180653Z 19012G18KT 10SM FEW028 SCT250 BKN300 22/17 A2987 RMK AO2 SLP110 T02220167</t>
  </si>
  <si>
    <t>KDAL 180714Z 19008KT 10SM BKN027 BKN250 BKN300 22/17 A2988 RMK AO2 T02220167</t>
  </si>
  <si>
    <t>KDAL 180739Z 17012KT 10SM SCT026 BKN180 BKN250 22/17 A2988 RMK AO2 T02220172</t>
  </si>
  <si>
    <t>KDAL 180753Z 17014KT 10SM FEW025 BKN180 BKN250 22/17 A2988 RMK AO2 SLP110 T02220172</t>
  </si>
  <si>
    <t>KDAL 180853Z 18012KT 10SM SCT024 BKN180 BKN250 22/18 A2988 RMK AO2 SLP111 SCT V BKN T02170178 51011</t>
  </si>
  <si>
    <t>KDAL 180933Z 24007KT 10SM BKN024 BKN180 BKN250 22/18 A2991 RMK AO2 PRESRR T02220178</t>
  </si>
  <si>
    <t>KDAL 180953Z 22005KT 10SM BKN021 BKN180 BKN250 23/18 A2992 RMK AO2 SLP124 T02280178</t>
  </si>
  <si>
    <t>KDAL 181037Z 20009KT 10SM -RA SCT027 SCT050 BKN100 BKN180 22/18 A2993 RMK AO2 RAB10 P0001 T02170183</t>
  </si>
  <si>
    <t>KDAL 181053Z 21006KT 9SM FEW025 SCT050 BKN100 BKN200 21/19 A2993 RMK AO2 RAB10E44 SLP130 P0001 T02110189</t>
  </si>
  <si>
    <t>KDAL 181153Z 22005KT 10SM FEW031 BKN050 BKN080 BKN180 21/19 A2995 RMK AO2 RAB38E47 SLP137 P0000 60001 70001 T02110189 10228 20211 51024</t>
  </si>
  <si>
    <t>KDAL 181229Z 25006KT 10SM BKN028 BKN036 OVC047 21/19 A2997 RMK AO2 OCNL LTG DSNT E T02110189</t>
  </si>
  <si>
    <t>KDAL 181253Z 31013G20KT 10SM SCT017 BKN024 OVC031 19/06 A3000 RMK AO2 SLP152 GRADUAL WSHFT 33 FROPA T01890061</t>
  </si>
  <si>
    <t>KDAL 181320Z 32011G20KT 10SM FEW017 SCT026 BKN032 BKN130 BKN250 17/05 A3003 RMK AO2 T01720050</t>
  </si>
  <si>
    <t>KDAL 181353Z 32017G27KT 10SM FEW026 BKN035 16/06 A3006 RMK AO2 PK WND 33029/1335 PRESRR SLP173 T01560061</t>
  </si>
  <si>
    <t>KDAL 181453Z 33016G26KT 10SM FEW035 SCT060 SCT120 14/06 A3012 RMK AO2 PK WND 33028/1420 SLP194 VIS SE 5 T01440061 53055</t>
  </si>
  <si>
    <t>KDAL 181553Z 34017G27KT 10SM FEW035 BKN060 16/04 A3015 RMK AO2 PK WND 33027/1545 SLP206 T01560044</t>
  </si>
  <si>
    <t>KDAL 181653Z 32020G29KT 10SM FEW035 FEW060 16/03 A3019 RMK AO2 PK WND 33030/1628 SLP219 T01560028</t>
  </si>
  <si>
    <t>KDAL 181753Z 33018G26KT 10SM FEW060 BKN075 16/02 A3021 RMK AO2 PK WND 33030/1726 SLP224 T01610017 10211 20144 51030</t>
  </si>
  <si>
    <t>KDAL 181853Z 34017G28KT 10SM FEW075 16/01 A3022 RMK AO2 PK WND 35030/1821 SLP228 T01610006</t>
  </si>
  <si>
    <t>KDAL 181953Z 32019G24KT 10SM FEW075 17/01 A3023 RMK AO2 PK WND 32027/1943 SLP232 T01670006</t>
  </si>
  <si>
    <t>KDAL 182053Z 34017G24KT 10SM CLR 17/01 A3024 RMK AO2 PK WND 32028/2011 SLP235 T01720006 51010</t>
  </si>
  <si>
    <t>KDAL 182153Z AUTO 34016G30KT 10SM CLR 17/00 A3026 RMK AO2 PK WND 33030/2145 SLP242 T01670000</t>
  </si>
  <si>
    <t>KDAL 182253Z 33014G25KT 10SM CLR 16/00 A3029 RMK AO2 PK WND 33028/2225 SLP252 T01560000</t>
  </si>
  <si>
    <t>KDAL 182353Z 34009G18KT 10SM CLR 14/00 A3032 RMK AO2 PK WND 33027/2310 SLP263 T01440000 10172 20144 53028</t>
  </si>
  <si>
    <t>KDAL 190053Z 36010KT 10SM CLR 13/M01 A3036 RMK AO2 SLP276 T01331006</t>
  </si>
  <si>
    <t>KDAL 190153Z 36015G21KT 10SM CLR 13/M01 A3039 RMK AO2 SLP287 T01281011</t>
  </si>
  <si>
    <t>KDAL 190253Z 36012KT 10SM CLR 12/M02 A3043 RMK AO2 SLP301 T01171017 53035</t>
  </si>
  <si>
    <t>KDAL 190353Z 36012G20KT 10SM CLR 12/M02 A3046 RMK AO2 SLP311 T01171022</t>
  </si>
  <si>
    <t>KDAL 190453Z 36011G19KT 10SM CLR 11/M02 A3048 RMK AO2 SLP319 T01061022</t>
  </si>
  <si>
    <t>KDAL 190553Z 01015G20KT 10SM CLR 10/M02 A3050 RMK AO2 SLP326 T01001022 10144 20100 402280100 51025</t>
  </si>
  <si>
    <t>KDAL 190653Z 36013G20KT 10SM CLR 09/M02 A3052 RMK AO2 SLP334 T00941022</t>
  </si>
  <si>
    <t>KDAL 190753Z 36011KT 10SM CLR 08/M02 A3053 RMK AO2 SLP338 T00831017</t>
  </si>
  <si>
    <t>KDAL 190848Z 36010KT 10SM FEW004 08/M02 A3055 RMK AO2 FU FEW004 S-SW</t>
  </si>
  <si>
    <t>KDAL 190853Z 36009KT 10SM FEW004 08/M02 A3055 RMK AO2 SLP342 FU FEW004 S-SW T00781017 51015</t>
  </si>
  <si>
    <t>KDAL 190953Z 36009KT 10SM CLR 07/M02 A3056 RMK AO2 SLP347 T00721017</t>
  </si>
  <si>
    <t>KDAL 191053Z 35006KT 10SM CLR 06/M01 A3057 RMK AO2 SLP350 T00561011</t>
  </si>
  <si>
    <t>KDAL 191153Z 33004KT 10SM CLR 05/M01 A3058 RMK AO2 SLP354 T00501011 10100 20050 51010</t>
  </si>
  <si>
    <t>KDAL 191253Z 35006KT 10SM CLR 04/M01 A3059 RMK AO2 SLP359 T00441006 $</t>
  </si>
  <si>
    <t>KDAL 191353Z 35007KT 10SM CLR 06/M01 A3061 RMK AO2 SLP364 T00611006 $</t>
  </si>
  <si>
    <t>KDAL 191453Z 01013KT 10SM CLR 08/M02 A3062 RMK AO2 SLP368 T00831022 51014 $</t>
  </si>
  <si>
    <t>KDAL 191553Z 35012KT 10SM CLR 09/M01 A3064 RMK AO2 SLP374 T00941011 $</t>
  </si>
  <si>
    <t>KDAL 191653Z 33012KT 10SM CLR 11/M02 A3064 RMK AO2 SLP373 T01111017 $</t>
  </si>
  <si>
    <t>KDAL 191753Z 33010KT 10SM CLR 12/M02 A3062 RMK AO2 SLP368 T01221017 10122 20044 50000 $</t>
  </si>
  <si>
    <t>KDAL 191853Z 33013KT 10SM CLR 13/M02 A3059 RMK AO2 SLP357 T01331017 $</t>
  </si>
  <si>
    <t>KDAL 191953Z 35012KT 10SM CLR 13/M04 A3056 RMK AO2 SLP347 T01331039 $</t>
  </si>
  <si>
    <t>KDAL 192053Z 36013KT 10SM CLR 14/M03 A3053 RMK AO2 SLP339 T01441033 56029 $</t>
  </si>
  <si>
    <t>KDAL 192153Z 36011KT 10SM CLR 14/M03 A3052 RMK AO2 SLP334 T01441033 $</t>
  </si>
  <si>
    <t>KDAL 192253Z 36008KT 10SM CLR 13/M05 A3051 RMK AO2 SLP329 T01331050 $</t>
  </si>
  <si>
    <t>KDAL 192353Z 02005KT 10SM CLR 12/M04 A3049 RMK AO2 SLP324 T01171039 10150 20117 58016 $</t>
  </si>
  <si>
    <t>KDAL 200053Z 00000KT 10SM CLR 11/M02 A3049 RMK AO2 SLP325 T01061022 $</t>
  </si>
  <si>
    <t>KDAL 200153Z 04003KT 10SM CLR 07/02 A3049 RMK AO2 SLP324 T00720017 $</t>
  </si>
  <si>
    <t>KDAL 200253Z 09004KT 10SM CLR 08/M01 A3047 RMK AO2 SLP319 T00781006 58004 $</t>
  </si>
  <si>
    <t>KDAL 200353Z 00000KT 10SM CLR 06/01 A3048 RMK AO2 SLP321 T00610006 $</t>
  </si>
  <si>
    <t>KDAL 200453Z 00000KT 10SM CLR 06/01 A3046 RMK AO2 SLP314 T00560006 $</t>
  </si>
  <si>
    <t>KDAL 200553Z 00000KT 10SM CLR 06/01 A3046 RMK AO2 SLP312 T00560006 10117 20044 401500044 58006 $</t>
  </si>
  <si>
    <t>KDAL 200653Z 00000KT 10SM R13L/5500VP6000FT CLR 05/00 A3045 RMK AO2 SLP310 T00500000 $</t>
  </si>
  <si>
    <t>KDAL 200753Z 08004KT 10SM CLR 04/M01 A3043 RMK AO2 SLP305 T00391006 $</t>
  </si>
  <si>
    <t>KDAL 200853Z 00000KT 10SM CLR 04/M01 A3043 RMK AO2 SLP303 T00391006 58009 $</t>
  </si>
  <si>
    <t>KDAL 200953Z 00000KT 10SM CLR 04/M01 A3042 RMK AO2 SLP298 T00441011 $</t>
  </si>
  <si>
    <t>KDAL 201053Z 12003KT 10SM CLR 04/M02 A3041 RMK AO2 SLP296 T00391022 $</t>
  </si>
  <si>
    <t>KDAL 201153Z 13004KT 10SM CLR 03/M02 A3042 RMK AO2 SLP299 T00331022 10061 20028 55004 $</t>
  </si>
  <si>
    <t>KDAL 201253Z 12003KT 10SM CLR 04/M02 A3042 RMK AO2 SLP301 T00441022 $</t>
  </si>
  <si>
    <t>KDAL 201353Z 16003KT 10SM CLR 05/M02 A3043 RMK AO2 SLP304 T00501017 $</t>
  </si>
  <si>
    <t>KDAL 201453Z 18007KT 10SM CLR 08/M01 A3043 RMK AO2 SLP303 T00831006 50003 $</t>
  </si>
  <si>
    <t>KDAL 201553Z 17008KT 10SM FEW300 11/M02 A3042 RMK AO2 SLP298 T01111017 $</t>
  </si>
  <si>
    <t>KDAL 201653Z 17011KT 10SM FEW300 13/M04 A3040 RMK AO2 SLP292 T01331039 $</t>
  </si>
  <si>
    <t>KDAL 201753Z 20008KT 10SM FEW300 16/M04 A3034 RMK AO2 SLP273 T01561039 10156 20039 58028 $</t>
  </si>
  <si>
    <t>KDAL 201853Z 18007KT 10SM FEW300 16/M04 A3031 RMK AO2 SLP261 T01611039 $</t>
  </si>
  <si>
    <t>KDAL 201953Z 17010KT 10SM FEW300 18/M04 A3027 RMK AO2 SLP249 T01781044 $</t>
  </si>
  <si>
    <t>KDAL 202053Z 16012G20KT 10SM FEW300 18/M05 A3024 RMK AO2 SLP238 T01831050 56034 $</t>
  </si>
  <si>
    <t>KDAL 202153Z 18012KT 10SM FEW300 18/M05 A3022 RMK AO2 SLP230 T01781050 $</t>
  </si>
  <si>
    <t>KDAL 202253Z 18014KT 10SM FEW300 17/M04 A3019 RMK AO2 SLP222 T01671044 $</t>
  </si>
  <si>
    <t>KDAL 202353Z 17013KT 10SM FEW300 16/M03 A3018 RMK AO2 SLP218 T01561033 10183 20150 56020 $</t>
  </si>
  <si>
    <t>KDAL 210053Z 19008KT 10SM CLR 14/M03 A3018 RMK AO2 SLP219 T01441033 $</t>
  </si>
  <si>
    <t>KDAL 210153Z 18008KT 10SM CLR 13/M02 A3018 RMK AO2 SLP217 T01281022 $</t>
  </si>
  <si>
    <t>KDAL 210253Z 15009KT 10SM CLR 13/M02 A3017 RMK AO2 SLP216 T01281017 58002 $</t>
  </si>
  <si>
    <t>KDAL 210353Z 15010KT 10SM CLR 12/M02 A3016 RMK AO2 SLP211 T01221017 $</t>
  </si>
  <si>
    <t>KDAL 210453Z 15011KT 10SM FEW300 12/M01 A3015 RMK AO2 SLP208 T01171011 $</t>
  </si>
  <si>
    <t>KDAL 210553Z 14006KT 10SM FEW300 09/M01 A3015 RMK AO2 SLP208 T00941006 10156 20094 401830028 55006 $</t>
  </si>
  <si>
    <t>KDAL 210653Z 14008KT 10SM SCT300 09/01 A3015 RMK AO2 SLP206 T00890006 $</t>
  </si>
  <si>
    <t>KDAL 210753Z 15007KT 10SM SCT300 09/01 A3014 RMK AO2 SLP205 T00940011 $</t>
  </si>
  <si>
    <t>KDAL 210853Z 13008KT 10SM SCT300 08/02 A3014 RMK AO2 SLP204 T00780017 57005 $</t>
  </si>
  <si>
    <t>KDAL 210953Z 15008KT 10SM FEW300 09/02 A3012 RMK AO2 SLP198 T00890022 $</t>
  </si>
  <si>
    <t>KDAL 211053Z 15008KT 10SM CLR 09/02 A3012 RMK AO2 SLP196 T00940022 $</t>
  </si>
  <si>
    <t>KDAL 211153Z 15009KT 10SM CLR 08/03 A3012 RMK AO2 SLP199 T00830028 10100 20072 55005 $</t>
  </si>
  <si>
    <t>KDAL 211253Z 15009KT 10SM FEW250 08/03 A3013 RMK AO2 SLP200 T00830033 $</t>
  </si>
  <si>
    <t>KDAL 211353Z 15010KT 10SM FEW250 09/04 A3014 RMK AO2 SLP204 T00940044</t>
  </si>
  <si>
    <t>KDAL 211453Z 15006KT 10SM FEW250 11/06 A3016 RMK AO2 SLP210 T01110056 53011</t>
  </si>
  <si>
    <t>KDAL 211553Z 16009KT 10SM FEW250 14/07 A3014 RMK AO2 SLP204 T01440067</t>
  </si>
  <si>
    <t>KDAL 211653Z 18013G16KT 10SM FEW250 18/08 A3011 RMK AO2 SLP192 T01780078</t>
  </si>
  <si>
    <t>KDAL 211753Z 18015KT 10SM FEW250 21/07 A3007 RMK AO2 SLP180 T02060072 10206 20078 58028</t>
  </si>
  <si>
    <t>KDAL 211853Z 18012KT 10SM FEW250 22/08 A3004 RMK AO2 SLP168 T02170078</t>
  </si>
  <si>
    <t>KDAL 211953Z 18014G19KT 10SM FEW250 23/08 A3001 RMK AO2 SLP157 T02280083</t>
  </si>
  <si>
    <t>KDAL 212053Z 15013KT 10SM FEW250 23/08 A2998 RMK AO2 SLP147 T02330083 56033</t>
  </si>
  <si>
    <t>KDAL 212153Z 17017G24KT 10SM FEW250 23/09 A2996 RMK AO2 SLP141 T02280094</t>
  </si>
  <si>
    <t>KDAL 212253Z 17012KT 10SM SCT250 22/10 A2996 RMK AO2 SLP141 T02170100</t>
  </si>
  <si>
    <t>KDAL 212353Z 16012KT 10SM SCT250 21/10 A2997 RMK AO2 SLP145 T02110100 10233 20200 55002</t>
  </si>
  <si>
    <t>KDAL 220053Z 15009G19KT 10SM BKN250 20/11 A2997 RMK AO2 SLP144 T02000106</t>
  </si>
  <si>
    <t>KDAL 220153Z 16011KT 10SM BKN250 19/11 A2999 RMK AO2 SLP150 T01940106</t>
  </si>
  <si>
    <t>KDAL 220253Z 16015KT 10SM BKN250 19/11 A2998 RMK AO2 SLP149 T01890111 50004</t>
  </si>
  <si>
    <t>KDAL 220353Z 16015KT 10SM BKN250 OVC300 18/11 A2998 RMK AO2 SLP148 T01830106</t>
  </si>
  <si>
    <t>KDAL 220453Z 16013KT 10SM BKN260 OVC300 18/11 A2998 RMK AO2 SLP148 T01780106</t>
  </si>
  <si>
    <t>KDAL 220553Z 16015KT 10SM BKN260 OVC300 18/11 A2996 RMK AO2 SLP140 T01780111 10211 20172 402330072 58008</t>
  </si>
  <si>
    <t>KDAL 220653Z 15009KT 10SM BKN260 BKN300 17/11 A2994 RMK AO2 SLP134 T01670111</t>
  </si>
  <si>
    <t>KDAL 220753Z 16007KT 10SM BKN260 BKN300 16/12 A2995 RMK AO2 SLP138 T01610117</t>
  </si>
  <si>
    <t>KDAL 220853Z 16010KT 10SM -RA BKN130 OVC260 17/12 A2994 RMK AO2 RAB49 SLP135 P0000 60000 T01670122 56005</t>
  </si>
  <si>
    <t>KDAL 220935Z 17012KT 10SM BKN026 OVC130 16/13 A2992 RMK AO2 RAE35 P0000 T01610128</t>
  </si>
  <si>
    <t>KDAL 220953Z 15012KT 10SM BKN025 BKN150 OVC250 17/13 A2992 RMK AO2 RAE35 SLP126 P0000 T01670128</t>
  </si>
  <si>
    <t>KDAL 221053Z 17011KT 10SM FEW022 BKN027 OVC150 17/13 A2990 RMK AO2 SLP122 BKN V OVC T01670133</t>
  </si>
  <si>
    <t>KDAL 221153Z 17012KT 10SM OVC019 17/13 A2991 RMK AO2 SLP125 60000 T01720133 10172 20161 55010</t>
  </si>
  <si>
    <t>KDAL 221253Z 16013KT 10SM BKN017 OVC028 17/14 A2991 RMK AO2 SLP124 T01720139</t>
  </si>
  <si>
    <t>KDAL 221353Z 18009G16KT 10SM BKN016 OVC025 18/14 A2993 RMK AO2 RAB15E27 SLP130 SHRA SW P0000 T01780144</t>
  </si>
  <si>
    <t>KDAL 221453Z 15011KT 10SM OVC016 18/15 A2994 RMK AO2 RAB13E24 SLP135 SHRA NE SE NW P0000 60000 T01780150 53010</t>
  </si>
  <si>
    <t>KDAL 221553Z 18009KT 10SM OVC015 19/16 A2996 RMK AO2 RAB27E44 SLP139 P0000 T01890156</t>
  </si>
  <si>
    <t>KDAL 221653Z 17013KT 10SM OVC017 20/17 A2994 RMK AO2 RAB04E41 SLP134 P0000 T02000167</t>
  </si>
  <si>
    <t>KDAL 221744Z 18011G18KT 10SM OVC014 21/17 A2992 RMK AO2 T02060172</t>
  </si>
  <si>
    <t>KDAL 221753Z 18018KT 10SM OVC014 21/17 A2992 RMK AO2 SLP126 60000 T02110172 10211 20172 58010</t>
  </si>
  <si>
    <t>KDAL 221803Z 19009G18KT 10SM OVC015 21/17 A2991 RMK AO2 T02110172</t>
  </si>
  <si>
    <t>KDAL 221853Z 18014KT 10SM BKN017 OVC023 22/18 A2989 RMK AO2 SLP116 T02220178</t>
  </si>
  <si>
    <t>KDAL 221953Z 18012G17KT 10SM BKN018 OVC025 22/18 A2988 RMK AO2 SLP112 T02170178</t>
  </si>
  <si>
    <t>KDAL 222053Z 19012KT 10SM BKN016 OVC025 22/18 A2987 RMK AO2 SLP109 T02170178 56016</t>
  </si>
  <si>
    <t>KDAL 222153Z 17015KT 10SM -RA BKN017 BKN022 BKN100 BKN250 22/18 A2986 RMK AO2 RAB48 SLP108 P0000 T02170183</t>
  </si>
  <si>
    <t>KDAL 222239Z 17010KT 10SM -RA FEW017 SCT022 BKN090 BKN250 21/18 A2986 RMK AO2 RAE21B39 P0000 T02110183</t>
  </si>
  <si>
    <t>KDAL 222253Z 16013KT 10SM -RA SCT025CB BKN070 BKN100 BKN250 21/19 A2987 RMK AO2 RAE21B39 SLP109 OCNL LTGIC DSNT SE CB NE-E AND DSNT SE MOV NE P0000 T02110189</t>
  </si>
  <si>
    <t>KDAL 222353Z 17007KT 10SM FEW012 FEW070 BKN120 BKN250 21/19 A2988 RMK AO2 RAE22 SLP115 CB DSNT E MOV NE P0000 60000 T02060189 10222 20206 53005</t>
  </si>
  <si>
    <t>KDAL 230053Z 18007KT 10SM FEW012 FEW030 BKN110 21/18 A2990 RMK AO2 SLP119 T02110183</t>
  </si>
  <si>
    <t>KDAL 230153Z 17006KT 10SM FEW030 SCT110 SCT250 21/18 A2989 RMK AO2 RAB16E51 SLP116 FRQ LTGIC CB DSNT SE-S NW MOV NE P0000 T02060183</t>
  </si>
  <si>
    <t>KDAL 230253Z 16008KT 10SM FEW040 SCT110 SCT250 21/18 A2988 RMK AO2 SLP113 CONS LTGICCCCG CB DSNT E-S NW MOV NE 60000 T02060183 58002</t>
  </si>
  <si>
    <t>KDAL 230353Z 18006KT 10SM FEW012 FEW040 BKN120 20/18 A2990 RMK AO2 SLP119 CONS LTGICCC CB DSNT E-S MOV NE T02000183</t>
  </si>
  <si>
    <t>KDAL 230453Z 23008KT 10SM SCT012 BKN045 BKN070 BKN130 BKN250 21/18 A2991 RMK AO2 SLP124 OCNL LTGIC CB DSNT SE MOV NE T02060183</t>
  </si>
  <si>
    <t>KDAL 230517Z 26009KT 5SM R13L/6000VP6000FT BR SCT012 BKN024 BKN050 BKN130 BKN250 20/18 A2993 RMK AO2 VIS W-NW 1/2 OCNL LTGIC CB DSNT NE MOV NE T02000183</t>
  </si>
  <si>
    <t>KDAL 230518Z 25005KT 2SM R13L/4500VP6000FT +TSRA BR SCT012 BKN024CB BKN050 BKN130 BKN250 20/18 A2992 RMK AO2 RAB18 TSB18 VIS W-NW 1/2 OCNL LTGIC TS OHD MOV NE P0000 T02000183</t>
  </si>
  <si>
    <t>KDAL 230524Z 25006KT 4SM R13L/4500VP6000FT -TSRA BR SCT012 BKN024CB BKN043 BKN130 BKN250 20/18 A2992 RMK AO2 RAB18 TSB18 VIS N-NE 2 1/2 OCNL LTGIC TS OHD MOV NE P0013 T02000183 $</t>
  </si>
  <si>
    <t>KDAL 230542Z 25008KT 10SM -RA SCT012 BKN017 BKN037 20/18 A2993 RMK AO2 RAB18 TSB18E41 OCNL LTGIC CB DSNT NE MOV NE P0014 T02000183 $</t>
  </si>
  <si>
    <t>KDAL 230547Z 30006KT 10SM -RA FEW006 BKN020 BKN085 20/18 A2992 RMK AO2 RAB18 TSB18E41 OCNL LTGIC CB DSNT NE MOV NE P0014 $</t>
  </si>
  <si>
    <t>KDAL 230553Z 31009KT 10SM FEW006 BKN016 BKN085 20/18 A2992 RMK AO2 RAB18E49 TSB18E41 SLP125 P0014 60014 T02000183 10211 20200 402220161 51013 $</t>
  </si>
  <si>
    <t>KDAL 230633Z 33012KT 10SM FEW020 FEW250 16/08 A2996 RMK AO2 PK WND 32026/0610 T01560078 $</t>
  </si>
  <si>
    <t>KDAL 230653Z 32011KT 10SM FEW020 FEW250 15/08 A2996 RMK AO2 PK WND 32026/0610 SLP142 T01500078 $</t>
  </si>
  <si>
    <t>KDAL 230753Z 31013G21KT 10SM FEW150 FEW250 14/06 A2997 RMK AO2 SLP145 T01390061 $</t>
  </si>
  <si>
    <t>KDAL 230853Z 32014G19KT 10SM FEW080 FEW250 13/05 A3000 RMK AO2 SLP155 OCNL LTGIC CB DSNT SE MOV E T01280050 51027 $</t>
  </si>
  <si>
    <t>KDAL 230953Z 30011G17KT 10SM CLR 12/05 A3002 RMK AO2 SLP162 T01220050 $</t>
  </si>
  <si>
    <t>KDAL 231053Z 31014G18KT 10SM CLR 12/05 A3003 RMK AO2 SLP166 T01170050 $</t>
  </si>
  <si>
    <t>KDAL 231153Z 30006KT 10SM CLR 12/05 A3006 RMK AO2 SLP175 70014 T01170050 10200 20117 53020 $</t>
  </si>
  <si>
    <t>KDAL 231253Z 31009KT 10SM FEW250 12/05 A3009 RMK AO2 SLP186 T01170050 $</t>
  </si>
  <si>
    <t>KDAL 231353Z 31007KT 10SM FEW250 12/05 A3011 RMK AO2 SLP194 T01170050 $</t>
  </si>
  <si>
    <t>KDAL 231453Z 32013G20KT 10SM FEW030 13/05 A3014 RMK AO2 SLP202 T01330050 51026 $</t>
  </si>
  <si>
    <t>KDAL 231553Z 32014KT 10SM FEW030 14/05 A3015 RMK AO2 SLP207 T01440050</t>
  </si>
  <si>
    <t>KDAL 231653Z 33011KT 10SM CLR 16/06 A3016 RMK AO2 SLP207 T01610056</t>
  </si>
  <si>
    <t>KDAL 231753Z 30010KT 10SM CLR 17/06 A3015 RMK AO2 SLP204 T01670056 10167 20111 50003</t>
  </si>
  <si>
    <t>KDAL 231853Z 30010KT 10SM CLR 18/06 A3012 RMK AO2 SLP197 T01780056 $</t>
  </si>
  <si>
    <t>KDAL 231953Z 30009KT 10SM CLR 19/06 A3011 RMK AO2 SLP193 T01890056 $</t>
  </si>
  <si>
    <t>KDAL 232053Z 29008G16KT 10SM CLR 19/06 A3012 RMK AO2 SLP194 T01890056 55010 $</t>
  </si>
  <si>
    <t>KDAL 232153Z 31007KT 10SM FEW040 19/06 A3012 RMK AO2 SLP195 FU FEW040 DSNT N T01940056 $</t>
  </si>
  <si>
    <t>KDAL 232253Z 33007KT 10SM FEW040 18/06 A3013 RMK AO2 SLP198 FU FEW040 DSNT N-NE T01830061 $</t>
  </si>
  <si>
    <t>KDAL 232353Z 36004KT 10SM CLR 16/06 A3014 RMK AO2 SLP204 T01610061 10194 20161 53008</t>
  </si>
  <si>
    <t>KDAL 240053Z 00000KT 10SM CLR 14/07 A3016 RMK AO2 SLP212 T01440072</t>
  </si>
  <si>
    <t>KDAL 240153Z 00000KT 10SM FEW010 FEW040 13/08 A3018 RMK AO2 SLP218 FU FEW010 NW FU FEW040 DSNT NE T01330078</t>
  </si>
  <si>
    <t>KDAL 240253Z 00000KT 10SM FEW040 11/08 A3018 RMK AO2 SLP218 FU FEW040 DSNT N-NE T01110078 50014</t>
  </si>
  <si>
    <t>KDAL 240353Z 00000KT 10SM FEW040 12/08 A3019 RMK AO2 SLP221 FU FEW040 DSNT N-E T01170078</t>
  </si>
  <si>
    <t>KDAL 240453Z 00000KT 10SM FEW040 12/07 A3019 RMK AO2 SLP220 FU FEW040 DSNT N-E T01170072</t>
  </si>
  <si>
    <t>KDAL 240553Z 00000KT 10SM FEW040 09/07 A3019 RMK AO2 SLP221 FU FEW040 DSNT N-E T00940067 10161 20094 401940094 51003</t>
  </si>
  <si>
    <t>KDAL 240653Z 04003KT 10SM FEW040 09/07 A3019 RMK AO2 SLP220 FU FEW040 DSNT N-E T00890067 $</t>
  </si>
  <si>
    <t>KDAL 240753Z 05005KT 10SM FEW040 08/07 A3018 RMK AO2 SLP217 FU FEW040 DSNT N-NE T00830067 $</t>
  </si>
  <si>
    <t>KDAL 240853Z 00000KT 10SM CLR 09/07 A3019 RMK AO2 SLP218 T00940067 55001 $</t>
  </si>
  <si>
    <t>KDAL 240953Z 00000KT 10SM CLR 08/07 A3018 RMK AO2 SLP218 T00830067 $</t>
  </si>
  <si>
    <t>KDAL 241053Z 11005KT 10SM CLR 09/07 A3018 RMK AO2 SLP219 T00890072 $</t>
  </si>
  <si>
    <t>KDAL 241153Z 11006KT 10SM CLR 09/07 A3019 RMK AO2 SLP220 T00890072 10094 20083 53001 $</t>
  </si>
  <si>
    <t>KDAL 241253Z 12008KT 8SM FEW250 09/07 A3019 RMK AO2 SLP222 T00890072 $</t>
  </si>
  <si>
    <t>KDAL 241353Z 13007KT 7SM FEW250 09/08 A3021 RMK AO2 SLP229 T00940078 $</t>
  </si>
  <si>
    <t>KDAL 241453Z 14008KT 10SM CLR 11/09 A3023 RMK AO2 SLP235 T01110089 53014 $</t>
  </si>
  <si>
    <t>KDAL 241553Z 16005KT 10SM R13L/6000FT BKN250 13/09 A3024 RMK AO2 SLP239 T01330089 $</t>
  </si>
  <si>
    <t>KDAL 241653Z 16005KT 10SM SCT250 17/08 A3024 RMK AO2 SLP237 T01670083 $</t>
  </si>
  <si>
    <t>KDAL 241753Z 16009KT 10SM CLR 19/08 A3021 RMK AO2 SLP225 T01940078 10194 20089 58007 $</t>
  </si>
  <si>
    <t>KDAL 241853Z 18009KT 10SM FEW250 21/07 A3017 RMK AO2 SLP212 T02060072 $</t>
  </si>
  <si>
    <t>KDAL 241953Z 18008KT 160V220 10SM SCT250 21/07 A3015 RMK AO2 SLP205 T02110067 $</t>
  </si>
  <si>
    <t>KDAL 242053Z VRB06KT 10SM BKN250 22/07 A3014 RMK AO2 SLP202 T02170072 56022 $</t>
  </si>
  <si>
    <t>KDAL 242153Z 17009KT 10SM BKN250 22/07 A3013 RMK AO2 SLP200 T02170072 $</t>
  </si>
  <si>
    <t>KDAL 242253Z 16011KT 10SM BKN250 21/08 A3014 RMK AO2 SLP202 T02060078 $</t>
  </si>
  <si>
    <t>KDAL 242353Z 16005KT 10SM SCT250 18/08 A3015 RMK AO2 SLP206 T01830078 10222 20183 53002 $</t>
  </si>
  <si>
    <t>KDAL 250053Z 11006KT 10SM SCT250 16/09 A3017 RMK AO2 SLP213 T01610089 $</t>
  </si>
  <si>
    <t>KDAL 250153Z 13006KT 10SM BKN250 15/09 A3019 RMK AO2 SLP219 T01500089 $</t>
  </si>
  <si>
    <t>KDAL 250253Z 13008KT 10SM FEW180 OVC250 14/09 A3020 RMK AO2 SLP224 T01440094 51018 $</t>
  </si>
  <si>
    <t>KDAL 250353Z 12007KT 10SM FEW180 BKN250 16/09 A3021 RMK AO2 SLP226 T01560089 $</t>
  </si>
  <si>
    <t>KDAL 250453Z 13006KT 10SM FEW050 BKN250 14/09 A3022 RMK AO2 SLP230 T01390089 $</t>
  </si>
  <si>
    <t>KDAL 250553Z 08003KT 10SM FEW070 BKN250 14/09 A3023 RMK AO2 SLP235 T01390094 10189 20139 402220083 53011 $</t>
  </si>
  <si>
    <t>KDAL 250653Z 06003KT 10SM BKN070 BKN250 14/09 A3024 RMK AO2 SLP238 T01390094 $</t>
  </si>
  <si>
    <t>KDAL 250753Z 05005KT 10SM SCT075 BKN250 14/10 A3026 RMK AO2 SLP241 T01390100 $</t>
  </si>
  <si>
    <t>KDAL 250853Z 06006KT 10SM BKN065 BKN250 14/10 A3026 RMK AO2 SLP243 T01390100 51009 $</t>
  </si>
  <si>
    <t>KDAL 250953Z 01005KT 10SM FEW050 BKN075 OVC250 15/10 A3028 RMK AO2 SLP248 T01500100 $</t>
  </si>
  <si>
    <t>KDAL 251053Z 03007KT 10SM FEW055 OVC070 16/09 A3029 RMK AO2 SLP254 T01560089 $</t>
  </si>
  <si>
    <t>KDAL 251153Z 01008KT 10SM BKN055 OVC070 14/09 A3033 RMK AO2 SLP267 T01440089 10156 20133 53022 $</t>
  </si>
  <si>
    <t>KDAL 251253Z 03010KT 10SM SCT065 BKN080 BKN110 OVC130 13/06 A3036 RMK AO2 SLP277 SHRA DSNT N-NE T01330056 $</t>
  </si>
  <si>
    <t>KDAL 251353Z 02010KT 10SM FEW060 BKN075 BKN110 13/05 A3039 RMK AO2 SLP290 SHRA SE-SW T01280050 $</t>
  </si>
  <si>
    <t>KDAL 251453Z 02011KT 10SM FEW070 BKN085 BKN110 12/05 A3040 RMK AO2 SLP293 SHRA DSNT SE-SW T01170050 51024 $</t>
  </si>
  <si>
    <t>KDAL 251553Z 35006KT 10SM FEW070 BKN095 BKN110 11/05 A3043 RMK AO2 SLP302 T01110050 $</t>
  </si>
  <si>
    <t>KDAL 251653Z 36006KT 9SM FEW070 SCT095 BKN110 BKN190 12/05 A3043 RMK AO2 SLP302 T01220050</t>
  </si>
  <si>
    <t>KDAL 251753Z 34006KT 9SM FEW075 BKN100 BKN190 14/06 A3042 RMK AO2 SLP298 T01390061 10144 20111 50005</t>
  </si>
  <si>
    <t>KDAL 251853Z 32009KT 10SM FEW075 FEW100 SCT190 16/06 A3039 RMK AO2 SLP287 T01560061</t>
  </si>
  <si>
    <t>KDAL 251953Z 33007KT 10SM FEW100 SCT190 BKN250 17/06 A3036 RMK AO2 SLP279 T01670061</t>
  </si>
  <si>
    <t>KDAL 252053Z 34008KT 10SM FEW100 SCT180 BKN250 17/06 A3035 RMK AO2 SLP274 T01720056 56023</t>
  </si>
  <si>
    <t>KDAL 252153Z 01008G15KT 10SM FEW180 BKN250 18/06 A3035 RMK AO2 SLP275 T01780056</t>
  </si>
  <si>
    <t>KDAL 252253Z 36007KT 10SM BKN250 17/05 A3036 RMK AO2 SLP277 T01670050</t>
  </si>
  <si>
    <t>KDAL 252353Z 35005KT 10SM BKN250 14/06 A3037 RMK AO2 SLP282 T01440056 10183 20128 53007</t>
  </si>
  <si>
    <t>KDAL 260053Z 36004KT 10SM -RA BKN250 14/06 A3038 RMK AO2 RAB33 SLP286 P0000 T01390061</t>
  </si>
  <si>
    <t>KDAL 260153Z 35003KT 10SM FEW200 SCT250 12/06 A3040 RMK AO2 SLP293 T01220056</t>
  </si>
  <si>
    <t>KDAL 260253Z 03004KT 10SM SCT220 OVC280 10/07 A3040 RMK AO2 SLP293 T01000067 50009</t>
  </si>
  <si>
    <t>KDAL 260353Z VRB03KT 10SM SCT230 OVC280 10/06 A3041 RMK AO2 SLP296 T01000061</t>
  </si>
  <si>
    <t>KDAL 260453Z 00000KT 10SM OVC240 11/06 A3041 RMK AO2 SLP296 T01060061</t>
  </si>
  <si>
    <t>KDAL 260553Z 06004KT 10SM OVC230 11/06 A3039 RMK AO2 SLP290 T01060056 10144 20100 401830100 58002</t>
  </si>
  <si>
    <t>KDAL 260653Z 04004KT 10SM OVC210 11/06 A3039 RMK AO2 SLP289 T01110056</t>
  </si>
  <si>
    <t>KDAL 260753Z 05005KT 10SM FEW080 OVC200 11/06 A3038 RMK AO2 SLP286 T01060056</t>
  </si>
  <si>
    <t>KDAL 260853Z 04003KT 10SM FEW080 OVC210 11/06 A3038 RMK AO2 SLP285 T01060056 57005</t>
  </si>
  <si>
    <t>KDAL 260953Z 00000KT 10SM FEW085 FEW110 OVC190 11/06 A3038 RMK AO2 SLP284 T01060061</t>
  </si>
  <si>
    <t>KDAL 261053Z 05003KT 10SM FEW085 BKN110 BKN210 10/06 A3038 RMK AO2 SLP286 T01000061</t>
  </si>
  <si>
    <t>KDAL 261153Z 00000KT 10SM SCT085 BKN210 10/06 A3039 RMK AO2 SLP289 T01000061 10111 20100 53004</t>
  </si>
  <si>
    <t>KDAL 261253Z 00000KT 10SM SCT085 BKN200 09/07 A3040 RMK AO2 SLP291 T00940067</t>
  </si>
  <si>
    <t>KDAL 261353Z 00000KT 10SM FEW010 FEW095 BKN120 BKN200 09/07 A3040 RMK AO2 SLP294 ACC DSNT W-NW T00940067</t>
  </si>
  <si>
    <t>KDAL 261453Z 05003KT 10SM FEW007 BKN100 BKN120 BKN200 11/08 A3042 RMK AO2 SLP299 ACC DSNT N T01060078 53009</t>
  </si>
  <si>
    <t>KDAL 261553Z 12003KT 10SM FEW007 BKN100 BKN200 11/08 A3043 RMK AO2 SLP302 ACC DSNT NW T01110078</t>
  </si>
  <si>
    <t>KDAL 261653Z 00000KT 10SM FEW030 SCT100 SCT200 14/09 A3041 RMK AO2 SLP296 ACC DSNT N T01390089</t>
  </si>
  <si>
    <t>KDAL 261753Z VRB03KT 10SM FEW030 FEW100 FEW200 16/09 A3038 RMK AO2 SLP285 T01560089 10156 20089 58014</t>
  </si>
  <si>
    <t>KDAL 261853Z VRB04KT 10SM FEW100 FEW200 BKN270 18/09 A3034 RMK AO2 SLP270 T01830089</t>
  </si>
  <si>
    <t>KDAL 261953Z 16004KT 10SM FEW100 FEW200 BKN270 18/08 A3030 RMK AO2 SLP258 T01830078</t>
  </si>
  <si>
    <t>KDAL 262053Z VRB05KT 10SM FEW200 OVC300 19/09 A3028 RMK AO2 SLP251 T01890094 56033</t>
  </si>
  <si>
    <t>KDAL 262153Z 09009KT 10SM FEW038 SCT200 OVC300 17/10 A3025 RMK AO2 SLP243 T01720100</t>
  </si>
  <si>
    <t>KDAL 262253Z 08009KT 10SM FEW040 BKN110 OVC300 16/11 A3025 RMK AO2 SLP242 T01610106</t>
  </si>
  <si>
    <t>KDAL 262353Z 11009KT 10SM BKN110 OVC250 15/11 A3025 RMK AO2 SLP241 T01500106 10189 20144 56011</t>
  </si>
  <si>
    <t>KDAL 270053Z 12007KT 9SM BKN100 OVC250 14/11 A3026 RMK AO2 SLP243 T01440106</t>
  </si>
  <si>
    <t>KDAL 270153Z 11007KT 8SM FEW040 BKN080 OVC250 14/11 A3025 RMK AO2 SLP240 T01390106</t>
  </si>
  <si>
    <t>KDAL 270253Z 12008KT 8SM SCT100 OVC250 13/11 A3024 RMK AO2 SLP238 T01330106 58003</t>
  </si>
  <si>
    <t>KDAL 270353Z 12005KT 6SM HZ SCT033 SCT100 OVC250 13/10 A3023 RMK AO2 SLP236 T01280100</t>
  </si>
  <si>
    <t>KDAL 270453Z 13008KT 6SM BR BKN031 OVC080 13/11 A3022 RMK AO2 SLP231 T01280106</t>
  </si>
  <si>
    <t>KDAL 270553Z 13009KT 5SM HZ OVC033 13/11 A3019 RMK AO2 SLP220 T01330106 10150 20122 401890089 58017</t>
  </si>
  <si>
    <t>KDAL 270653Z 14011KT 5SM BR FEW004 SCT009 SCT030 13/11 A3017 RMK AO2 SLP213 T01280111</t>
  </si>
  <si>
    <t>KDAL 270657Z 14012KT 4SM BR FEW004 BKN008 BKN055 13/11 A3017 RMK AO2 T01280111</t>
  </si>
  <si>
    <t>KDAL 270753Z 13014KT 4SM BR BKN006 BKN037 12/11 A3015 RMK AO2 SLP206 VIS NE 2 1/2 BKN006 V OVC T01220111</t>
  </si>
  <si>
    <t>KDAL 270853Z 14013KT 3SM BR OVC005 12/11 A3013 RMK AO2 SLP199 VIS N-NE 2 SE 2 1/2 CIG 004V006 T01220111 56020</t>
  </si>
  <si>
    <t>KDAL 270902Z 14012KT 3SM BR OVC004 12/11 A3013 RMK AO2 VIS N-NE 2 SE 2 1/2 T01220111</t>
  </si>
  <si>
    <t>KDAL 270942Z 15009KT 2SM BR OVC004 12/11 A3013 RMK AO2 VIS N-NE 1 1/2 T01220111</t>
  </si>
  <si>
    <t>KDAL 270953Z 15011KT 2SM BR OVC003 12/11 A3012 RMK AO2 SLP197 VIS N-NE 1 1/2 T01220111</t>
  </si>
  <si>
    <t>KDAL 271031Z 14010KT 2 1/2SM BR OVC005 13/11 A3011 RMK AO2 VIS N-NE 1 1/2 T01280111</t>
  </si>
  <si>
    <t>KDAL 271053Z 15014KT 2 1/2SM BR OVC005 13/11 A3010 RMK AO2 SLP190 VIS N-NE 1 1/2 T01280111</t>
  </si>
  <si>
    <t>KDAL 271153Z 16013KT 3SM BR OVC005 13/11 A3007 RMK AO2 SLP180 VIS N-NE 2 1/2 T01280111 10133 20122 58020</t>
  </si>
  <si>
    <t>KDAL 271253Z 17012KT 3SM BR SCT005 OVC007 12/11 A3007 RMK AO2 SLP180 VIS N-NE 2 1/2 T01220106</t>
  </si>
  <si>
    <t>KDAL 271353Z 15015G20KT 4SM BR SCT005 BKN009 OVC015 13/11 A3004 RMK AO2 SLP171 T01280106</t>
  </si>
  <si>
    <t>KDAL 271453Z 15013G20KT 5SM HZ SCT006 BKN009 BKN120 BKN200 13/11 A3002 RMK AO2 SLP165 T01330106 58015</t>
  </si>
  <si>
    <t>KDAL 271518Z 16015KT 6SM HZ SCT006 SCT011 BKN120 BKN200 14/11 A3002 RMK AO2 SCT011 V BKN T01440111</t>
  </si>
  <si>
    <t>KDAL 271553Z 17013G22KT 8SM FEW006 FEW011 SCT045 BKN130 BKN220 14/11 A3002 RMK AO2 SLP161 T01440111</t>
  </si>
  <si>
    <t>KDAL 271653Z 17015KT 10SM FEW017 BKN048 BKN130 OVC200 15/11 A3000 RMK AO2 SLP157 FEW V SCT T01500106</t>
  </si>
  <si>
    <t>KDAL 271753Z 17015KT 10SM SCT019 BKN050 BKN130 OVC200 16/11 A2996 RMK AO2 SLP141 SCT V BKN T01610111 10161 20122 58022</t>
  </si>
  <si>
    <t>KDAL 271757Z 16016KT 10SM BKN019 BKN050 OVC120 16/11 A2996 RMK AO2 T01610111</t>
  </si>
  <si>
    <t>KDAL 271853Z 17013KT 10SM BKN019 OVC050 16/11 A2988 RMK AO2 SLP116 T01610111</t>
  </si>
  <si>
    <t>KDAL 271953Z 16011KT 10SM BKN024 BKN040 OVC250 18/12 A2983 RMK AO2 SLP097 T01780122</t>
  </si>
  <si>
    <t>KDAL 272038Z 17008KT 10SM BKN031 OVC038 19/13 A2980 RMK AO2 T01940133</t>
  </si>
  <si>
    <t>KDAL 272053Z 18012G16KT 10SM BKN031 OVC038 19/13 A2980 RMK AO2 SLP089 T01940133 56052</t>
  </si>
  <si>
    <t>KDAL 272153Z 19008G17KT 160V220 10SM FEW028 BKN030 OVC035 20/14 A2978 RMK AO2 SLP079 T02000139</t>
  </si>
  <si>
    <t>KDAL 272253Z 17012KT 10SM BKN030 OVC035 20/14 A2976 RMK AO2 SLP074 T02000139</t>
  </si>
  <si>
    <t>KDAL 272353Z 16015KT 10SM FEW028 BKN035 OVC180 20/14 A2974 RMK AO2 SLP065 BKN V SCT T02000144 10206 20161 56023</t>
  </si>
  <si>
    <t>KDAL 280053Z 16017G27KT 10SM SCT030 BKN120 OVC250 20/14 A2971 RMK AO2 PK WND 15027/0051 RAB40E49 SLP057 P0000 T02000144</t>
  </si>
  <si>
    <t>KDAL 280153Z 16015G24KT 10SM BKN033 OVC036 20/14 A2972 RMK AO2 PK WND 17026/0055 SLP059 T02000144</t>
  </si>
  <si>
    <t>KDAL 280253Z 16016KT 10SM SCT035 BKN180 OVC250 20/14 A2969 RMK AO2 SLP050 SCT V BKN 60000 T02000144 58015</t>
  </si>
  <si>
    <t>KDAL 280353Z 17018G25KT 10SM FEW026 BKN035 OVC180 20/15 A2968 RMK AO2 SLP047 T02000150</t>
  </si>
  <si>
    <t>KDAL 280429Z 17015G22KT 10SM FEW022 BKN029 OVC180 20/15 A2968 RMK AO2 T02000150</t>
  </si>
  <si>
    <t>KDAL 280453Z 17016G24KT 10SM OVC025 20/15 A2967 RMK AO2 SLP041 CIG 022V028 T02000150</t>
  </si>
  <si>
    <t>KDAL 280553Z 17014G21KT 10SM OVC024 20/16 A2964 RMK AO2 PK WND 18027/0521 SLP033 CIG 021V029 60000 T02000156 10206 20194 402060122 58016</t>
  </si>
  <si>
    <t>KDAL 280653Z 17013KT 10SM OVC020 21/17 A2959 RMK AO2 PRESFR SLP015 CIG 018V023 T02060167</t>
  </si>
  <si>
    <t>KDAL 280753Z 18017G25KT 10SM OVC020 21/17 A2954 RMK AO2 SLP999 CIG 017V024 T02110172</t>
  </si>
  <si>
    <t>KDAL 280853Z 19015G26KT 10SM BKN019 OVC046 22/18 A2951 RMK AO2 PK WND 19034/0816 RAB24E35 SLP988 CIG 017V022 BKN V OVC P0000 60000 T02170178 56043</t>
  </si>
  <si>
    <t>KDAL 280906Z 19014G26KT 10SM TS OVC020CB 22/18 A2952 RMK AO2 PK WND 19026/0902 TSB06 OCNL LTGICCG TS S MOV NE CIG 018V023 T02170178</t>
  </si>
  <si>
    <t>KDAL 280931Z 20013G22KT 10SM -RA BKN019 BKN025 OVC180 22/18 A2949 RMK AO2 PK WND 18027/0913 RAB30 TSB06E30 OCNL LTGICCG CB DSNT SE-S MOV NE BKN025 V OVC P0000 T02170178</t>
  </si>
  <si>
    <t>KDAL 280945Z 21010G17KT 10SM -RA FEW018 OVC110 22/17 A2948 RMK AO2 PK WND 18027/0913 RAB30 TSB06E30 OCNL LTGICCG CB DSNT SE-S MOV NE P0000 T02170172</t>
  </si>
  <si>
    <t>KDAL 280953Z 24011G17KT 10SM -RA FEW018 BKN110 OVC130 21/17 A2950 RMK AO2 PK WND 18027/0913 RAB30 TSB06E30 SLP983 FRQ LTGICCG CB DSNT E MOV NE P0000 T02110167</t>
  </si>
  <si>
    <t>KDAL 281008Z 22014G23KT 8SM -TSRA FEW029 BKN033CB BKN050 OVC130 22/16 A2950 RMK AO2 TSB08 OCNL LTGICCG TS E AND DSNT W MOV NE P0000 T02170161</t>
  </si>
  <si>
    <t>KDAL 281041Z 18014KT 3SM -TSRA BR FEW029 BKN055CB OVC075 21/18 A2947 RMK AO2 TSB08 PRESFR OCNL LTGICCG TS OHD-N-NE MOV NE P0005 T02060183</t>
  </si>
  <si>
    <t>KDAL 281053Z 19011G19KT 10SM TS FEW010 FEW032CB BKN075 BKN150 20/18 A2949 RMK AO2 RAE52 TSB08 SLP979 FRQ LTGICCG TS NE AND S MOV NE P0008 T02000183 $</t>
  </si>
  <si>
    <t>KDAL 281106Z 19009KT 10SM TS FEW009 FEW032CB SCT075 OVC150 20/18 A2947 RMK AO2 OCNL LTGICCG TS N-NE AND SW MOV NE T02000183 $</t>
  </si>
  <si>
    <t>KDAL 281114Z 20008KT 10SM -RA FEW009 BKN095 BKN130 20/18 A2948 RMK AO2 RAB14 TSE14 OCNL LTGIC CB DSNT NW-NE MOV NE P0000 T02000183 $</t>
  </si>
  <si>
    <t>KDAL 281153Z 20009KT 10SM FEW017 SCT055 BKN075 BKN170 BKN260 21/18 A2947 RMK AO2 RAB14E34 TSE14 SLP972 OCNL LTGICCC CB DSNT NW-NE MOV NE P0000 60008 70008 T02060183 10217 20200 58016 $</t>
  </si>
  <si>
    <t>KDAL 281253Z 22008KT 10SM -RA FEW020 SCT048 BKN110 BKN260 21/18 A2945 RMK AO2 RAB50 SLP968 FRQ LTGICCC CB DSNT SE SW-NW MOV NE P0000 T02110183 $</t>
  </si>
  <si>
    <t>KDAL 281302Z 22010KT 10SM -TSRA SCT020 BKN055CB BKN120 BKN260 21/18 A2945 RMK AO2 TSB02 FRQ LTGICCC TS SW-NW MOV NE CB DSNT SE MOV NE P0000 T02110183 $</t>
  </si>
  <si>
    <t>KDAL 281329Z 31014G24KT 7SM TSRA BKN020 BKN055CB OVC120 16/13 A2949 RMK AO2 WSHFT 1314 TSB02 OCNL LTGICCC TS S-N MOV NE CB DSNT SE MOV NE P0002 T01610128 $</t>
  </si>
  <si>
    <t>KDAL 281345Z 27010KT 3SM R13L/6000VP6000FT TSRA BKN020 BKN055CB OVC120 16/12 A2950 RMK AO2 TSB02 WSHFT 1343 VIS E-SE 5 W-NW 2 1/2 OCNL LTGICCC TS OHD MOV NE CB DSNT SE MOV NE P0009 T01560122 $</t>
  </si>
  <si>
    <t>KDAL 281353Z 25009G18KT 3SM R13L/5500VP6000FT +TSRA BKN018 BKN055CB OVC090 15/12 A2950 RMK AO2 TSB02 SLP984 WSHFT 1314 VIS E-SE 5 W-N 2 OCNL LTGICCC TS OHD MOV NE P0017 T01500117 $</t>
  </si>
  <si>
    <t>KDAL 281402Z 22005KT 7SM -TSRA SCT018 BKN055CB BKN090 OVC130 16/13 A2949 RMK AO2 VIS SW 3 OCNL LTGIC TS N-NE-OHD-S-SW MOV NE P0001 T01560128 $</t>
  </si>
  <si>
    <t>KDAL 281439Z 26008KT 10SM TS FEW020 FEW040CB BKN070 BKN250 16/13 A2950 RMK AO2 RAE33 TSE33B34 OCNL LTGIC TS SE MOV E CB DSNT NE-E MOV E P0001 T01560128 $</t>
  </si>
  <si>
    <t>KDAL 281453Z 26005KT 10SM TS FEW020 FEW040CB BKN075 BKN130 16/13 A2948 RMK AO2 SLP979 RAE33 OCNL LTGIC TS SE-S MOV E P0001 60018 T01610128 50006 $</t>
  </si>
  <si>
    <t>KDAL 281503Z VRB04KT 10SM FEW040 BKN080 BKN130 BKN250 16/13 A2949 RMK AO2 TSE03 OCNL LTGIC DSNT SE-S TS MOVD E CB DSNT SE-S MOV E T01610133 $</t>
  </si>
  <si>
    <t>KDAL 281553Z 27005KT 10SM FEW040 BKN100 BKN250 17/12 A2953 RMK AO2 TSE03 SLP995 TS MOVD E VIRGA E-S T01720117</t>
  </si>
  <si>
    <t>KDAL 281653Z 26013KT 10SM FEW040 SCT100 SCT250 19/07 A2949 RMK AO2 SLP981 ACC NE T01940067</t>
  </si>
  <si>
    <t>KDAL 281753Z 27014G26KT 10SM FEW100 SCT130 BKN250 21/04 A2948 RMK AO2 PK WND 29029/1736 SLP978 VIRGA N S-W-NW ACC N-E AND DSNT E-SE 60018 T02110044 10217 20150 58000</t>
  </si>
  <si>
    <t>KDAL 281853Z 26014G22KT 10SM FEW100 FEW130 FEW250 22/02 A2947 RMK AO2 PK WND 27031/1757 SLP974 VIRGA NE-E ACC NE-E T02170017</t>
  </si>
  <si>
    <t>KDAL 281953Z 26019G33KT 10SM FEW250 22/M01 A2944 RMK AO2 PK WND 26033/1949 SLP965 T02221011</t>
  </si>
  <si>
    <t>KDAL 282053Z 26017G25KT 10SM FEW250 22/M01 A2944 RMK AO2 PK WND 27029/2014 SLP963 T02221011 56014</t>
  </si>
  <si>
    <t>KDAL 282153Z 28016G20KT 10SM FEW250 22/M02 A2947 RMK AO2 PK WND 26028/2117 SLP973 T02221017</t>
  </si>
  <si>
    <t>KDAL 282253Z 25009KT 10SM SCT250 22/M01 A2948 RMK AO2 SLP976 T02171006</t>
  </si>
  <si>
    <t>KDAL 282353Z 22004KT 10SM FEW250 BKN300 20/M01 A2950 RMK AO2 SLP982 T02001006 10228 20200 51018</t>
  </si>
  <si>
    <t>KDAL 290053Z 22005KT 10SM FEW200 BKN300 19/M01 A2951 RMK AO2 SLP987 T01941006</t>
  </si>
  <si>
    <t>KDAL 290153Z 22005KT 10SM FEW200 BKN300 18/02 A2953 RMK AO2 SLP997 T01780022</t>
  </si>
  <si>
    <t>KDAL 290253Z 18005KT 10SM SCT300 16/03 A2954 RMK AO2 SLP001 T01560033 51016</t>
  </si>
  <si>
    <t>KDAL 290353Z 22007KT 10SM CLR 16/04 A2954 RMK AO2 SLP000 T01560039</t>
  </si>
  <si>
    <t>KDAL 290453Z 00000KT 10SM SCT180 14/04 A2954 RMK AO2 SLP001 T01390039</t>
  </si>
  <si>
    <t>KDAL 290553Z 22004KT 10SM BKN190 15/04 A2954 RMK AO2 SLP997 T01500044 10206 20139 402280139 58002</t>
  </si>
  <si>
    <t>KDAL 290653Z 21004KT 10SM FEW140 BKN180 15/04 A2953 RMK AO2 SLP996 T01500039</t>
  </si>
  <si>
    <t>KDAL 290753Z 23006KT 10SM FEW160 BKN180 16/04 A2955 RMK AO2 SLP001 T01560044</t>
  </si>
  <si>
    <t>KDAL 290853Z 23006KT 10SM OVC180 15/04 A2954 RMK AO2 SLP000 T01500044 50002</t>
  </si>
  <si>
    <t>KDAL 290953Z 00000KT 10SM OVC180 14/05 A2956 RMK AO2 SLP005 T01390050 $</t>
  </si>
  <si>
    <t>KDAL 291053Z 22006KT 10SM BKN180 15/04 A2958 RMK AO2 SLP010 T01500039 $</t>
  </si>
  <si>
    <t>KDAL 291153Z 24005KT 10SM BKN180 14/04 A2959 RMK AO2 SLP017 70018 T01440039 10156 20139 53016 $</t>
  </si>
  <si>
    <t>KDAL 291253Z 24006KT 10SM SCT110 BKN180 14/03 A2962 RMK AO2 SLP026 T01440033 $</t>
  </si>
  <si>
    <t>KDAL 291353Z 18004KT 10SM FEW110 BKN170 14/04 A2964 RMK AO2 SLP031 T01390039 $</t>
  </si>
  <si>
    <t>KDAL 291453Z 23004KT 10SM BKN110 BKN170 17/03 A2965 RMK AO2 SLP037 T01670033 51020 $</t>
  </si>
  <si>
    <t>KDAL 291553Z 27004KT 10SM BKN100 BKN170 19/02 A2966 RMK AO2 SLP039 T01890022 $</t>
  </si>
  <si>
    <t>KDAL 291653Z 28010KT 10SM BKN100 21/00 A2966 RMK AO2 SLP040 T02060000 $</t>
  </si>
  <si>
    <t>KDAL 291753Z 26009KT 10SM BKN100 21/00 A2965 RMK AO2 SLP035 T02110000 10211 20133 58001 $</t>
  </si>
  <si>
    <t>KDAL 291853Z VRB06KT 10SM BKN100 22/01 A2963 RMK AO2 SLP030 T02220006 $</t>
  </si>
  <si>
    <t>KDAL 291953Z 26010KT 10SM SCT100 23/01 A2963 RMK AO2 SLP028 T02280006 $</t>
  </si>
  <si>
    <t>KDAL 292053Z VRB03KT 10SM FEW100 22/M01 A2962 RMK AO2 SLP026 T02221006 56009 $</t>
  </si>
  <si>
    <t>KDAL 292153Z 29010KT 10SM FEW100 23/M01 A2963 RMK AO2 SLP029 T02281011 $</t>
  </si>
  <si>
    <t>KDAL 292253Z 28008KT 10SM FEW100 22/M02 A2966 RMK AO2 SLP038 T02171017 $</t>
  </si>
  <si>
    <t>KDAL 292353Z 32007KT 10SM FEW100 FEW150 19/01 A2968 RMK AO2 SLP048 T01890006 10233 20189 53020 $</t>
  </si>
  <si>
    <t>KDAL 300053Z 33009KT 10SM CLR 17/00 A2973 RMK AO2 SLP062 T01720000 $</t>
  </si>
  <si>
    <t>KDAL 300153Z 34006KT 10SM FEW100 15/01 A2975 RMK AO2 SLP072 T01500006 $</t>
  </si>
  <si>
    <t>KDAL 300253Z 34007KT 10SM FEW100 14/00 A2977 RMK AO2 SLP078 T01440000 51030 $</t>
  </si>
  <si>
    <t>KDAL 300353Z 35005KT 10SM FEW100 13/01 A2980 RMK AO2 SLP086 T01280011 $</t>
  </si>
  <si>
    <t>KDAL 300453Z 35008KT 10SM FEW110 12/01 A2982 RMK AO2 SLP093 T01220006 $</t>
  </si>
  <si>
    <t>KDAL 300553Z 01009KT 10SM FEW110 13/M01 A2983 RMK AO2 SLP098 T01281011 10189 20117 402330117 51019 $</t>
  </si>
  <si>
    <t>KDAL 300653Z 34008KT 10SM FEW110 SCT130 11/00 A2984 RMK AO2 SLP100 T01110000 $</t>
  </si>
  <si>
    <t>KDAL 300753Z 35006KT 10SM FEW120 BKN160 12/00 A2986 RMK AO2 SLP106 T01170000 $</t>
  </si>
  <si>
    <t>KDAL 300853Z 34013G19KT 10SM BKN110 OVC130 12/01 A2989 RMK AO2 SLP118 T01220006 53020 $</t>
  </si>
  <si>
    <t>KDAL 300953Z 34011KT 10SM OVC120 12/M02 A2992 RMK AO2 SLP127 T01171017 $</t>
  </si>
  <si>
    <t>KDAL 301053Z 32014KT 10SM OVC110 11/M02 A2994 RMK AO2 SLP135 T01061022 $</t>
  </si>
  <si>
    <t>KDAL 301153Z 33014KT 10SM FEW130 SCT160 09/M03 A2998 RMK AO2 SLP147 T00941028 10128 20094 53029 $</t>
  </si>
  <si>
    <t>KDAL 301253Z 33008KT 10SM FEW120 SCT160 08/M02 A3001 RMK AO2 SLP161 T00831022 $</t>
  </si>
  <si>
    <t>KDAL 301353Z 31008KT 10SM FEW120 FEW160 08/M02 A3004 RMK AO2 SLP170 T00831022 $</t>
  </si>
  <si>
    <t>KDAL 301453Z 32006KT 10SM FEW160 09/M02 A3007 RMK AO2 SLP179 T00941022 51030 $</t>
  </si>
  <si>
    <t>KDAL 301553Z 33010KT 10SM CLR 11/M03 A3008 RMK AO2 SLP183 T01061028 $</t>
  </si>
  <si>
    <t>KDAL 301653Z 33015G22KT 10SM CLR 12/M03 A3008 RMK AO2 SLP184 T01221033 $</t>
  </si>
  <si>
    <t>KDAL 301753Z 32010KT 10SM CLR 14/M04 A3006 RMK AO2 SLP178 T01391039 10139 20078 58001 $</t>
  </si>
  <si>
    <t>KDAL 301853Z 32010KT 10SM CLR 14/M04 A3004 RMK AO2 SLP171 T01441044 $</t>
  </si>
  <si>
    <t>KDAL 301953Z 30008KT 10SM CLR 16/M04 A3002 RMK AO2 SLP165 T01561044 $</t>
  </si>
  <si>
    <t>KDAL 302053Z 34009KT 300V010 10SM CLR 16/M06 A3000 RMK AO2 SLP157 T01611056 57020 $</t>
  </si>
  <si>
    <t>KDAL 302153Z 33004KT 10SM CLR 16/M06 A3002 RMK AO2 SLP161 T01611056 $</t>
  </si>
  <si>
    <t>KDAL 302253Z 33007KT 10SM FEW006 15/M06 A3002 RMK AO2 SLP164 FU FEW006 DSNT SE T01501056 $</t>
  </si>
  <si>
    <t>KDAL 302353Z 36003KT 10SM CLR 14/M04 A3003 RMK AO2 SLP166 T01391044 10167 20128 51008 $</t>
  </si>
  <si>
    <t>KDAL 010053Z 02003KT 10SM CLR 12/M03 A3004 RMK AO2 SLP170 T01221028 $</t>
  </si>
  <si>
    <t>KDAL 010153Z 00000KT 10SM CLR 09/01 A3006 RMK AO2 SLP177 T00940006 $</t>
  </si>
  <si>
    <t>KDAL 010253Z 00000KT 10SM CLR 08/02 A3007 RMK AO2 SLP180 T00780017 53013 $</t>
  </si>
  <si>
    <t>KDAL 010353Z 00000KT 10SM CLR 07/02 A3008 RMK AO2 SLP184 T00720017 $</t>
  </si>
  <si>
    <t>KDAL 010453Z 00000KT 10SM FEW020 06/02 A3009 RMK AO2 SLP188 FU FEW020 NW T00610017 $</t>
  </si>
  <si>
    <t>KDAL 010553Z 20003KT 10SM FEW020 08/02 A3010 RMK AO2 SLP190 FU FEW020 NW-N T00780017 10139 20061 401670061 51009 $</t>
  </si>
  <si>
    <t>KDAL 010653Z 00000KT 10SM FEW020 07/02 A3010 RMK AO2 SLP191 FU FEW020 NW-N T00720017 $</t>
  </si>
  <si>
    <t>KDAL 010753Z 00000KT 10SM CLR 07/02 A3010 RMK AO2 SLP191 T00720017 $</t>
  </si>
  <si>
    <t>KDAL 010853Z 00000KT 10SM CLR 06/01 A3010 RMK AO2 SLP190 T00610006 50000 $</t>
  </si>
  <si>
    <t>KDAL 010953Z 00000KT 10SM CLR 06/00 A3009 RMK AO2 SLP186 T00560000 $</t>
  </si>
  <si>
    <t>KDAL 011053Z 00000KT 10SM CLR 05/01 A3008 RMK AO2 SLP185 T00500006 $</t>
  </si>
  <si>
    <t>KDAL 011153Z 12003KT 10SM CLR 04/00 A3009 RMK AO2 SLP187 T00390000 10078 20039 55003 $</t>
  </si>
  <si>
    <t>KDAL 011253Z 14005KT 10SM CLR 06/M02 A3010 RMK AO2 SLP192 T00611017 $</t>
  </si>
  <si>
    <t>KDAL 011353Z 17004KT 10SM CLR 08/M02 A3012 RMK AO2 SLP199 T00781017 $</t>
  </si>
  <si>
    <t>KDAL 011453Z 18005KT 10SM CLR 10/01 A3014 RMK AO2 SLP203 T01000006 51016 $</t>
  </si>
  <si>
    <t>KDAL 011553Z 17008KT 10SM CLR 13/M02 A3014 RMK AO2 SLP204 T01331017 $</t>
  </si>
  <si>
    <t>KDAL 011653Z 18010KT 10SM CLR 17/M02 A3013 RMK AO2 SLP200 T01671017 $</t>
  </si>
  <si>
    <t>KDAL 011753Z 19012KT 10SM CLR 18/M04 A3010 RMK AO2 SLP192 T01781044 10178 20039 58010 $</t>
  </si>
  <si>
    <t>KDAL 011853Z 17010KT 10SM FEW250 18/M06 A3006 RMK AO2 SLP178 T01831056 $</t>
  </si>
  <si>
    <t>KDAL 011953Z 18012KT 10SM FEW250 19/M05 A3002 RMK AO2 SLP162 T01891050 $</t>
  </si>
  <si>
    <t>KDAL 012053Z 15012KT 10SM FEW250 19/M04 A3000 RMK AO2 SLP158 T01941044 56033 $</t>
  </si>
  <si>
    <t>KDAL 012153Z 15013KT 10SM FEW250 19/M04 A2999 RMK AO2 SLP154 T01891039 $</t>
  </si>
  <si>
    <t>KDAL 012253Z 15011KT 10SM FEW250 17/M04 A2999 RMK AO2 SLP154 T01721039</t>
  </si>
  <si>
    <t>KDAL 012353Z 15007KT 10SM FEW250 16/M04 A3000 RMK AO2 SLP157 T01611039 10194 20150 55002</t>
  </si>
  <si>
    <t>KDAL 020053Z 14008KT 10SM CLR 13/M03 A3001 RMK AO2 SLP160 T01331028</t>
  </si>
  <si>
    <t>KDAL 020153Z 17009KT 10SM CLR 13/M02 A3004 RMK AO2 SLP169 T01331022</t>
  </si>
  <si>
    <t>KDAL 020253Z 15011KT 10SM CLR 14/M02 A3004 RMK AO2 SLP171 T01441017 52015</t>
  </si>
  <si>
    <t>KDAL 020353Z 15012KT 10SM CLR 14/M02 A3006 RMK AO2 SLP176 T01391017</t>
  </si>
  <si>
    <t>KDAL 020453Z 15013KT 10SM FEW250 13/M01 A3007 RMK AO2 SLP180 T01281011</t>
  </si>
  <si>
    <t>KDAL 020553Z 15011KT 10SM FEW020 12/M01 A3007 RMK AO2 SLP179 FU FEW020 NE-SE T01221006 10161 20122 401940039 50009</t>
  </si>
  <si>
    <t>KDAL 020653Z 16009KT 10SM FEW020 FEW250 11/M01 A3007 RMK AO2 SLP178 FU FEW020 E-SE T01111006</t>
  </si>
  <si>
    <t>KDAL 020753Z 15008KT 10SM FEW250 11/00 A3008 RMK AO2 SLP182 T01060000</t>
  </si>
  <si>
    <t>KDAL 020853Z 15008KT 10SM FEW250 10/01 A3009 RMK AO2 SLP184 T01000011 53005</t>
  </si>
  <si>
    <t>KDAL 020953Z 13005KT 10SM FEW250 08/01 A3009 RMK AO2 SLP187 T00830011</t>
  </si>
  <si>
    <t>KDAL 021053Z 13006KT 10SM FEW060 SCT300 08/02 A3010 RMK AO2 SLP189 T00830017</t>
  </si>
  <si>
    <t>KDAL 021153Z 09004KT 10SM SCT060 SCT300 08/02 A3010 RMK AO2 SLP191 T00830017 10122 20072 51005</t>
  </si>
  <si>
    <t>KDAL 021253Z 13007KT 10SM FEW060 BKN250 08/02 A3011 RMK AO2 SLP195 T00780022</t>
  </si>
  <si>
    <t>KDAL 021353Z 07003KT 10SM FEW030 FEW060 BKN250 08/03 A3016 RMK AO2 SLP210 MDT CU DSNT NW T00830028</t>
  </si>
  <si>
    <t>KDAL 021453Z 11004KT 10SM FEW030 BKN065 BKN250 11/03 A3017 RMK AO2 SLP215 T01060033 53024</t>
  </si>
  <si>
    <t>KDAL 021553Z 13009KT 10SM FEW030 BKN070 BKN250 12/03 A3018 RMK AO2 SLP217 T01220033</t>
  </si>
  <si>
    <t>KDAL 021653Z 14010KT 10SM FEW030 BKN075 BKN250 14/02 A3018 RMK AO2 SLP216 T01390022</t>
  </si>
  <si>
    <t>KDAL 021714Z 12009KT 1/2SM R13L/P6000FT HZ BKN080 14/03 A3017 RMK AO2 T01440028</t>
  </si>
  <si>
    <t>KDAL 021722Z 12008KT 10SM FEW030 BKN080 BKN250 15/03 A3016 RMK AO2 T01500028</t>
  </si>
  <si>
    <t>KDAL 021753Z 13008KT 10SM FEW030 BKN080 BKN250 15/03 A3015 RMK AO2 SLP206 T01500028 10156 20078 58009</t>
  </si>
  <si>
    <t>KDAL 021853Z 12008KT 10SM FEW040 FEW080 SCT180 BKN250 17/03 A3011 RMK AO2 SLP192 T01720033</t>
  </si>
  <si>
    <t>KDAL 021953Z 10008KT 10SM FEW080 BKN160 BKN250 18/01 A3009 RMK AO2 SLP186 T01780011</t>
  </si>
  <si>
    <t>KDAL 022053Z 10009KT 10SM FEW080 BKN150 BKN250 18/01 A3007 RMK AO2 SLP181 T01780006 56024</t>
  </si>
  <si>
    <t>KDAL 022153Z 10010KT 10SM BKN180 OVC250 18/01 A3007 RMK AO2 SLP179 T01780006</t>
  </si>
  <si>
    <t>KDAL 022253Z 11011KT 10SM FEW070 SCT140 BKN180 OVC250 17/02 A3009 RMK AO2 SLP185 T01720017</t>
  </si>
  <si>
    <t>KDAL 022353Z 11009KT 10SM -RA SCT070 OVC100 16/03 A3009 RMK AO2 RAB44 SLP188 P0000 60000 T01610033 10183 20150 53006</t>
  </si>
  <si>
    <t>KDAL 030053Z 10009KT 10SM -RA BKN080 OVC110 15/04 A3011 RMK AO2 SLP194 P0000 T01500044</t>
  </si>
  <si>
    <t>KDAL 030153Z 10010KT 10SM -RA FEW060 SCT080 BKN100 OVC200 14/04 A3011 RMK AO2 RAE13B40 SLP195 P0000 T01440044</t>
  </si>
  <si>
    <t>KDAL 030253Z 11007KT 10SM -RA BKN090 OVC120 14/06 A3016 RMK AO2 RAE0159B41 SLP211 P0000 60000 T01390056 53023</t>
  </si>
  <si>
    <t>KDAL 030353Z 07006KT 10SM BKN070 OVC100 13/05 A3014 RMK AO2 RAE0258 SLP204 P0000 T01330050</t>
  </si>
  <si>
    <t>KDAL 030453Z 09010KT 10SM BKN070 OVC100 14/03 A3014 RMK AO2 SLP203 T01390033</t>
  </si>
  <si>
    <t>KDAL 030553Z 09006KT 10SM OVC075 14/03 A3014 RMK AO2 SLP203 60000 T01390028 10161 20133 401830072 55007</t>
  </si>
  <si>
    <t>KDAL 030653Z 09005KT 10SM FEW050 BKN080 OVC110 13/04 A3013 RMK AO2 RAB00E42 SLP200 P0000 T01330044</t>
  </si>
  <si>
    <t>KDAL 030753Z 09008KT 9SM -RA FEW060 OVC100 12/07 A3014 RMK AO2 RAB0654 SLP202 P0002 T01170067</t>
  </si>
  <si>
    <t>KDAL 030930Z 09007KT 10SM FEW009 SCT035 OVC055 09/07 A3013 RMK AO2 RAE03 P0000 T00940072</t>
  </si>
  <si>
    <t>KDAL 030953Z 08009KT 10SM SCT010 BKN035 OVC055 09/08 A3012 RMK AO2 RAE03 SLP196 SCT V BKN P0000 T00940078</t>
  </si>
  <si>
    <t>KDAL 031053Z 07009KT 10SM SCT010 BKN033 OVC045 09/08 A3009 RMK AO2 RAB03E31 SLP186 P0000 T00940078</t>
  </si>
  <si>
    <t>KDAL 031058Z 07010KT 10SM FEW008 BKN012 OVC035 09/08 A3009 RMK AO2 T00940078</t>
  </si>
  <si>
    <t>KDAL 031153Z 07010KT 10SM FEW008 OVC012 09/07 A3009 RMK AO2 SLP187 60003 70003 T00940072 10139 20094 55017</t>
  </si>
  <si>
    <t>KDAL 031217Z 08009G16KT 9SM BKN008 OVC012 09/08 A3009 RMK AO2 BKN V SCT T00940078</t>
  </si>
  <si>
    <t>KDAL 031253Z 08009KT 4SM RA BR OVC008 09/08 A3012 RMK AO2 RAB21 SLP197 CIG 007V009 P0004 T00940078</t>
  </si>
  <si>
    <t>KDAL 031319Z 07008KT 4SM -RA BR SCT008 BKN011 OVC020 09/08 A3011 RMK AO2 P0005 T00890078</t>
  </si>
  <si>
    <t>KDAL 031343Z 06009KT 4SM RA BR BKN007 BKN011 OVC020 09/08 A3011 RMK AO2 BKN007 V SCT P0008 T00890078</t>
  </si>
  <si>
    <t>KDAL 031353Z 07011KT 4SM -RA BR BKN007 BKN011 OVC020 09/08 A3010 RMK AO2 SLP192 BKN007 V SCT P0009 T00890078</t>
  </si>
  <si>
    <t>KDAL 031453Z 08009G15KT 8SM -RA BKN007 OVC011 09/08 A3009 RMK AO2 SLP187 P0009 60022 T00890078 50000</t>
  </si>
  <si>
    <t>KDAL 031553Z 08010KT 10SM BKN008 OVC011 09/08 A3008 RMK AO2 RAE44 SLP182 BKN V OVC P0001 T00940078</t>
  </si>
  <si>
    <t>KDAL 031653Z 10006KT 10SM OVC008 10/08 A3010 RMK AO2 RAB11E25 SLP190 CIG 007V009 P0000 T01000083</t>
  </si>
  <si>
    <t>KDAL 031753Z 08006KT 4SM -RA BR BKN007 OVC011 10/09 A3007 RMK AO2 RAB1658 SLP179 VIS SW 2 W-N 2 1/2 BKN V OVC P0001 60024 T01000089 10100 20089 58008</t>
  </si>
  <si>
    <t>KDAL 031759Z 07005KT 2 1/2SM -RA BR BKN007 OVC011 10/09 A3006 RMK AO2 VIS SW-W-N 2 BKN V OVC P0001 T01000089</t>
  </si>
  <si>
    <t>KDAL 031853Z 10005KT 5SM -RA BR BKN008 OVC013 11/09 A3004 RMK AO2 RAE17B36 SLP168 P0001 T01060089</t>
  </si>
  <si>
    <t>KDAL 031908Z 09006KT 4SM -RA BR SCT009 BKN012 OVC017 11/09 A3003 RMK AO2 SCT V BKN P0001 T01060089</t>
  </si>
  <si>
    <t>KDAL 031919Z 08009KT 5SM -RA BR BKN008 BKN012 OVC017 11/09 A3002 RMK AO2 VIS N 3 P0002 T01060089</t>
  </si>
  <si>
    <t>KDAL 031932Z 09010KT 10SM -RA SCT008 BKN012 OVC020 11/09 A3001 RMK AO2 P0003 T01060089</t>
  </si>
  <si>
    <t>KDAL 031953Z 10011KT 10SM -RA SCT008 BKN012 OVC020 11/09 A2999 RMK AO2 SLP155 P0003 T01060089</t>
  </si>
  <si>
    <t>KDAL 032017Z 10010KT 10SM SCT008 BKN016 OVC020 11/09 A2998 RMK AO2 RAE00 P0000 T01060089</t>
  </si>
  <si>
    <t>KDAL 032053Z 10009KT 10SM FEW009 BKN018 OVC022 11/09 A2996 RMK AO2 RAE00 SLP145 P0000 60004 T01060089 56035</t>
  </si>
  <si>
    <t>KDAL 032141Z 08007KT 10SM FEW009 BKN015 OVC020 11/08 A3000 RMK AO2 T01060083</t>
  </si>
  <si>
    <t>KDAL 032153Z 06004KT 10SM FEW009 BKN015 OVC020 11/08 A3000 RMK AO2 SLP158 T01060083</t>
  </si>
  <si>
    <t>KDAL 032227Z 06008KT 5SM -DZ SCT009 BKN012 OVC015 10/09 A2997 RMK AO2 DZB27 P0000 T01000089</t>
  </si>
  <si>
    <t>KDAL 032230Z 06007KT 320V180 4SM -DZ BR BKN009 OVC013 10/09 A2997 RMK AO2 DZB27 P0000 T01000089</t>
  </si>
  <si>
    <t>KDAL 032233Z 07008KT 2 1/2SM -DZ BR BKN009 OVC013 10/09 A2997 RMK AO2 DZB27 P0000 T01000089</t>
  </si>
  <si>
    <t>KDAL 032253Z 05007KT 2 1/2SM -DZ BR BKN009 OVC013 10/09 A3000 RMK AO2 DZB27 SLP156 P0000 T01000089</t>
  </si>
  <si>
    <t>KDAL 032353Z 07008KT 2 1/2SM -DZ BR BKN007 OVC013 09/08 A3000 RMK AO2 SLP156 P0001 60005 T00940083 10111 20094 51011</t>
  </si>
  <si>
    <t>KDAL 040023Z 07007KT 3SM -DZ BR SCT006 BKN010 OVC019 09/08 A2999 RMK AO2 SCT006 V BKN P0000 T00940083</t>
  </si>
  <si>
    <t>KDAL 040053Z 07006KT 5SM -DZ BR FEW006 BKN010 OVC019 09/08 A2998 RMK AO2 SLP150 P0000 T00940083</t>
  </si>
  <si>
    <t>KDAL 040111Z 08012KT 6SM BR FEW006 BKN008 OVC019 09/08 A2993 RMK AO2 DZE11 PRESFR BKN008 V SCT P0000 T00940083</t>
  </si>
  <si>
    <t>KDAL 040153Z 06008KT 5SM -DZ BR SCT006 BKN008 OVC019 09/08 A3000 RMK AO2 DZE11B51 SLP156 SCT006 V BKN P0000 T00940083</t>
  </si>
  <si>
    <t>KDAL 040207Z 08005KT 5SM -DZ BR SCT006 BKN010 OVC015 09/08 A2999 RMK AO2 P0000 T00940083</t>
  </si>
  <si>
    <t>KDAL 040244Z 02005KT 5SM -DZ BR BKN006 BKN010 OVC015 09/08 A3000 RMK AO2 PRESRR BKN006 V SCT P0000 T00940083</t>
  </si>
  <si>
    <t>KDAL 040253Z 02006KT 5SM -DZ BR BKN006 BKN010 OVC015 09/08 A3001 RMK AO2 PRESRR SLP162 BKN006 V SCT P0000 60000 T00940083 53006</t>
  </si>
  <si>
    <t>KDAL 040353Z 02006KT 6SM BR SCT006 BKN008 OVC012 09/08 A3000 RMK AO2 DZE19 SLP157 SCT006 V BKN P0000 T00940083</t>
  </si>
  <si>
    <t>KDAL 040453Z 05006KT 7SM BKN006 BKN009 OVC012 09/08 A2996 RMK AO2 SLP144 T00940083</t>
  </si>
  <si>
    <t>KDAL 040553Z 07006KT 7SM BKN006 OVC008 09/08 A2995 RMK AO2 SLP140 60000 T00940083 10094 20089 401390089 56022</t>
  </si>
  <si>
    <t>KDAL 040653Z 06004KT 7SM BKN006 OVC010 09/08 A2996 RMK AO2 SLP145 T00940078</t>
  </si>
  <si>
    <t>KDAL 040753Z 00000KT 6SM BR SCT006 OVC008 09/08 A3001 RMK AO2 SLP159 T00940078</t>
  </si>
  <si>
    <t>KDAL 040853Z 36003KT 6SM BR SCT005 OVC008 09/08 A2999 RMK AO2 SLP154 T00940083 50014</t>
  </si>
  <si>
    <t>KDAL 040953Z 01007KT 6SM -RA BR SCT004 OVC007 09/08 A2996 RMK AO2 RAB33 SLP144 P0001 T00940083</t>
  </si>
  <si>
    <t>KDAL 041053Z 32006KT 6SM -RA BR BKN006 BKN011 OVC045 09/08 A2999 RMK AO2 SLP153 P0007 T00940083</t>
  </si>
  <si>
    <t>KDAL 041153Z 02005KT 9SM BKN007 OVC013 09/08 A2998 RMK AO2 RAE51 PRESFR SLP151 P0001 60009 70038 T00940083 10094 20089 56002</t>
  </si>
  <si>
    <t>KDAL 041253Z 35005KT 9SM SCT005 BKN007 OVC011 09/08 A3002 RMK AO2 SLP164 T00890078</t>
  </si>
  <si>
    <t>KDAL 041353Z 36006KT 10SM BKN006 OVC009 09/08 A3003 RMK AO2 SLP169 T00940078</t>
  </si>
  <si>
    <t>KDAL 041433Z 36005KT 10SM SCT008 BKN011 OVC016 09/08 A3004 RMK AO2 T00940078</t>
  </si>
  <si>
    <t>KDAL 041453Z 36005KT 10SM FEW008 SCT016 OVC065 10/08 A3005 RMK AO2 SLP173 T01000078 51021</t>
  </si>
  <si>
    <t>KDAL 041509Z 36009KT 310V020 10SM FEW008 BKN015 OVC065 10/08 A3005 RMK AO2 BKN V SCT T01000078</t>
  </si>
  <si>
    <t>KDAL 041516Z 36009KT 10SM FEW008 BKN012 OVC065 10/08 A3005 RMK AO2 BKN V SCT T01000078</t>
  </si>
  <si>
    <t>KDAL 041553Z 36010KT 10SM FEW008 BKN012 OVC065 10/08 A3006 RMK AO2 SLP177 BKN V SCT T01000083</t>
  </si>
  <si>
    <t>KDAL 041653Z 01010KT 10SM SCT012 BKN016 OVC065 11/07 A3007 RMK AO2 SLP182 T01060072</t>
  </si>
  <si>
    <t>KDAL 041753Z 01005KT 10SM FEW012 BKN016 OVC025 11/07 A3008 RMK AO2 SLP186 T01110072 10111 20089 53013</t>
  </si>
  <si>
    <t>KDAL 041853Z 35007KT 10SM BKN019 OVC026 11/07 A3006 RMK AO2 SLP176 T01110072</t>
  </si>
  <si>
    <t>KDAL 041953Z 36007KT 10SM BKN020 OVC025 11/07 A3005 RMK AO2 SLP175 T01110067</t>
  </si>
  <si>
    <t>KDAL 042053Z 02007KT 10SM BKN020 OVC025 11/07 A3003 RMK AO2 SLP167 T01110067 56019</t>
  </si>
  <si>
    <t>KDAL 042153Z 35007KT 10SM BKN020 OVC026 11/07 A3003 RMK AO2 SLP168 T01110067</t>
  </si>
  <si>
    <t>KDAL 042253Z 01008KT 10SM OVC022 11/06 A3004 RMK AO2 SLP170 T01110061</t>
  </si>
  <si>
    <t>KDAL 042353Z 02009G18KT 10SM OVC022 11/06 A3004 RMK AO2 SLP171 T01110061 10117 20106 51004</t>
  </si>
  <si>
    <t>KDAL 050053Z 01008KT 10SM OVC020 11/06 A3004 RMK AO2 SLP172 T01060061</t>
  </si>
  <si>
    <t>KDAL 050153Z 03009KT 10SM OVC022 11/06 A3005 RMK AO2 PRESFR SLP175 T01060056</t>
  </si>
  <si>
    <t>KDAL 050253Z 03005KT 10SM OVC023 10/06 A3003 RMK AO2 SLP169 T01000056 58002</t>
  </si>
  <si>
    <t>KDAL 050341Z 00000KT 10SM SCT021 OVC210 10/06 A3006 RMK AO2 T01000056</t>
  </si>
  <si>
    <t>KDAL 050353Z 06003KT 10SM FEW021 OVC210 10/06 A3005 RMK AO2 SLP175 T01000056</t>
  </si>
  <si>
    <t>KDAL 050442Z VRB05KT 10SM BKN021 OVC190 10/06 A3006 RMK AO2 T01000056</t>
  </si>
  <si>
    <t>KDAL 050453Z 04003KT 10SM BKN022 OVC180 09/06 A3006 RMK AO2 SLP176 T00940056</t>
  </si>
  <si>
    <t>KDAL 050553Z 00000KT 10SM BKN023 OVC180 10/06 A3007 RMK AO2 SLP179 T01000056 10111 20094 401170089 51010</t>
  </si>
  <si>
    <t>KDAL 050641Z 00000KT 10SM FEW023 OVC130 10/06 A3004 RMK AO2 T01000061</t>
  </si>
  <si>
    <t>KDAL 050653Z 07003KT 10SM FEW022 SCT120 OVC160 09/06 A3003 RMK AO2 SLP167 T00940061</t>
  </si>
  <si>
    <t>KDAL 050753Z 00000KT 10SM SCT022 BKN190 09/07 A3002 RMK AO2 SLP164 T00940067</t>
  </si>
  <si>
    <t>KDAL 050853Z 01004KT 10SM BKN021 OVC190 09/06 A3001 RMK AO2 SLP161 T00890061 56018</t>
  </si>
  <si>
    <t>KDAL 050953Z 03007KT 10SM BKN021 OVC190 09/06 A2995 RMK AO2 PRESFR SLP141 T00890061</t>
  </si>
  <si>
    <t>KDAL 051053Z 03005KT 10SM BKN019 BKN250 09/06 A2993 RMK AO2 SLP132 BKN019 V OVC T00890056</t>
  </si>
  <si>
    <t>KDAL 051153Z 03006KT 10SM OVC019 09/06 A2992 RMK AO2 SLP130 T00890056 10100 20089 56030</t>
  </si>
  <si>
    <t>KDAL 051253Z VRB04KT 10SM FEW014 OVC018 09/06 A2992 RMK AO2 SLP131 T00890056</t>
  </si>
  <si>
    <t>KDAL 051353Z 10007KT 10SM FEW015 OVC019 09/06 A2994 RMK AO2 SLP137 T00890056</t>
  </si>
  <si>
    <t>KDAL 051411Z 09007KT 10SM BKN014 OVC019 09/06 A2993 RMK AO2 T00890061</t>
  </si>
  <si>
    <t>KDAL 051453Z 11007KT 8SM OVC012 09/07 A2991 RMK AO2 SLP127 T00940067 58002</t>
  </si>
  <si>
    <t>KDAL 051553Z VRB06KT 8SM OVC010 09/07 A2988 RMK AO2 PRESFR SLP118 T00940067</t>
  </si>
  <si>
    <t>KDAL 051653Z 13004KT 8SM FEW010 OVC014 10/07 A2991 RMK AO2 SLP126 T01000072</t>
  </si>
  <si>
    <t>KDAL 051753Z 00000KT 8SM BKN016 OVC075 11/07 A2986 RMK AO2 SLP109 T01110067 10111 20089 58018</t>
  </si>
  <si>
    <t>KDAL 051853Z 09003KT 8SM BKN017 OVC075 12/07 A2981 RMK AO2 SLP091 T01170072</t>
  </si>
  <si>
    <t>KDAL 051937Z 33003KT 8SM -RA SCT018 BKN032 OVC070 12/07 A2978 RMK AO2 RAB37 SCT V BKN P0000 T01170067</t>
  </si>
  <si>
    <t>KDAL 051953Z 34003KT 8SM -RA SCT018 BKN032 BKN080 BKN130 OVC250 12/07 A2976 RMK AO2 RAB37 PRESFR SLP074 SCT V BKN P0000 T01170067</t>
  </si>
  <si>
    <t>KDAL 052043Z 00000KT 8SM -RA BKN018 BKN032 OVC070 12/08 A2976 RMK AO2 P0000 T01170078</t>
  </si>
  <si>
    <t>KDAL 052053Z 21005KT 8SM BKN018 BKN032 OVC065 11/07 A2977 RMK AO2 RAE50 SLP079 P0000 60000 T01110072 55029</t>
  </si>
  <si>
    <t>KDAL 052114Z 00000KT 7SM -TSRA BKN018 OVC032CB 11/07 A2975 RMK AO2 RAB14 TSE07B14 PRESFR VIS SE-SW 3 OCNL LTGIC TS SE-SW MOV NE P0000 T01110072</t>
  </si>
  <si>
    <t>KDAL 052124Z 02008KT 4SM +TSRA BKN018 BKN027CB OVC050 11/08 A2972 RMK AO2 RAB14 TSE07B14 PRESFR OCNL LTGIC TS E-OHD-W MOV NE P0004 T01060078</t>
  </si>
  <si>
    <t>KDAL 052142Z 04005KT 5SM -RA BR SCT018 BKN027CB OVC090 11/08 A2971 RMK AO2 RAB14 TSE07B14E42 TS DSIPTD P0008 T01060083</t>
  </si>
  <si>
    <t>KDAL 052153Z 00000KT 7SM -RA SCT018 BKN045 BKN100 OVC140 11/08 A2973 RMK AO2 PRESRR SLP064 RAB14 TSB14E42 TS DSIPTD P0008 T01060083</t>
  </si>
  <si>
    <t>KDAL 052205Z 23004KT 6SM BR SCT016 BKN025 OVC100 11/08 A2974 RMK AO2 RAE2155 PRESRR SHRA NE-E P0000 T01060083</t>
  </si>
  <si>
    <t>KDAL 052253Z 00000KT 6SM BR SCT009 BKN015 OVC100 11/08 A2973 RMK AO2 RAE2155 SLP065 P0000 T01060083</t>
  </si>
  <si>
    <t>KDAL 052353Z 10006KT 6SM BR SCT009 BKN013 OVC018 11/09 A2972 RMK AO2 SLP062 SCT V BKN 60008 T01060089 10117 20100 56017</t>
  </si>
  <si>
    <t>KDAL 060002Z 12006KT 6SM BR BKN009 OVC013 11/09 A2972 RMK AO2 T01060089</t>
  </si>
  <si>
    <t>KDAL 060053Z 12005KT 6SM BR SCT007 OVC009 10/09 A2972 RMK AO2 SLP062 T01000089</t>
  </si>
  <si>
    <t>KDAL 060153Z 20003KT 7SM FEW007 OVC009 11/09 A2972 RMK AO2 SLP064 T01060089</t>
  </si>
  <si>
    <t>KDAL 060217Z 21004KT 7SM FEW007 SCT009 OVC013 11/09 A2974 RMK AO2 SCT V BKN T01060089</t>
  </si>
  <si>
    <t>KDAL 060239Z 21004KT 2SM -DZ BR FEW007 OVC009 11/09 A2974 RMK AO2 DZB38 VIS SW-W 3 P0000 T01060089</t>
  </si>
  <si>
    <t>KDAL 060253Z 19003KT 2SM -DZ BR SCT005 BKN009 OVC015 10/09 A2974 RMK AO2 DZB38 SLP068 P0000 60000 T01000089 53006</t>
  </si>
  <si>
    <t>KDAL 060321Z 18006KT 1 1/2SM -DZ BR BKN005 OVC009 10/09 A2974 RMK AO2 P0000 T01000094</t>
  </si>
  <si>
    <t>KDAL 060353Z 17006KT 1 1/2SM -DZ BR BKN005 BKN009 OVC025 10/09 A2974 RMK AO2 SLP067 P0000 T01000094</t>
  </si>
  <si>
    <t>KDAL 060359Z 20005KT 1 1/2SM -DZ BR BKN004 BKN009 OVC025 10/09 A2974 RMK AO2 P0000 T01000094</t>
  </si>
  <si>
    <t>KDAL 060413Z 17005KT 3SM -DZ BR BKN005 BKN009 BKN026 10/09 A2974 RMK AO2 VIS N-NE 2 SW 2 1/2 P0000 T01000094</t>
  </si>
  <si>
    <t>KDAL 060453Z 19004KT 4SM BR FEW004 BKN006 OVC026 11/09 A2975 RMK AO2 DZE16 SLP071 VIS N 3 P0000 T01060094</t>
  </si>
  <si>
    <t>KDAL 060553Z 21003KT 4SM BR FEW002 FEW006 10/09 A2973 RMK AO2 SLP067 VIS N 3 60000 T01000089 10106 20094 401170089 58002</t>
  </si>
  <si>
    <t>KDAL 060614Z 19004KT 3SM BR SCT003 BKN007 09/08 A2973 RMK AO2 VIS N-NE 2 T00890083</t>
  </si>
  <si>
    <t>KDAL 060653Z 17006KT 4SM BR FEW004 OVC008 10/09 A2973 RMK AO2 SLP066 T01000089</t>
  </si>
  <si>
    <t>KDAL 060718Z 21006KT 3SM BR OVC004 09/08 A2973 RMK AO2 T00940083</t>
  </si>
  <si>
    <t>KDAL 060753Z 17010KT 3SM BR OVC004 10/09 A2973 RMK AO2 SLP066 T01000089</t>
  </si>
  <si>
    <t>KDAL 060853Z 15006KT 5SM BR BKN004 OVC007 10/09 A2973 RMK AO2 SLP066 T01000089 56001</t>
  </si>
  <si>
    <t>KDAL 060907Z 17005KT 6SM BR SCT004 BKN005 OVC007 10/09 A2974 RMK AO2 T01000089</t>
  </si>
  <si>
    <t>KDAL 060953Z 13004KT 8SM FEW004 OVC005 10/09 A2975 RMK AO2 SLP071 T01000089</t>
  </si>
  <si>
    <t>KDAL 061053Z 06005KT 5SM BR FEW004 OVC005 10/09 A2978 RMK AO2 SLP081 VIS NE 2 T01000094</t>
  </si>
  <si>
    <t>KDAL 061133Z VRB05KT 1 3/4SM -DZ BR BKN004 BKN006 OVC008 10/09 A2981 RMK AO2 DZB29 BKN004 V SCT P0000 T01000094</t>
  </si>
  <si>
    <t>KDAL 061153Z 06005KT 1 3/4SM -DZ BR BKN004 BKN006 OVC008 10/09 A2982 RMK AO2 DZB29 SLP097 VIS N-NE 1 BKN004 V SCT P0000 60000 70008 T01000094 10106 20089 53030</t>
  </si>
  <si>
    <t>KDAL 061253Z 05006KT 2SM BR BKN006 OVC013 10/09 A2986 RMK AO2 DZE50 SLP109 VIS SE-SW 3 P0000 T01000094</t>
  </si>
  <si>
    <t>KDAL 061315Z 03007KT 2 1/2SM -DZ BR BKN006 OVC013 10/09 A2988 RMK AO2 DZB1254 VIS SE-SW 4 BKN V SCT P0000 T01000089</t>
  </si>
  <si>
    <t>KDAL 061345Z 02008KT 1 3/4SM -DZ BR BKN007 OVC015 10/09 A2990 RMK AO2 DZB1254 VIS SE-SW 2 P0000 T01000089</t>
  </si>
  <si>
    <t>KDAL 061353Z 02006KT 1 1/4SM -DZ BR BKN007 OVC015 10/09 A2991 RMK AO2 DZB1254 SLP126 VIS SE-SW 1 3/4 P0000 T01000089</t>
  </si>
  <si>
    <t>KDAL 061431Z 36016G19KT 3SM -DZ BR BKN008 BKN015 OVC021 10/08 A2993 RMK AO2 VIS E 2 1/2 SW-NW 4 P0001 T01000083</t>
  </si>
  <si>
    <t>KDAL 061449Z 02008KT 7SM SCT009 BKN017 OVC024 10/08 A2994 RMK AO2 DZE32RAB32E41 P0001</t>
  </si>
  <si>
    <t>KDAL 061453Z 02008KT 8SM SCT009 BKN017 OVC024 10/08 A2994 RMK AO2 DZE32RAB32E41 SLP138 P0001 60001 T01000083 51040</t>
  </si>
  <si>
    <t>KDAL 061553Z 02013KT 9SM SCT015 BKN024 OVC034 11/07 A2998 RMK AO2 SLP150 T01060072</t>
  </si>
  <si>
    <t>KDAL 061653Z 01014G21KT 10SM SCT024 BKN029 OVC036 12/06 A3000 RMK AO2 SLP158 T01170061</t>
  </si>
  <si>
    <t>KDAL 061753Z 02012G21KT 10SM BKN029 OVC036 12/06 A2999 RMK AO2 SLP155 BKN V SCT 60001 T01170061 10122 20100 50017</t>
  </si>
  <si>
    <t>KDAL 061853Z 02010KT 10SM BKN026 OVC034 12/06 A2999</t>
  </si>
  <si>
    <t>KDAL 061953Z 36012KT 10SM BKN022 OVC028 10/06 A2998 RMK AO2 SLP152 T01000056</t>
  </si>
  <si>
    <t>KDAL 062053Z 36010KT 10SM FEW022 OVC027 11/05 A3001 RMK AO2 SLP159 T01060050 53004</t>
  </si>
  <si>
    <t>KDAL 062142Z 34011KT 10SM SCT027 OVC034 11/05 A3002 RMK AO2 T01060050</t>
  </si>
  <si>
    <t>KDAL 062153Z 36011KT 10SM SCT027 OVC034 11/05 A3002 RMK AO2 SLP165 T01060050</t>
  </si>
  <si>
    <t>KDAL 062253Z 36009KT 10SM FEW027 OVC031 10/04 A3004 RMK AO2 SLP172 T01000044</t>
  </si>
  <si>
    <t>KDAL 062353Z 01009G17KT 10SM FEW027 OVC033 10/04 A3005 RMK AO2 SLP175 OCNL BINOVC T01000039 10122 20100 51016</t>
  </si>
  <si>
    <t>KDAL 070053Z 03005KT 10SM FEW029 BKN035 OVC230 10/04 A3005 RMK AO2 SLP175 T01000039</t>
  </si>
  <si>
    <t>KDAL 070153Z VRB05KT 10SM OVC034 09/04 A3006 RMK AO2 SLP177 T00940039</t>
  </si>
  <si>
    <t>KDAL 070253Z 02004KT 10SM OVC034 09/04 A3007 RMK AO2 SLP182 T00940039 53007</t>
  </si>
  <si>
    <t>KDAL 070353Z 01006KT 10SM OVC034 09/03 A3008 RMK AO2 SLP185 T00940028</t>
  </si>
  <si>
    <t>KDAL 070453Z 01003KT 10SM OVC034 09/03 A3007 RMK AO2 SLP183 T00890028</t>
  </si>
  <si>
    <t>KDAL 070553Z 01003KT 10SM OVC033 09/03 A3007 RMK AO2 SLP182 T00890028 10100 20089 401220089 50000</t>
  </si>
  <si>
    <t>KDAL 070653Z 05004KT 10SM BKN033 08/02 A3006 RMK AO2 SLP179 T00830017</t>
  </si>
  <si>
    <t>KDAL 070753Z 08004KT 10SM SCT032 07/02 A3006 RMK AO2 SLP178 T00720022</t>
  </si>
  <si>
    <t>KDAL 070853Z 00000KT 10SM FEW032 07/02 A3007 RMK AO2 SLP180 T00670022 55001</t>
  </si>
  <si>
    <t>KDAL 070953Z 36003KT 10SM FEW032 06/02 A3007 RMK AO2 SLP182 T00560022</t>
  </si>
  <si>
    <t>KDAL 071053Z 04003KT 10SM FEW032 FEW300 04/02 A3005 RMK AO2 SLP175 T00390022</t>
  </si>
  <si>
    <t>KDAL 071153Z 00000KT 10SM BKN300 05/02 A3006 RMK AO2 SLP180 70001 T00500022 10089 20039 55002</t>
  </si>
  <si>
    <t>KDAL 071253Z 36003KT 10SM CLR 05/02 A3007 RMK AO2 SLP182 T00500022</t>
  </si>
  <si>
    <t>KDAL 071353Z 00000KT 10SM BKN140 BKN230 06/03 A3010 RMK AO2 SLP191 T00560028</t>
  </si>
  <si>
    <t>KDAL 071453Z 00000KT 10SM BKN150 OVC250 07/03 A3011 RMK AO2 SLP196 T00720033 53017</t>
  </si>
  <si>
    <t>KDAL 071553Z 00000KT 10SM FEW150 BKN200 OVC250 09/04 A3012 RMK AO2 SLP198 T00890039</t>
  </si>
  <si>
    <t>KDAL 071653Z 00000KT 10SM FEW010 SCT150 BKN210 OVC250 11/04 A3012 RMK AO2 SLP198 FU FEW010 S T01060044</t>
  </si>
  <si>
    <t>KDAL 071753Z 00000KT 9SM FEW025 BKN060 BKN150 OVC220 11/04 A3011 RMK AO2 SLP194 T01110044 10111 20050 58002</t>
  </si>
  <si>
    <t>KDAL 071853Z 00000KT 8SM FEW030 OVC055 11/05 A3009 RMK AO2 SLP187 T01110050</t>
  </si>
  <si>
    <t>KDAL 071953Z 33006KT 8SM SCT026 OVC050 12/05 A3009 RMK AO2 SLP186 SCT V BKN T01170050</t>
  </si>
  <si>
    <t>KDAL 071957Z 33005KT 7SM BKN026 OVC050 12/05 A3009 RMK AO2 T01170050</t>
  </si>
  <si>
    <t>KDAL 072019Z 31004KT 10SM SCT026 OVC050 12/05 A3009 RMK AO2 T01170050</t>
  </si>
  <si>
    <t>KDAL 072053Z 36005KT 10SM FEW026 OVC050 12/05 A3009 RMK AO2 SLP188 T01170050 55006</t>
  </si>
  <si>
    <t>KDAL 072153Z 35007KT 10SM FEW026 OVC047 12/05 A3011 RMK AO2 SLP194 T01170050</t>
  </si>
  <si>
    <t>KDAL 072253Z 36006KT 10SM SCT025 OVC046 11/05 A3012 RMK AO2 SLP200 T01110050</t>
  </si>
  <si>
    <t>KDAL 072353Z 36011G19KT 10SM FEW025 BKN030 OVC035 11/04 A3016 RMK AO2 SLP211 T01110039 10117 20111 53022</t>
  </si>
  <si>
    <t>KDAL 080053Z 02010KT 10SM FEW025 BKN030 OVC036 11/05 A3020 RMK AO2 SLP226 T01060050</t>
  </si>
  <si>
    <t>KDAL 080153Z 03008KT 10SM SCT024 OVC049 11/06 A3023 RMK AO2 SLP237 T01060056</t>
  </si>
  <si>
    <t>KDAL 080253Z 01015G21KT 10SM BKN018 BKN026 OVC050 09/05 A3027 RMK AO2 SLP250 T00890050 51038</t>
  </si>
  <si>
    <t>KDAL 080353Z 04012G21KT 10SM BKN020 OVC050 08/04 A3031 RMK AO2 SLP262 T00780039</t>
  </si>
  <si>
    <t>KDAL 080453Z 02016G20KT 10SM BKN018 OVC050 06/02 A3036 RMK AO2 SLP279 T00610022</t>
  </si>
  <si>
    <t>KDAL 080553Z 36014KT 10SM SCT020 OVC055 06/01 A3037 RMK AO2 SLP285 T00560006 10111 20056 401170039 51035</t>
  </si>
  <si>
    <t>KDAL 080653Z 01014G25KT 10SM BKN023 OVC060 04/M01 A3040 RMK AO2 SLP295 T00441011</t>
  </si>
  <si>
    <t>KDAL 080753Z 02013G21KT 10SM BKN027 BKN060 BKN150 04/M02 A3044 RMK AO2 PK WND 02028/0717 SLP308 T00391022</t>
  </si>
  <si>
    <t>KDAL 080825Z 01016G24KT 10SM FEW027 SCT060 BKN150 04/M03 A3045 RMK AO2 T00391033</t>
  </si>
  <si>
    <t>KDAL 080853Z 01013G20KT 10SM FEW027 FEW060 BKN150 04/M04 A3045 RMK AO2 SLP311 T00391044 51025</t>
  </si>
  <si>
    <t>KDAL 080953Z 02018G28KT 10SM FEW027 BKN150 04/M04 A3046 RMK AO2 PK WND 01028/0945 SLP315 T00391044</t>
  </si>
  <si>
    <t>KDAL 081053Z 02015G22KT 10SM FEW027 BKN170 03/M04 A3048 RMK AO2 PK WND 01027/1035 SLP322 T00281039</t>
  </si>
  <si>
    <t>KDAL 081153Z 36013KT 10SM SCT023 BKN180 02/M03 A3052 RMK AO2 SLP335 T00221028 10056 20022 53024</t>
  </si>
  <si>
    <t>KDAL 081253Z 02011G17KT 10SM FEW023 OVC170 02/M04 A3055 RMK AO2 SLP346 T00171039</t>
  </si>
  <si>
    <t>KDAL 081353Z 36019G26KT 10SM FEW018 BKN130 OVC170 02/M06 A3057 RMK AO2 PK WND 03026/1346 SLP353 T00171056</t>
  </si>
  <si>
    <t>KDAL 081453Z 01018G24KT 10SM FEW020 BKN110 OVC130 01/M08 A3062 RMK AO2 SLP371 T00111078 53034</t>
  </si>
  <si>
    <t>KDAL 081553Z 02012KT 10SM FEW020 OVC100 02/M08 A3067 RMK AO2 SLP386 T00171078</t>
  </si>
  <si>
    <t>KDAL 081653Z 35013G19KT 10SM BKN090 OVC120 02/M07 A3067 RMK AO2 SLP387 VIRGA SE-SW T00171067</t>
  </si>
  <si>
    <t>KDAL 081753Z COR 35012KT 10SM OVC085 02/M07 A3065 RMK AO2 SLP381 VIRGA E-OHD-W T00171072 10022 20011 50010</t>
  </si>
  <si>
    <t>KDAL 081853Z 36013G20KT 10SM BKN085 OVC110 02/M08 A3063 RMK AO2 SLP373 VIRGA ALQDS T00171078</t>
  </si>
  <si>
    <t>KDAL 081953Z 01014KT 10SM BKN080 BKN090 OVC110 02/M09 A3062 RMK AO2 SLP369 VIRGA ALQDS T00171089</t>
  </si>
  <si>
    <t>KDAL 082053Z 36013G22KT 10SM BKN090 BKN120 02/M09 A3061 RMK AO2 SLP369 VIRGA ALQDS T00221094 56013</t>
  </si>
  <si>
    <t>KDAL 082153Z 36012G24KT 10SM BKN080 BKN120 02/M09 A3062 RMK AO2 SLP370 VIRGA ALQDS T00221094</t>
  </si>
  <si>
    <t>KDAL 082253Z 35011KT 10SM FEW090 BKN130 03/M09 A3061 RMK AO2 SLP368 T00281094</t>
  </si>
  <si>
    <t>KDAL 082353Z 36009KT 10SM BKN110 BKN300 03/M09 A3062 RMK AO2 SLP370 T00281094 10028 20017 53001</t>
  </si>
  <si>
    <t>KDAL 090053Z 35008KT 10SM BKN130 BKN300 03/M09 A3064 RMK AO2 SLP378 T00281089</t>
  </si>
  <si>
    <t>KDAL 090153Z 35006KT 10SM SCT120 02/M09 A3066 RMK AO2 SLP385 T00221094</t>
  </si>
  <si>
    <t>KDAL 090253Z 34006KT 10SM FEW120 02/M09 A3067 RMK AO2 SLP388 T00171089 51018</t>
  </si>
  <si>
    <t>KDAL 090353Z 35005KT 10SM FEW120 00/M08 A3067 RMK AO2 SLP389 T00001083</t>
  </si>
  <si>
    <t>KDAL 090453Z 36005KT 10SM FEW120 00/M09 A3069 RMK AO2 SLP394 T00001089</t>
  </si>
  <si>
    <t>KDAL 090553Z 36004KT 10SM CLR 00/M09 A3069 RMK AO2 SLP394 T00001094 10028 20000 400560000 51006</t>
  </si>
  <si>
    <t>KDAL 090653Z 33003KT 10SM CLR M01/M09 A3068 RMK AO2 SLP391 T10111089</t>
  </si>
  <si>
    <t>KDAL 090753Z 34006KT 10SM FEW070 M02/M08 A3067 RMK AO2 SLP388 T10171083</t>
  </si>
  <si>
    <t>KDAL 090853Z 35006KT 10SM FEW070 M02/M09 A3067 RMK AO2 SLP389 T10221089 56006 $</t>
  </si>
  <si>
    <t>KDAL 090953Z 01005KT 10SM FEW070 M02/M08 A3065 RMK AO2 SLP383 T10171083 $</t>
  </si>
  <si>
    <t>KDAL 091053Z 35004KT 10SM FEW080 M03/M09 A3065 RMK AO2 SLP381 T10281089 $</t>
  </si>
  <si>
    <t>KDAL 091153Z 35003KT 10SM BKN080 M01/M08 A3065 RMK AO2 SLP381 T10111083 10000 21028 55007 $</t>
  </si>
  <si>
    <t>KDAL 091253Z 04005KT 10SM BKN080 00/M10 A3066 RMK AO2 SLP383 T00001100 $</t>
  </si>
  <si>
    <t>KDAL 091353Z 07006KT 10SM OVC080 00/M10 A3067 RMK AO2 SLP387 BINOVC T00001100 $</t>
  </si>
  <si>
    <t>KDAL 091453Z 06006KT 10SM BKN075 01/M10 A3067 RMK AO2 SLP387 T00111100 50006 $</t>
  </si>
  <si>
    <t>KDAL 091553Z 07006KT 10SM BKN070 01/M09 A3067 RMK AO2 SLP389 BINOVC DSNT N-NE AND E-SE HRZN T00111089 $</t>
  </si>
  <si>
    <t>KDAL 091653Z 09007KT 10SM OVC060 02/M11 A3066 RMK AO2 SLP383 T00171111 $</t>
  </si>
  <si>
    <t>KDAL 091753Z 00000KT 10SM OVC060 02/M11 A3063 RMK AO2 SLP376 T00221106 10022 21011 58011 $</t>
  </si>
  <si>
    <t>KDAL 091853Z 00000KT 10SM OVC055 03/M09 A3059 RMK AO2 SLP360 T00281094 $</t>
  </si>
  <si>
    <t>KDAL 091953Z 10003KT 10SM OVC060 03/M10 A3055 RMK AO2 SLP349 BINOVC DSNT S-SW HRZN T00331100 $</t>
  </si>
  <si>
    <t>KDAL 092053Z 12003KT 10SM OVC060 04/M10 A3054 RMK AO2 SLP343 BINOVC DSNT S-SW HRZN T00391100 56031 $</t>
  </si>
  <si>
    <t>KDAL 092153Z 10004KT 10SM BKN060 04/M10 A3053 RMK AO2 SLP339 T00391100 $</t>
  </si>
  <si>
    <t>KDAL 092253Z 11005KT 10SM BKN060 04/M09 A3052 RMK AO2 SLP338 T00391089 $</t>
  </si>
  <si>
    <t>KDAL 092353Z 12007KT 10SM SCT055 03/M08 A3050 RMK AO2 SLP330 T00331078 10039 20022 58013 $</t>
  </si>
  <si>
    <t>KDAL 100053Z 10005KT 10SM FEW060 03/M07 A3052 RMK AO2 SLP337 T00331072 $</t>
  </si>
  <si>
    <t>KDAL 100153Z 10005KT 10SM FEW060 02/M06 A3052 RMK AO2 SLP336 T00221061 $</t>
  </si>
  <si>
    <t>KDAL 100253Z 10004KT 10SM FEW060 02/M06 A3051 RMK AO2 SLP335 T00221056 50005</t>
  </si>
  <si>
    <t>KDAL 100353Z 12004KT 10SM BKN060 02/M06 A3052 RMK AO2 SLP336 T00221056</t>
  </si>
  <si>
    <t>KDAL 100453Z 13007KT 10SM FEW060 01/M06 A3052 RMK AO2 SLP337 T00111061</t>
  </si>
  <si>
    <t>KDAL 100553Z 13006KT 10SM OVC060 03/M06 A3052 RMK AO2 SLP338 T00281056 10039 20011 400391028 51003</t>
  </si>
  <si>
    <t>KDAL 100653Z 14006KT 10SM OVC060 03/M06 A3051 RMK AO2 SLP332 T00331056</t>
  </si>
  <si>
    <t>KDAL 100753Z 13006KT 10SM OVC055 04/M06 A3050 RMK AO2 SLP328 T00391061</t>
  </si>
  <si>
    <t>KDAL 100853Z 15010KT 10SM OVC050 04/M06 A3050 RMK AO2 SLP328 T00391056 56009</t>
  </si>
  <si>
    <t>KDAL 100953Z 14011KT 10SM BKN050 04/M04 A3047 RMK AO2 SLP320 T00391044</t>
  </si>
  <si>
    <t>KDAL 101053Z 14010KT 10SM OVC050 04/M04 A3047 RMK AO2 SLP319 T00391044</t>
  </si>
  <si>
    <t>KDAL 101153Z 14010KT 10SM BKN060 04/M05 A3046 RMK AO2 SLP317 T00391050 10039 20028 56011</t>
  </si>
  <si>
    <t>KDAL 101253Z 14009KT 10SM BKN060 03/M04 A3047 RMK AO2 SLP319 T00331044</t>
  </si>
  <si>
    <t>KDAL 101353Z 14009KT 10SM OVC050 04/M04 A3046 RMK AO2 SLP317 T00391039</t>
  </si>
  <si>
    <t>KDAL 101453Z 16011KT 10SM OVC045 04/M04 A3047 RMK AO2 SLP320 T00441039 53002</t>
  </si>
  <si>
    <t>KDAL 101553Z 16013KT 10SM BKN048 06/M03 A3047 RMK AO2 SLP320 T00561033</t>
  </si>
  <si>
    <t>KDAL 101653Z 16010KT 10SM BKN050 06/M03 A3046 RMK AO2 SLP316 T00611033</t>
  </si>
  <si>
    <t>KDAL 101753Z 16009KT 10SM FEW028 BKN038 OVC047 07/M03 A3041 RMK AO2 SLP299 T00671028 10067 20033 58019</t>
  </si>
  <si>
    <t>KDAL 101826Z 15012KT 10SM BKN025 OVC038 08/M03 A3038 RMK AO2 T00781028</t>
  </si>
  <si>
    <t>KDAL 101853Z 16013KT 10SM BKN025 OVC046 08/M03 A3036 RMK AO2 SLP280 T00831028</t>
  </si>
  <si>
    <t>KDAL 101953Z 16013KT 10SM BKN025 OVC045 09/M03 A3031 RMK AO2 SLP264 T00891028</t>
  </si>
  <si>
    <t>KDAL 102053Z 18017KT 10SM SCT025 OVC036 09/M02 A3028 RMK AO2 SLP253 T00941017 56045</t>
  </si>
  <si>
    <t>KDAL 102153Z 18014KT 10SM FEW025 OVC035 09/M01 A3026 RMK AO2 SLP248 T00941011</t>
  </si>
  <si>
    <t>KDAL 102253Z 16011KT 10SM BKN028 OVC035 09/M02 A3025 RMK AO2 SLP242 BKN V SCT T00941017</t>
  </si>
  <si>
    <t>KDAL 102302Z 17012KT 10SM FEW004 BKN028 OVC035 09/M02 A3025 RMK AO2 FU FEW004 NW T00941017</t>
  </si>
  <si>
    <t>KDAL 102353Z 16012KT 10SM BKN026 OVC033 09/M02 A3023 RMK AO2 SLP238 T00891022 10100 20072 56015</t>
  </si>
  <si>
    <t>KDAL 110053Z 15012KT 10SM OVC025 09/M02 A3021 RMK AO2 SLP230 T00891022</t>
  </si>
  <si>
    <t>KDAL 110122Z 15013KT 10SM SCT025 OVC033 09/M02 A3019 RMK AO2 SCT V BKN T00891022</t>
  </si>
  <si>
    <t>KDAL 110153Z 16011KT 10SM FEW025 BKN029 OVC046 09/M02 A3020 RMK AO2 SLP227 T00891017</t>
  </si>
  <si>
    <t>KDAL 110253Z 17013KT 10SM OVC027 09/M01 A3019 RMK AO2 SLP224 T00891006 56014</t>
  </si>
  <si>
    <t>KDAL 110353Z 17013KT 10SM BKN025 OVC045 09/01 A3017 RMK AO2 SLP215 T00940006</t>
  </si>
  <si>
    <t>KDAL 110453Z 16014KT 10SM OVC023 09/01 A3016 RMK AO2 SLP212 T00940006</t>
  </si>
  <si>
    <t>KDAL 110553Z 17014G21KT 10SM OVC019 09/01 A3013 RMK AO2 SLP203 T00940006 10094 20089 401000028 58021</t>
  </si>
  <si>
    <t>KDAL 110653Z 18015G22KT 10SM OVC020 10/02 A3010 RMK AO2 SLP192 T01000017</t>
  </si>
  <si>
    <t>KDAL 110753Z 18018G23KT 10SM OVC020 10/04 A3007 RMK AO2 SLP181 T01000039</t>
  </si>
  <si>
    <t>KDAL 110853Z 18013G19KT 10SM OVC018 11/04 A3006 RMK AO2 SLP176 T01060044 56025</t>
  </si>
  <si>
    <t>KDAL 110953Z 18018G22KT 10SM OVC016 11/06 A3004 RMK AO2 SLP170 T01060056</t>
  </si>
  <si>
    <t>KDAL 111053Z 18014KT 10SM OVC013 10/06 A2999 RMK AO2 SLP153 T01000061</t>
  </si>
  <si>
    <t>KDAL 111153Z 18012G19KT 10SM -RA OVC013 11/07 A2998 RMK AO2 RAB48 SLP151 P0000 60000 T01060072 10106 20094 56025</t>
  </si>
  <si>
    <t>KDAL 111247Z 18010KT 10SM OVC009 11/08 A2997 RMK AO2 RAE1156 P0000</t>
  </si>
  <si>
    <t>KDAL 111253Z 18014G17KT 10SM OVC009 11/08 A2997 RMK AO2 RAE1156 SLP147 P0000 T01060083</t>
  </si>
  <si>
    <t>KDAL 111349Z 17013KT 2 1/2SM BR OVC005 11/09 A2995 RMK AO2</t>
  </si>
  <si>
    <t>KDAL 111353Z 17013KT 2 1/2SM BR OVC005 11/09 A2995 RMK AO2 SLP140 T01060094</t>
  </si>
  <si>
    <t>KDAL 111447Z 18011KT 4SM BR OVC005 12/11 A2994 RMK AO2 VIS E-S 2 1/2</t>
  </si>
  <si>
    <t>KDAL 111453Z 17012KT 4SM BR OVC005 12/11 A2994 RMK AO2 SLP137 VIS E-S 2 1/2 60000 T01170106 56014</t>
  </si>
  <si>
    <t>KDAL 111553Z 17010KT 10SM OVC008 13/12 A2993 RMK AO2 SLP131 T01330117</t>
  </si>
  <si>
    <t>KDAL 111616Z 18015G20KT 10SM FEW007 OVC012 15/13 A2991 RMK AO2 T01500128</t>
  </si>
  <si>
    <t>KDAL 111653Z 17013KT 10SM OVC011 16/13 A2990 RMK AO2 SLP123 T01560133</t>
  </si>
  <si>
    <t>KDAL 111753Z 21014G21KT 10SM OVC014 18/14 A2986 RMK AO2 SLP107 60000 T01830144 10183 20106 58028</t>
  </si>
  <si>
    <t>KDAL 111806Z 21013G26KT 10SM OVC018 19/14 A2985 RMK AO2 PK WND 22026/1759 T01890144</t>
  </si>
  <si>
    <t>KDAL 111853Z 21018G31KT 10SM BKN023 BKN250 21/15 A2982 RMK AO2 PK WND 21031/1847 SLP093 T02060150</t>
  </si>
  <si>
    <t>KDAL 111927Z 20016G24KT 10SM SCT028 BKN150 BKN250 22/15 A2980 RMK AO2 PK WND 22026/1917 PRESFR T02170150</t>
  </si>
  <si>
    <t>KDAL 111953Z 20016G25KT 10SM SCT028 BKN220 BKN250 23/15 A2978 RMK AO2 PK WND 22026/1917 SLP081 T02280150</t>
  </si>
  <si>
    <t>KDAL 112053Z 21016G26KT 10SM FEW030 FEW040 SCT150 BKN220 BKN250 23/15 A2977 RMK AO2 PK WND 22027/2011 SLP077 T02330150 56029 $</t>
  </si>
  <si>
    <t>KDAL 112153Z 22013G22KT 10SM FEW040 FEW150 BKN220 BKN250 23/14 A2978 RMK AO2 SLP080 T02280144 $</t>
  </si>
  <si>
    <t>KDAL 112253Z 21011G18KT 10SM FEW040 FEW150 BKN220 BKN250 22/14 A2980 RMK AO2 SLP089 T02220139 $</t>
  </si>
  <si>
    <t>KDAL 112353Z 21007KT 10SM FEW040 BKN210 BKN250 22/14 A2983 RMK AO2 SLP097 T02170139 10239 20183 53020 $</t>
  </si>
  <si>
    <t>KDAL 120053Z 21006KT 10SM FEW040 BKN210 BKN250 21/14 A2985 RMK AO2 SLP103 T02060139 $</t>
  </si>
  <si>
    <t>KDAL 120153Z 27003KT 10SM FEW040 BKN210 BKN250 19/14 A2988 RMK AO2 SLP114 T01940139 $</t>
  </si>
  <si>
    <t>KDAL 120253Z 33008KT 10SM FEW012 FEW210 BKN250 17/07 A2992 RMK AO2 SLP127 T01670072 53030 $</t>
  </si>
  <si>
    <t>KDAL 120353Z 32012KT 10SM FEW012 SCT250 14/07 A2997 RMK AO2 SLP145 T01440067 $</t>
  </si>
  <si>
    <t>KDAL 120453Z 33012KT 10SM SCT250 12/06 A3000 RMK AO2 SLP156 T01170056 $</t>
  </si>
  <si>
    <t>KDAL 120553Z 32010KT 10SM BKN250 10/06 A3002 RMK AO2 SLP163 T01000056 10211 20100 402390094 51035 $</t>
  </si>
  <si>
    <t>KDAL 120653Z 33009KT 10SM SCT250 09/05 A3003 RMK AO2 SLP164 T00890050 $</t>
  </si>
  <si>
    <t>KDAL 120753Z 34007KT 10SM SCT250 08/05 A3004 RMK AO2 SLP170 T00830050 $</t>
  </si>
  <si>
    <t>KDAL 120853Z 35010KT 10SM CLR 08/04 A3005 RMK AO2 SLP173 T00780039 53010 $</t>
  </si>
  <si>
    <t>KDAL 120953Z 35007KT 10SM CLR 07/03 A3007 RMK AO2 SLP179 T00670028 $</t>
  </si>
  <si>
    <t>KDAL 121053Z 34010KT 10SM CLR 06/02 A3008 RMK AO2 SLP181 T00610022 $</t>
  </si>
  <si>
    <t>KDAL 121153Z 35009KT 10SM CLR 05/02 A3008 RMK AO2 SLP185 T00500017 10100 20050 51011 $</t>
  </si>
  <si>
    <t>KDAL 121253Z 36009KT 10SM FEW250 05/01 A3008 RMK AO2 SLP185 T00500011 $</t>
  </si>
  <si>
    <t>KDAL 121353Z 35007KT 10SM FEW250 04/01 A3010 RMK AO2 SLP191 T00440006 $</t>
  </si>
  <si>
    <t>KDAL 121453Z 32007KT 10SM FEW250 06/01 A3013 RMK AO2 SLP199 T00610011 53015 $</t>
  </si>
  <si>
    <t>KDAL 121553Z 00000KT 10SM FEW075 FEW250 08/02 A3014 RMK AO2 SLP203 T00780017 $</t>
  </si>
  <si>
    <t>KDAL 121653Z 26003KT 10SM FEW075 FEW250 09/02 A3013 RMK AO2 SLP201 T00890017</t>
  </si>
  <si>
    <t>KDAL 121753Z VRB04KT 10SM FEW022 FEW250 11/02 A3010 RMK AO2 SLP191 T01060022 10106 20044 58009</t>
  </si>
  <si>
    <t>KDAL 121853Z 00000KT 10SM FEW020 FEW250 12/02 A3006 RMK AO2 SLP179 T01170022</t>
  </si>
  <si>
    <t>KDAL 121953Z 00000KT 10SM FEW016 FEW250 13/03 A3003 RMK AO2 SLP167 T01330028</t>
  </si>
  <si>
    <t>KDAL 122053Z 00000KT 10SM FEW018 FEW250 14/03 A3002 RMK AO2 SLP163 T01440033 56027</t>
  </si>
  <si>
    <t>KDAL 122153Z 00000KT 10SM FEW018 FEW250 14/03 A2999 RMK AO2 SLP154 T01440033</t>
  </si>
  <si>
    <t>KDAL 122253Z 11008KT 10SM SCT018 BKN250 14/07 A2998 RMK AO2 SLP150 T01390072</t>
  </si>
  <si>
    <t>KDAL 122316Z 11008KT 10SM BKN017 BKN250 13/08 A2998 RMK AO2 BKN017 V SCT T01330078</t>
  </si>
  <si>
    <t>KDAL 122353Z 10007KT 10SM BKN017 BKN250 12/08 A2998 RMK AO2 SLP149 T01220078 10150 20100 56013</t>
  </si>
  <si>
    <t>KDAL 130036Z 11009KT 10SM SCT017 OVC250 12/08 A2997 RMK AO2 T01170078</t>
  </si>
  <si>
    <t>KDAL 130053Z 13007KT 10SM SCT015 OVC250 11/08 A2997 RMK AO2 SLP149 T01110078</t>
  </si>
  <si>
    <t>KDAL 130124Z 13009KT 10SM BKN013 OVC250 11/08 A2998 RMK AO2 BKN V SCT T01110083</t>
  </si>
  <si>
    <t>KDAL 130153Z 13006KT 10SM BKN012 OVC250 11/08 A2998 RMK AO2 SLP150 T01110083</t>
  </si>
  <si>
    <t>KDAL 130213Z 13008KT 10SM FEW008 BKN012 OVC250 11/08 A2998 RMK AO2 T01110083</t>
  </si>
  <si>
    <t>KDAL 130253Z 13006KT 8SM SCT008 BKN011 OVC250 11/09 A2998 RMK AO2 SLP150 T01110089 53001</t>
  </si>
  <si>
    <t>KDAL 130317Z 14005KT 8SM BKN008 OVC011 11/09 A2998 RMK AO2 T01110089</t>
  </si>
  <si>
    <t>KDAL 130353Z 16004KT 7SM BKN008 BKN011 BKN250 11/09 A2997 RMK AO2 SLP148 T01110089</t>
  </si>
  <si>
    <t>KDAL 130453Z 16005KT 6SM BR FEW004 BKN007 BKN250 10/08 A2998 RMK AO2 SLP149 T01000083</t>
  </si>
  <si>
    <t>KDAL 130518Z 16006KT 5SM BR FEW004 SCT007 BKN250 10/08 A2998 RMK AO2 SCT V BKN T01000083</t>
  </si>
  <si>
    <t>KDAL 130534Z 15005KT 4SM BR FEW003 BKN005 BKN170 09/08 A2997 RMK AO2 BKN005 V SCT T00940078</t>
  </si>
  <si>
    <t>KDAL 130553Z 00000KT 4SM BR FEW003 BKN005 BKN170 09/08 A2997 RMK AO2 SLP148 VIS NE 2 1/2 BKN005 V SCT T00940083 10122 20089 401500044 56002</t>
  </si>
  <si>
    <t>KDAL 130653Z 19004KT 2 1/2SM BR FEW001 BKN005 BKN170 09/08 A2996 RMK AO2 SLP143 BKN005 V SCT T00890078</t>
  </si>
  <si>
    <t>KDAL 130753Z 00000KT 2 1/2SM BR FEW001 BKN005 BKN170 08/07 A2994 RMK AO2 SLP136 MIFG ACRS APCH END RWYS BKN005 V SCT T00830072</t>
  </si>
  <si>
    <t>KDAL 130836Z 00000KT 2 1/2SM BR SCT300 08/07 A2993 RMK AO2 MIFG ACRS APCH END RWYS T00830072</t>
  </si>
  <si>
    <t>KDAL 130849Z 00000KT 2 1/2SM BR FEW001 BKN300 08/07 A2994 RMK AO2</t>
  </si>
  <si>
    <t>KDAL 130853Z 00000KT 2 1/2SM BR FEW001 BKN300 08/07 A2994 RMK AO2 SLP135 T00780067 56013</t>
  </si>
  <si>
    <t>KDAL 130939Z 07005KT 1 3/4SM BR BKN004 BKN300 08/07 A2993 RMK AO2 BKN004 V SCT T00780072</t>
  </si>
  <si>
    <t>BR VCFG</t>
  </si>
  <si>
    <t>KDAL 130953Z 00000KT 1 3/4SM BR VCFG BKN004 BKN300 08/07 A2993 RMK AO2 SLP134 FG BNK N-E SE BKN004 V SCT T00780072</t>
  </si>
  <si>
    <t>KDAL 131001Z 07003KT 1 3/4SM R13L/4500VP6000FT BR VCFG BKN002 BKN300 08/07 A2993 RMK AO2 VIS N 1 E 3/4 FG BNK N-E SE BKN004 V SCT T00780072</t>
  </si>
  <si>
    <t xml:space="preserve">VV </t>
  </si>
  <si>
    <t>FG</t>
  </si>
  <si>
    <t>KDAL 131009Z 09003KT 1/2SM R13L/2800V5000FT FG VV002 08/07 A2993 RMK AO2 VIS SW 3/4 T00780072</t>
  </si>
  <si>
    <t>KDAL 131013Z 10003KT 1/8SM R13L/2600V4000FT FG VV001 08/07 A2993 RMK AO2 VIS SW 1/2 T00780072</t>
  </si>
  <si>
    <t>BR BCFG</t>
  </si>
  <si>
    <t>KDAL 131036Z 14004KT 1SM R13L/1400V3500FT BR BCFG BKN001 BKN300 07/07 A2993 RMK AO2 VIS SW 1/2 T00720072</t>
  </si>
  <si>
    <t>KDAL 131053Z 00000KT 1 1/2SM BR SCT001 BKN004 BKN300 08/07 A2993 RMK AO2 SLP134 T00780072</t>
  </si>
  <si>
    <t>KDAL 131106Z 10004KT 1/2SM R13L/5000VP6000FT FG BKN002 BKN300 08/07 A2993 RMK AO2 VIS N 1/4 E 1/8 W 3/4 T00780072</t>
  </si>
  <si>
    <t>KDAL 131112Z 11004KT 1/8SM R13L/2200VP6000FT FG VV002 09/08 A2993 RMK AO2 VIS S-SW 1/4 T00890078</t>
  </si>
  <si>
    <t>KDAL 131125Z 00000KT 1/8SM R13L/1800V2000FT FG VV002 09/08 A2994 RMK AO2 VIS S-SW 1/4 T00890083</t>
  </si>
  <si>
    <t>KDAL 131134Z 11003KT 1/8SM R13L/2000V2400FT FG VV002 09/09 A2993 RMK AO2 VIS S-SW 1/4 T00890089</t>
  </si>
  <si>
    <t>KDAL 131153Z 10005KT 1/8SM R13L/1400V2200FT FG VV002 09/09 A2994 RMK AO2 SLP137 T00940089 10100 20072 53002</t>
  </si>
  <si>
    <t>KDAL 131220Z 07004KT 1/16SM R13L/2200V3000FT FG VV002 09/09 A2996 RMK AO2 T00890089</t>
  </si>
  <si>
    <t>KDAL 131253Z 02006KT 1/8SM R13L/2200V2600FT FG VV002 09/08 A2997 RMK AO2 SLP147 T00890083</t>
  </si>
  <si>
    <t>KDAL 131344Z 06005KT 1/16SM R13L/2000V2200FT FG VV002 09/09 A2998 RMK AO2 T00890089</t>
  </si>
  <si>
    <t>KDAL 131353Z 06003KT 1/8SM R13L/1800V2200FT FG VV002 09/09 A2999 RMK AO2 SLP154 T00940089</t>
  </si>
  <si>
    <t>KDAL 131402Z 05005KT 1/8SM R13L/1800V4000FT FG VV002 09/09 A3000 RMK AO2 VIS 1/4 S-W T00940089</t>
  </si>
  <si>
    <t>KDAL 131443Z 02005KT 1/4SM R13L/3000V4500FT FG VV002 10/09 A3003 RMK AO2 VIS S-W 1/2 T01000094</t>
  </si>
  <si>
    <t>KDAL 131453Z 03008KT 1/2SM R13L/4500V6000FT FG OVC002 10/09 A3003 RMK AO2 SLP168 T01000094 53030</t>
  </si>
  <si>
    <t>KDAL 131520Z 01008KT 1SM R13L/P6000FT BR OVC002 10/09 A3005 RMK AO2 T01000094</t>
  </si>
  <si>
    <t>KDAL 131553Z 04007KT 1 3/4SM BR OVC003 10/09 A3007 RMK AO2 SLP180 T01000094</t>
  </si>
  <si>
    <t>KDAL 131653Z 01012KT 2SM BR OVC004 11/10 A3009 RMK AO2 SLP186 T01110100</t>
  </si>
  <si>
    <t>KDAL 131726Z 01012KT 4SM BR OVC008 12/09 A3009 RMK AO2 T01170094</t>
  </si>
  <si>
    <t>KDAL 131734Z 02013KT 4SM HZ SCT007 OVC011 12/09 A3009 RMK AO2 SCT V BKN T01170089</t>
  </si>
  <si>
    <t>KDAL 131753Z 36012KT 5SM HZ SCT007 BKN011 OVC015 12/09 A3008 RMK AO2 SLP184 SCT V BKN T01220089 10122 20089 50016</t>
  </si>
  <si>
    <t>KDAL 131822Z 02012G19KT 6SM HZ FEW007 SCT014 BKN035 BKN140 BKN250 13/08 A3007</t>
  </si>
  <si>
    <t>KDAL 131853Z 36012KT 6SM HZ FEW015 BKN035 BKN150 BKN250 15/07 A3007 RMK AO2 SLP179 FEW V SCT T01500072</t>
  </si>
  <si>
    <t>KDAL 131953Z 01011KT 8SM FEW250 16/06 A3005 RMK AO2 SLP173 T01560061 PNO $</t>
  </si>
  <si>
    <t>KDAL 132053Z 02008KT 10SM FEW250 16/06 A3005 RMK AO2 SLP174 T01610056 55009 $</t>
  </si>
  <si>
    <t>KDAL 132153Z 34011G17KT 10SM FEW250 16/06 A3006 RMK AO2 SLP176 T01610056 $</t>
  </si>
  <si>
    <t>KDAL 132253Z 35010KT 10SM BKN250 14/05 A3008 RMK AO2 SLP184 T01440050 $</t>
  </si>
  <si>
    <t>KDAL 132353Z 35011KT 10SM SCT250 12/04 A3010 RMK AO2 SLP192 T01220044 53017 $</t>
  </si>
  <si>
    <t>KDAL 140053Z 01009KT 10SM SCT250 11/04 A3012 RMK AO2 SLP197 T01110039 $</t>
  </si>
  <si>
    <t>KDAL 140153Z 03006KT 10SM FEW250 11/04 A3014 RMK AO2 SLP204 T01060044</t>
  </si>
  <si>
    <t>KDAL 140253Z 01008KT 10SM SCT250 09/04 A3016 RMK AO2 SLP212 T00940039 53020</t>
  </si>
  <si>
    <t>KDAL 140353Z 02008KT 10SM FEW023 BKN250 08/02 A3015 RMK AO2 SLP209 T00830022</t>
  </si>
  <si>
    <t>KDAL 140417Z 02009KT 10SM BKN024 08/02 A3017 RMK AO2 T00830022</t>
  </si>
  <si>
    <t>KDAL 140453Z 01007KT 10SM OVC023 08/02 A3017 RMK AO2 SLP215 T00780022</t>
  </si>
  <si>
    <t>KDAL 140534Z 36006KT 10SM FEW023 BKN250 07/02 A3017 RMK AO2 T00720022</t>
  </si>
  <si>
    <t>KDAL 140553Z 36004KT 10SM FEW022 FEW033 SCT250 07/02 A3017 RMK AO2 SLP215 T00670022 10122 20067 401610067 53002</t>
  </si>
  <si>
    <t>KDAL 140653Z 34006KT 10SM FEW022 BKN027 BKN250 06/02 A3017 RMK AO2 SLP214 BKN027 V SCT T00560017</t>
  </si>
  <si>
    <t>KDAL 140753Z 34006KT 10SM OVC024 06/00 A3016 RMK AO2 SLP212 OVC V BKN T00610000</t>
  </si>
  <si>
    <t>KDAL 140826Z 35005KT 10SM FEW016 SCT027 BKN034 06/M01 A3015 RMK AO2 BKN V OVC T00561006</t>
  </si>
  <si>
    <t>KDAL 140853Z 34004KT 10SM FEW022 OVC030 06/M01 A3015 RMK AO2 SLP209 T00561006 58005</t>
  </si>
  <si>
    <t>KDAL 140859Z 34005KT 10SM FEW022 OVC028 06/M01 A3015 RMK AO2 T00561006</t>
  </si>
  <si>
    <t>KDAL 140953Z 34004KT 10SM FEW019 OVC028 06/M01 A3016 RMK AO2 SLP211 T00611006</t>
  </si>
  <si>
    <t>KDAL 141053Z 32006KT 10SM BKN019 OVC027 06/M01 A3016 RMK AO2 SLP211 T00561006</t>
  </si>
  <si>
    <t>KDAL 141153Z 35006KT 10SM BKN018 OVC027 06/M01 A3016 RMK AO2 SLP212 T00561006 10067 20056 51003</t>
  </si>
  <si>
    <t>KDAL 141253Z 36006KT 10SM BKN014 OVC018 05/M01 A3017 RMK AO2 SLP214 T00501006</t>
  </si>
  <si>
    <t>KDAL 141353Z 35005KT 9SM OVC014 06/M01 A3019 RMK AO2 SLP222 T00561006</t>
  </si>
  <si>
    <t>KDAL 141453Z 36008KT 8SM OVC015 06/M01 A3021 RMK AO2 SLP230 T00561006 53017</t>
  </si>
  <si>
    <t>KDAL 141504Z 35007KT 8SM OVC014 06/00 A3021 RMK AO2 T00560000</t>
  </si>
  <si>
    <t>KDAL 141553Z 34005KT 7SM OVC014 06/00 A3023 RMK AO2 SLP236 T00610000</t>
  </si>
  <si>
    <t>KDAL 141653Z 34007KT 7SM OVC015 07/01 A3024 RMK AO2 SLP239 T00670006</t>
  </si>
  <si>
    <t>KDAL 141753Z 34007KT 6SM HZ OVC016 08/01 A3022 RMK AO2 SLP232 T00780011 10078 20050 50002</t>
  </si>
  <si>
    <t>KDAL 141802Z 35007KT 6SM HZ OVC014 08/02 A3022 RMK AO2 T00780017</t>
  </si>
  <si>
    <t>KDAL 141853Z 33006KT 6SM HZ OVC014 09/03 A3020 RMK AO2 SLP225 T00890028</t>
  </si>
  <si>
    <t>KDAL 141949Z 33004KT 6SM HZ OVC016 11/04 A3017 RMK AO2</t>
  </si>
  <si>
    <t>KDAL 141953Z 36006KT 6SM HZ BKN016 OVC200 11/04 A3017 RMK AO2 SLP217 T01060044</t>
  </si>
  <si>
    <t>KDAL 142043Z 33010G16KT 8SM FEW019 BKN250 11/04 A3018 RMK AO2 T01110044</t>
  </si>
  <si>
    <t>KDAL 142053Z 35010G20KT 8SM FEW019 BKN250 11/04 A3019 RMK AO2 SLP221 T01060044 55011</t>
  </si>
  <si>
    <t>KDAL 142153Z 35008KT 7SM FEW020 BKN250 11/04 A3020 RMK AO2 SLP225 FEW V SCT T01060044</t>
  </si>
  <si>
    <t>KDAL 142214Z 02007G15KT 7SM BKN024 BKN250 10/04 A3022 RMK AO2 T01000039</t>
  </si>
  <si>
    <t>KDAL 142253Z 02008KT 7SM BKN023 OVC250 09/04 A3022 RMK AO2 SLP233 T00940039</t>
  </si>
  <si>
    <t>KDAL 142353Z 02007KT 6SM HZ BKN023 OVC250 09/04 A3024 RMK AO2 SLP240 T00890039 10117 20078 53019</t>
  </si>
  <si>
    <t>KDAL 150036Z 03007KT 6SM HZ FEW027 BKN250 08/03 A3026 RMK AO2 T00830033</t>
  </si>
  <si>
    <t>KDAL 150053Z 03008KT 7SM FEW027 BKN250 08/03 A3027 RMK AO2 SLP252 T00830033</t>
  </si>
  <si>
    <t>KDAL 150153Z 03010KT 7SM FEW027 BKN250 07/03 A3029 RMK AO2 SLP257 T00720033</t>
  </si>
  <si>
    <t>KDAL 150253Z 02006KT 6SM HZ FEW012 SCT031 BKN300 07/03 A3032 RMK AO2 SLP268 T00670033 51027</t>
  </si>
  <si>
    <t>KDAL 150308Z 36008KT 6SM HZ SCT012 BKN033 OVC300 07/03 A3033 RMK AO2 T00670033</t>
  </si>
  <si>
    <t>KDAL 150353Z 01011KT 6SM HZ BKN012 OVC036 06/02 A3034 RMK AO2 SLP275 BKN V SCT T00560022</t>
  </si>
  <si>
    <t>KDAL 150453Z 36008KT 6SM HZ BKN014 OVC036 06/02 A3036 RMK AO2 SLP280 BKN V SCT T00560017</t>
  </si>
  <si>
    <t>KDAL 150553Z 03008KT 10SM BKN014 OVC036 05/01 A3036 RMK AO2 SLP280 T00500011 10089 20050 401170050 50012</t>
  </si>
  <si>
    <t>KDAL 150600Z 02008KT 10SM FEW015 OVC034 05/01 A3036 RMK AO2 T00500011</t>
  </si>
  <si>
    <t>KDAL 150653Z 01008KT 10SM FEW015 OVC033 05/01 A3037 RMK AO2 SLP283 T00500011</t>
  </si>
  <si>
    <t>KDAL 150753Z 02009KT 10SM SCT018 BKN028 OVC032 05/00 A3039 RMK AO2 SLP289 T00500000</t>
  </si>
  <si>
    <t>KDAL 150853Z 02007KT 10SM BKN018 OVC025 05/M01 A3039 RMK AO2 SLP291 T00501006 51011</t>
  </si>
  <si>
    <t>KDAL 150953Z 02007KT 10SM OVC018 04/M01 A3039 RMK AO2 SLP291 T00441006</t>
  </si>
  <si>
    <t>KDAL 151053Z 03008KT 10SM OVC018 04/M01 A3039 RMK AO2 SLP289 T00441011</t>
  </si>
  <si>
    <t>KDAL 151153Z 03007KT 10SM OVC017 04/M01 A3040 RMK AO2 SLP293 T00391006 10050 20039 53002</t>
  </si>
  <si>
    <t>KDAL 151253Z 04007KT 6SM HZ OVC015 03/M01 A3041 RMK AO2 SLP298 T00331006</t>
  </si>
  <si>
    <t>KDAL 151316Z 02007KT 2 1/2SM -DZ OVC014 03/00 A3043 RMK AO2 DZB16 P0000 T00280000</t>
  </si>
  <si>
    <t>KDAL 151350Z VRB05KT 1 3/4SM -DZ BR BKN009 OVC013 03/01 A3043 RMK AO2 DZB16 VIS E-S 2 P0000</t>
  </si>
  <si>
    <t>KDAL 151353Z 02006KT 1 3/4SM -DZ BR BKN009 OVC013 02/01 A3043 RMK AO2 DZB16 SLP306 VIS E-S 2 P0000 T00220006</t>
  </si>
  <si>
    <t>KDAL 151409Z 03006KT 1 3/4SM -DZ BR OVC006 02/01 A3044 RMK AO2 VIS SE-S 2 P0000 T00220011</t>
  </si>
  <si>
    <t>KDAL 151453Z 36004KT 1 3/4SM -DZ BR OVC006 02/01 A3045 RMK AO2 SLP312 VIS SE-S 2 CIG 004V008 P0000 60000 T00220011 51013</t>
  </si>
  <si>
    <t>KDAL 151553Z 05004KT 1 3/4SM -DZ BR OVC007 03/01 A3044 RMK AO2 SLP309 VIS SE-S 2 CIG 005V009 P0000 T00280011</t>
  </si>
  <si>
    <t>KDAL 151643Z 01004KT 2SM -DZ BR OVC006 03/02 A3043 RMK AO2 CIG 004V008 P0000 T00330017</t>
  </si>
  <si>
    <t>KDAL 151653Z 05004KT 2SM -DZ BR OVC006 03/02 A3043 RMK AO2 SLP304 VIS 1 3/4 NW-N CIG 004V008 P0000 T00330017</t>
  </si>
  <si>
    <t>KDAL 151753Z 00000KT 2 1/2SM -DZ BR OVC006 04/02 A3039 RMK AO2 SLP290 VIS NW 1 1/2 CIG 005V008 P0000 60000 T00390022 10039 20022 58021</t>
  </si>
  <si>
    <t>KDAL 151850Z 00000KT 3SM -DZ BR OVC007 04/03 A3035 RMK AO2 VIS NW-NE 2 1/2 SE 4 CIG 006V008 P0000</t>
  </si>
  <si>
    <t>KDAL 151853Z 00000KT 3SM -DZ BR OVC007 04/03 A3035 RMK AO2 SLP276 VIS NW-NE 2 1/2 SE 4 CIG 006V008 P0000 T00440028</t>
  </si>
  <si>
    <t>KDAL 151949Z 00000KT 4SM HZ OVC011 06/03 A3031 RMK AO2 DZE47 VIS SE-S 5 CIG 008V014 P0000</t>
  </si>
  <si>
    <t>KDAL 151953Z 00000KT 4SM HZ OVC011 06/03 A3032 RMK AO2 DZE47 SLP266 VIS SE-S 5 CIG 008V014 P0000 T00560028</t>
  </si>
  <si>
    <t>KDAL 152053Z 11006KT 6SM HZ BKN014 OVC043 07/03 A3027 RMK AO2 SLP249 60000 T00670028 58027</t>
  </si>
  <si>
    <t>KDAL 152111Z 12007KT 6SM HZ BKN015 OVC043 07/03 A3027 RMK AO2 T00670028</t>
  </si>
  <si>
    <t>KDAL 152153Z 12006KT 6SM HZ OVC015 07/03 A3026 RMK AO2 SLP246 T00720033</t>
  </si>
  <si>
    <t>KDAL 152253Z 15010KT 6SM HZ BKN016 OVC040 08/04 A3025 RMK AO2 SLP243 T00780039</t>
  </si>
  <si>
    <t>KDAL 152353Z 13011KT 6SM HZ BKN016 OVC036 08/04 A3023 RMK AO2 SLP235 60000 T00780039 10078 20039 58013</t>
  </si>
  <si>
    <t>KDAL 160053Z 14014KT 6SM HZ BKN016 BKN034 OVC045 08/04 A3020 RMK AO2 SLP228 T00780039</t>
  </si>
  <si>
    <t>KDAL 160106Z 14016KT 7SM SCT016 OVC034 08/03 A3020 RMK AO2 T00780033</t>
  </si>
  <si>
    <t>KDAL 160153Z 14015KT 8SM FEW017 OVC030 08/03 A3018 RMK AO2 SLP220 T00780033</t>
  </si>
  <si>
    <t>KDAL 160253Z 15012KT 9SM OVC030 08/03 A3017 RMK AO2 SLP216 T00830028 56020</t>
  </si>
  <si>
    <t>KDAL 160353Z 17014G19KT 10SM OVC030 08/01 A3017 RMK AO2 SLP215 T00830011</t>
  </si>
  <si>
    <t>KDAL 160403Z 17011KT 10SM OVC029 08/02 A3016 RMK AO2 T00830017</t>
  </si>
  <si>
    <t>KDAL 160453Z 17011KT 10SM OVC021 08/02 A3014 RMK AO2 SLP207 T00830022</t>
  </si>
  <si>
    <t>KDAL 160553Z 16009KT 10SM OVC024 08/03 A3012 RMK AO2 SLP201 T00830028 10083 20078 400830022 58014</t>
  </si>
  <si>
    <t>KDAL 160653Z 16010KT 10SM OVC025 08/03 A3010 RMK AO2 SLP191 T00830028</t>
  </si>
  <si>
    <t>KDAL 160753Z 15012KT 10SM OVC025 08/03 A3008 RMK AO2 SLP185 T00830028</t>
  </si>
  <si>
    <t>KDAL 160853Z 16016KT 10SM OVC028 09/02 A3005 RMK AO2 SLP176 T00890022 56024</t>
  </si>
  <si>
    <t>KDAL 160946Z 17012KT 10SM OVC031 09/02 A3004 RMK AO2 T00890017</t>
  </si>
  <si>
    <t>KDAL 160953Z 16011KT 10SM OVC031 09/02 A3003 RMK AO2 SLP170 T00890017</t>
  </si>
  <si>
    <t>KDAL 161019Z 16013KT 10SM OVC028 09/02 A3002 RMK AO2 T00890022</t>
  </si>
  <si>
    <t>KDAL 161053Z 16013KT 10SM OVC027 09/02 A3000 RMK AO2 SLP160 T00890022</t>
  </si>
  <si>
    <t>KDAL 161153Z 16011KT 10SM OVC021 09/03 A2998 RMK AO2 SLP152 T00890028 10089 20083 58023</t>
  </si>
  <si>
    <t>KDAL 161253Z 17014KT 10SM OVC019 09/04 A2996 RMK AO2 SLP145 T00940044</t>
  </si>
  <si>
    <t>KDAL 161353Z 17017KT 8SM OVC016 10/06 A2995 RMK AO2 SLP140 T01000056</t>
  </si>
  <si>
    <t>KDAL 161453Z 16015KT 6SM HZ OVC015 10/06 A2995 RMK AO2 SLP140 T01000061 56011</t>
  </si>
  <si>
    <t>KDAL 161506Z 17014KT 5SM -DZ OVC013 09/07 A2995 RMK AO2 DZB04 VIS SE-SW 4 P0000 T00940067</t>
  </si>
  <si>
    <t>KDAL 161524Z 17014KT 2SM -DZ BR BKN009 OVC013 09/07 A2994 RMK AO2 DZB04 P0000 T00940072</t>
  </si>
  <si>
    <t>KDAL 161553Z 17013KT 2SM -DZ BR OVC007 09/08 A2994 RMK AO2 DZB04 SLP138 P0000 T00940078</t>
  </si>
  <si>
    <t>KDAL 161628Z 16013KT 1 1/2SM -DZ BR OVC007 10/09 A2993 RMK AO2 VIS S 2 P0000 T01000089</t>
  </si>
  <si>
    <t>KDAL 161653Z 17017KT 1 1/4SM -DZ BR OVC007 11/09 A2990 RMK AO2 SLP124 VIS S 1 3/4 P0001 T01060094</t>
  </si>
  <si>
    <t>KDAL 161753Z 17014KT 1 1/4SM -DZ BR OVC005 12/10 A2985 RMK AO2 SLP107 VIS S 1 3/4 P0000 60001 T01170100 10117 20089 58033</t>
  </si>
  <si>
    <t>KDAL 161851Z 18017G26KT 2 1/2SM -DZ BR OVC005 12/11 A2978 RMK AO2 PK WND 17026/1844 PRESFR VIS NE 2 W 5 P0000</t>
  </si>
  <si>
    <t>KDAL 161853Z 17018G23KT 2 1/2SM -DZ BR OVC005 12/11 A2978 RMK AO2 PK WND 17026/1844 PRESFR SLP081 VIS NE 2 W 5 P0000 T01220111</t>
  </si>
  <si>
    <t>KDAL 161908Z 18017G26KT 5SM BR OVC005 12/11 A2977</t>
  </si>
  <si>
    <t>KDAL 161953Z 16016G24KT 7SM BKN007 OVC013 14/12 A2972 RMK AO2 PK WND 18026/1901 DZE08 SLP062 VIS SE 4 P0000 T01390117</t>
  </si>
  <si>
    <t>KDAL 162014Z 17013G21KT 9SM SCT009 OVC012 14/12 A2970 RMK AO2 T01440122</t>
  </si>
  <si>
    <t>KDAL 162042Z 17013KT 10SM FEW009 OVC015 16/13 A2971 RMK AO2 T01560128</t>
  </si>
  <si>
    <t>KDAL 162053Z 17011KT 10SM FEW009 OVC015 16/13 A2970 RMK AO2 SLP056 OVC V BKN 60000 T01610128 56050</t>
  </si>
  <si>
    <t>KDAL 162153Z 18014G24KT 10SM BKN016 BKN250 18/14 A2967 RMK AO2 SLP044 T01830144</t>
  </si>
  <si>
    <t>KDAL 162210Z 17012KT 10SM SCT016 SCT250 19/14 A2967 RMK AO2 T01890144</t>
  </si>
  <si>
    <t>KDAL 162253Z 16015KT 10SM FEW016 FEW250 18/14 A2965 RMK AO2 SLP038 T01830144</t>
  </si>
  <si>
    <t>KDAL 162353Z 16012KT 10SM FEW015 FEW250 17/14 A2967 RMK AO2 SLP043 60000 T01720144 10189 20111 55012</t>
  </si>
  <si>
    <t>KDAL 170053Z 17012KT 10SM FEW012 FEW250 16/14 A2966 RMK AO2 SLP042 T01610144</t>
  </si>
  <si>
    <t>KDAL 170153Z 17013KT 10SM FEW010 FEW250 17/15 A2966 RMK AO2 SLP042 T01670150</t>
  </si>
  <si>
    <t>KDAL 170253Z 17012KT 10SM FEW012 BKN250 17/15 A2967 RMK AO2 SLP044 T01720150 53001</t>
  </si>
  <si>
    <t>KDAL 170353Z 18012KT 10SM FEW012 BKN210 BKN250 18/16 A2967 RMK AO2 SLP045 T01780156</t>
  </si>
  <si>
    <t>KDAL 170453Z 20007KT 10SM FEW010 FEW018 BKN220 18/15 A2967 RMK AO2 SLP043 T01780150</t>
  </si>
  <si>
    <t>KDAL 170553Z 17007KT 10SM FEW010 FEW016 FEW220 16/14 A2968 RMK AO2 SLP049 T01610144 10183 20161 401890083 53005</t>
  </si>
  <si>
    <t>KDAL 170653Z 18011KT 10SM FEW010 FEW016 FEW250 16/14 A2968 RMK AO2 SLP046 T01610139</t>
  </si>
  <si>
    <t>KDAL 170753Z 18010KT 10SM FEW010 FEW016 15/13 A2968 RMK AO2 SLP045 T01500133</t>
  </si>
  <si>
    <t>KDAL 170853Z 19006KT 10SM FEW011 16/14 A2967 RMK AO2 SLP042 FEW V SCT T01560139 58006</t>
  </si>
  <si>
    <t>KDAL 170902Z 19006KT 10SM BKN011 15/13 A2967 RMK AO2 T01500133</t>
  </si>
  <si>
    <t>KDAL 170953Z 20009KT 10SM BKN011 16/14 A2965 RMK AO2 SLP038 BKN V OVC T01610144</t>
  </si>
  <si>
    <t>KDAL 171053Z 19008KT 10SM BKN012 17/15 A2965 RMK AO2 SLP037 BKN V OVC T01670150</t>
  </si>
  <si>
    <t>KDAL 171153Z 22003KT 9SM BKN013 17/15 A2967 RMK AO2 SLP042 BKN V OVC 70001 T01670150 10172 20150 53001</t>
  </si>
  <si>
    <t>KDAL 171253Z 22004KT 10SM OVC012 17/15 A2969 RMK AO2 SLP050 T01720150</t>
  </si>
  <si>
    <t>KDAL 171353Z 17009KT 10SM OVC014 17/16 A2968 RMK AO2 SLP046 T01720156</t>
  </si>
  <si>
    <t>KDAL 171403Z 18008KT 10SM BKN016 17/16 A2968 RMK AO2 T01720156</t>
  </si>
  <si>
    <t>KDAL 171418Z 18009KT 10SM SCT017 17/16 A2966 RMK AO2 T01720156</t>
  </si>
  <si>
    <t>KDAL 171439Z 20005KT 10SM BKN017 19/16 A2968 RMK AO2 T01940161</t>
  </si>
  <si>
    <t>KDAL 171453Z 19009KT 10SM BKN016 19/17 A2967 RMK AO2 SLP042 T01940167 50001</t>
  </si>
  <si>
    <t>KDAL 171529Z 19012G18KT 3/4SM R13L/P6000FT HZ OVC017 21/17 A2967 RMK AO2 T02060167</t>
  </si>
  <si>
    <t>KDAL 171535Z 20011G18KT 10SM BKN017 21/17 A2967 RMK AO2 T02110167</t>
  </si>
  <si>
    <t>KDAL 171546Z 20010G17KT 10SM SCT017 BKN250 21/17 A2967 RMK AO2 SCT017 V BKN T02110167</t>
  </si>
  <si>
    <t>KDAL 171553Z 20013G17KT 10SM SCT017 BKN250 22/17 A2968 RMK AO2 SLP044 SCT017 V BKN T02170167</t>
  </si>
  <si>
    <t>KDAL 171647Z 23010KT 10SM BKN021 BKN150 BKN250 22/17 A2969 RMK AO2 BKN021 V SCT</t>
  </si>
  <si>
    <t>KDAL 171653Z 22012G16KT 10SM BKN021 BKN150 BKN250 22/17 A2969 RMK AO2 SLP049 BKN021 V SCT T02220172</t>
  </si>
  <si>
    <t>KDAL 171753Z 21008G17KT 10SM BKN022 BKN036 BKN250 23/17 A2967 RMK AO2 SLP041 T02280167 10228 20156 58001</t>
  </si>
  <si>
    <t>KDAL 171853Z 32012KT 10SM BKN025 BKN036 BKN150 BKN250 23/16 A2964 RMK AO2 SLP032 BKN025 V SCT T02330156</t>
  </si>
  <si>
    <t>KDAL 171944Z 32017KT 10SM SCT028 SCT036 BKN150 BKN250 16/09 A2965 RMK AO2 T01560089</t>
  </si>
  <si>
    <t>KDAL 171953Z 35012KT 10SM SCT028 SCT038 BKN150 BKN250 16/09 A2965 RMK AO2 SLP036 T01610089</t>
  </si>
  <si>
    <t>KDAL 172049Z 34015G24KT 10SM BKN014 BKN150 BKN250 11/06 A2971 RMK AO2 PK WND 34026/2034 PRESRR</t>
  </si>
  <si>
    <t>KDAL 172053Z 34016G23KT 10SM BKN014 OVC150 11/06 A2971 RMK AO2 PK WND 34026/2034 SLP057 T01060061 51022</t>
  </si>
  <si>
    <t>KDAL 172153Z 34017G25KT 10SM OVC011 08/04 A2978 RMK AO2 PK WND 33027/2119 PRESRR SLP081 T00780039</t>
  </si>
  <si>
    <t>KDAL 172232Z 33025G33KT 10SM OVC012 05/02 A2985 RMK AO2 PK WND 32033/2229 PRESRR T00500017</t>
  </si>
  <si>
    <t>KDAL 172253Z 33021G33KT 10SM -DZ OVC013 04/01 A2989 RMK AO2 PK WND 32034/2235 DZB49 PRESRR SLP119 P0000 T00390006</t>
  </si>
  <si>
    <t>KDAL 172353Z 35025G34KT 8SM FEW009 OVC012 01/M02 A2996 RMK AO2 PK WND 32035/2328 DZE48 SLP142 P0000 60000 T00111022 10233 20011 51083</t>
  </si>
  <si>
    <t>KDAL 180048Z 34022G30KT 10SM OVC015 00/M04 A3003 RMK AO2 PK WND 36037/2355</t>
  </si>
  <si>
    <t>KDAL 180053Z 35023G30KT 10SM OVC015 00/M04 A3004 RMK AO2 PK WND 36037/2355 PRESRR SLP170 T00001044</t>
  </si>
  <si>
    <t>KDAL 180130Z 35015G23KT 10SM OVC013 M01/M05 A3007 RMK AO2 PK WND 36036/0101 T10111050</t>
  </si>
  <si>
    <t>KDAL 180146Z 35017G28KT 9SM -FZDZ OVC013 M01/M06 A3007 RMK AO2 PK WND 36036/0101 FZDZB45 P0000 I1000 T10111056</t>
  </si>
  <si>
    <t>KDAL 180153Z 34013KT 9SM -FZDZ OVC013 M01/M05 A3009 RMK AO2 PK WND 36036/0101 FZDZB45 PRESRR SLP189 P0000 I1000 T10111050</t>
  </si>
  <si>
    <t>KDAL 180204Z 35014G25KT 10SM SCT013 OVC016 M01/M06 A3010 RMK AO2 FZDZE04 P0000 I1000 T10111056</t>
  </si>
  <si>
    <t>KDAL 180253Z 32020G28KT 10SM SCT014 BKN022 OVC060 M02/M07 A3016 RMK AO2 PK WND 34031/0217 FZDZE04 PRESRR SLP211 P0000 60000 I1000 I3000 T10221072 51068</t>
  </si>
  <si>
    <t>KDAL 180353Z 34019G29KT 10SM BKN024 OVC060 M03/M09 A3022 RMK AO2 PK WND 34035/0334 PRESRR SLP232 T10331094</t>
  </si>
  <si>
    <t>KDAL 180429Z 34021G30KT 10SM FEW025 SCT110 SCT150 BKN250 M04/M11 A3026 RMK AO2 PK WND 33030/0425 PRESRR T10391106</t>
  </si>
  <si>
    <t>KDAL 180453Z 34021G31KT 10SM FEW025 FEW110 BKN300 M04/M11 A3027 RMK AO2 PK WND 33031/0446 SLP249 T10441106 $</t>
  </si>
  <si>
    <t>KDAL 180526Z 33018G25KT 10SM BKN025 BKN110 OVC300 M04/M11 A3029</t>
  </si>
  <si>
    <t>KDAL 180553Z 32019G27KT 10SM BKN023 BKN110 OVC300 M05/M11 A3031 RMK AO2 PK WND 35030/0507 SLP262 BKN023 V SCT 60000 I6000 T10501106 10011 21050 402331050 51050 $</t>
  </si>
  <si>
    <t>KDAL 180625Z 35020G29KT 10SM FEW023 SCT110 SCT160 OVC300 M05/M11 A3032 RMK AO2 PK WND 35031/0613 T10501111 $</t>
  </si>
  <si>
    <t>KDAL 180653Z 34021G29KT 10SM FEW023 SCT130 SCT160 OVC300 M05/M11 A3033 RMK AO2 PK WND 35032/0641 SLP269 T10501111 $</t>
  </si>
  <si>
    <t>KDAL 180753Z 35021G27KT 10SM FEW024 BKN150 OVC300 M06/M12 A3036 RMK AO2 PK WND 35028/0725 SLP282 T10561117 $</t>
  </si>
  <si>
    <t>KDAL 180853Z 35015G27KT 10SM FEW023 BKN160 OVC300 M06/M13 A3041 RMK AO2 PK WND 34027/0851 SLP299 T10611128 53034 $</t>
  </si>
  <si>
    <t>KDAL 180953Z 36013G23KT 10SM FEW023 SCT160 BKN300 M07/M13 A3043 RMK AO2 SLP306 T10671133 $</t>
  </si>
  <si>
    <t>KDAL 181053Z 35013KT 10SM FEW023 BKN120 BKN300 M07/M13 A3047 RMK AO2 PK WND 01027/0958 SLP321 T10671133 $</t>
  </si>
  <si>
    <t>KDAL 181153Z 36014G23KT 10SM FEW023 BKN120 M07/M13 A3048 RMK AO2 SLP326 T10721133 11044 21072 51024 $</t>
  </si>
  <si>
    <t>KDAL 181253Z 36014KT 10SM FEW025 BKN120 BKN160 M07/M13 A3052 RMK AO2 SLP338 T10721133 $</t>
  </si>
  <si>
    <t>KDAL 181353Z 35013KT 10SM FEW020 BKN130 BKN160 BKN300 M07/M13 A3054 RMK AO2 SLP347 T10721133 $</t>
  </si>
  <si>
    <t>KDAL 181453Z 36013G19KT 10SM FEW020 SCT130 BKN150 BKN300 M08/M14 A3058 RMK AO2 SLP361 T10781139 53034 $</t>
  </si>
  <si>
    <t>KDAL 181553Z 34013KT 10SM FEW020 FEW150 BKN300 M07/M14 A3061 RMK AO2 SLP370 T10721139 $</t>
  </si>
  <si>
    <t>KDAL 181653Z 36012G17KT 10SM FEW018 FEW150 BKN300 M06/M13 A3062 RMK AO2 SLP374 T10561133 $</t>
  </si>
  <si>
    <t>KDAL 181753Z 35013G20KT 10SM FEW015 BKN300 M04/M13 A3061 RMK AO2 SLP369 T10391133 11039 21078 50008 $</t>
  </si>
  <si>
    <t>KDAL 181853Z 35012G19KT 10SM BKN300 M02/M13 A3058 RMK AO2 SLP359 T10221133 $</t>
  </si>
  <si>
    <t>KDAL 181953Z 35013G23KT 10SM FEW150 BKN300 M02/M13 A3057 RMK AO2 SLP355 T10171133 $</t>
  </si>
  <si>
    <t>KDAL 182053Z 35013KT 10SM FEW230 BKN300 M01/M13 A3056 RMK AO2 SLP353 T10111133 56015 $</t>
  </si>
  <si>
    <t>KDAL 182153Z 35013KT 10SM FEW230 BKN300 M01/M13 A3056 RMK AO2 PK WND 02026/2100 SLP354 T10111133 $</t>
  </si>
  <si>
    <t>KDAL 182253Z 36013KT 10SM FEW150 FEW230 BKN270 M02/M14 A3057 RMK AO2 SLP356 T10171139 $</t>
  </si>
  <si>
    <t>KDAL 182353Z 01011KT 10SM FEW230 BKN270 M02/M14 A3058 RMK AO2 SLP360 T10221144 11011 21044 53006 $</t>
  </si>
  <si>
    <t>KDAL 190053Z 01014KT 10SM SCT270 M03/M14 A3060 RMK AO2 SLP367 T10281144 $</t>
  </si>
  <si>
    <t>KDAL 190153Z 01009G19KT 10SM BKN250 M03/M14 A3063 RMK AO2 SLP376 T10331139 $</t>
  </si>
  <si>
    <t>KDAL 190253Z 01008KT 10SM FEW250 M04/M15 A3065 RMK AO2 SLP386 T10391150 53025 $</t>
  </si>
  <si>
    <t>KDAL 190353Z 02008KT 10SM CLR M04/M15 A3068 RMK AO2 SLP396 T10441150 $</t>
  </si>
  <si>
    <t>KDAL 190453Z 36009KT 10SM CLR M06/M15 A3070 RMK AO2 SLP401 T10561150 $</t>
  </si>
  <si>
    <t>KDAL 190553Z 01009KT 10SM CLR M06/M16 A3070 RMK AO2 SLP402 T10561156 11022 21056 410111078 51016 $</t>
  </si>
  <si>
    <t>KDAL 190653Z 01010KT 10SM SCT300 M06/M16 A3070 RMK AO2 SLP401 T10611156 $</t>
  </si>
  <si>
    <t>KDAL 190753Z 01007KT 10SM FEW300 M07/M16 A3071 RMK AO2 SLP403 T10671156 $</t>
  </si>
  <si>
    <t>KDAL 190853Z 01005KT 10SM FEW300 M07/M15 A3070 RMK AO2 SLP400 T10671150 58001 $</t>
  </si>
  <si>
    <t>KDAL 190953Z 36005KT 10SM FEW250 M07/M14 A3071 RMK AO2 SLP402 T10721144 $</t>
  </si>
  <si>
    <t>KDAL 191053Z 36006KT 10SM FEW250 M08/M13 A3071 RMK AO2 SLP404 T10781133 $</t>
  </si>
  <si>
    <t>KDAL 191153Z 34006KT 10SM FEW250 M08/M13 A3071 RMK AO2 SLP404 T10831133 11056 21083 51003 $</t>
  </si>
  <si>
    <t>KDAL 191253Z 34006KT 10SM FEW250 M08/M13 A3072 RMK AO2 SLP406 T10831133 $</t>
  </si>
  <si>
    <t>KDAL 191353Z 34004KT 10SM SCT250 M08/M13 A3075 RMK AO2 SLP418 T10781128</t>
  </si>
  <si>
    <t>KDAL 191453Z 34005KT 10SM FEW010 SCT250 M06/M13 A3075 RMK AO2 SLP417 FU FEW010 W T10611128 50013</t>
  </si>
  <si>
    <t>KDAL 191553Z 32005KT 10SM CLR M04/M12 A3077 RMK AO2 SLP424 T10391122</t>
  </si>
  <si>
    <t>KDAL 191653Z VRB04KT 10SM FEW250 M02/M13 A3076 RMK AO2 SLP422 T10221128</t>
  </si>
  <si>
    <t>KDAL 191753Z 00000KT 10SM SCT250 00/M12 A3074 RMK AO2 SLP412 T00001122 10006 21083 58004</t>
  </si>
  <si>
    <t>KDAL 191853Z VRB04KT 10SM BKN250 02/M13 A3070 RMK AO2 SLP400 T00171133</t>
  </si>
  <si>
    <t>KDAL 191953Z 36006KT 10SM BKN250 03/M13 A3067 RMK AO2 SLP390 T00281133</t>
  </si>
  <si>
    <t>KDAL 192053Z 33005KT 10SM BKN250 03/M13 A3065 RMK AO2 SLP384 T00281133 56027</t>
  </si>
  <si>
    <t>KDAL 192153Z VRB04KT 10SM BKN250 03/M13 A3065 RMK AO2 SLP382 T00331133 $</t>
  </si>
  <si>
    <t>KDAL 192253Z 04003KT 10SM BKN250 BKN300 03/M13 A3063 RMK AO2 SLP377 T00281128 $</t>
  </si>
  <si>
    <t>KDAL 192353Z 00000KT 10SM BKN250 BKN300 03/M13 A3062 RMK AO2 SLP372 T00281128 10033 20006 58011 $</t>
  </si>
  <si>
    <t>KDAL 200053Z 00000KT 10SM BKN250 02/M12 A3061 RMK AO2 SLP369 T00221117 $</t>
  </si>
  <si>
    <t>KDAL 200153Z 00000KT 10SM BKN250 BKN300 02/M12 A3060 RMK AO2 SLP366 T00221117 $</t>
  </si>
  <si>
    <t>KDAL 200253Z 27003KT 10SM SCT250 BKN300 02/M11 A3061 RMK AO2 SLP368 T00171111 55004 $</t>
  </si>
  <si>
    <t>KDAL 200353Z 25003KT 10SM SCT250 BKN300 02/M11 A3060 RMK AO2 SLP363 T00171111 $</t>
  </si>
  <si>
    <t>KDAL 200453Z 00000KT 10SM BKN250 02/M11 A3059 RMK AO2 SLP361 T00171111 $</t>
  </si>
  <si>
    <t>KDAL 200553Z 00000KT 10SM BKN250 00/M07 A3058 RMK AO2 SLP358 T00001072 10028 20000 400331083 56009 $</t>
  </si>
  <si>
    <t>KDAL 200653Z 00000KT 10SM BKN250 01/M09 A3056 RMK AO2 SLP350 T00111089 $</t>
  </si>
  <si>
    <t>KDAL 200753Z 00000KT 10SM FEW250 00/M08 A3054 RMK AO2 SLP344 T00001083 $</t>
  </si>
  <si>
    <t>KDAL 200853Z 07003KT 10SM FEW250 00/M08 A3053 RMK AO2 SLP340 T00001083 56016 $</t>
  </si>
  <si>
    <t>KDAL 200953Z 00000KT 10SM FEW250 00/M10 A3052 RMK AO2 SLP338 T00001100 $</t>
  </si>
  <si>
    <t>KDAL 201053Z 00000KT 10SM BKN070 01/M09 A3052 RMK AO2 SLP338 T00111094 $</t>
  </si>
  <si>
    <t>KDAL 201153Z 00000KT 10SM FEW020 FEW250 00/M10 A3052 RMK AO2 SLP336 T00061094 58004 $</t>
  </si>
  <si>
    <t>KDAL 201253Z 12005KT 10SM FEW020 BKN250 00/M08 A3052 RMK AO2 SLP335 T00001078 $</t>
  </si>
  <si>
    <t>KDAL 201353Z 17005KT 10SM BKN250 01/M11 A3052 RMK AO2 SLP336 T00061106 $</t>
  </si>
  <si>
    <t>KDAL 201453Z 16011KT 10SM SCT250 03/M13 A3050 RMK AO2 SLP331 T00281128 58005 $</t>
  </si>
  <si>
    <t>KDAL 201553Z 15008KT 10SM FEW200 SCT250 04/M11 A3051 RMK AO2 SLP334 T00441111 $</t>
  </si>
  <si>
    <t>KDAL 201653Z 16009KT 10SM FEW200 BKN250 07/M11 A3049 RMK AO2 SLP325 T00671111 $</t>
  </si>
  <si>
    <t>KDAL 201753Z 14004KT 10SM BKN250 09/M11 A3045 RMK AO2 SLP312 T00891106 58017 $</t>
  </si>
  <si>
    <t>KDAL 201853Z 15007KT 10SM BKN250 11/M11 A3039 RMK AO2 SLP289 T01061106 $</t>
  </si>
  <si>
    <t>KDAL 201953Z 13007KT 10SM FEW050 BKN250 12/M10 A3035 RMK AO2 SLP279 T01171100 $</t>
  </si>
  <si>
    <t>KDAL 202053Z 14010KT 10SM FEW045 BKN250 13/M09 A3034 RMK AO2 SLP272 T01281094 56039</t>
  </si>
  <si>
    <t>KDAL 202153Z 15009KT 10SM FEW050 BKN250 13/M09 A3031 RMK AO2 SLP263 T01331094</t>
  </si>
  <si>
    <t>KDAL 202253Z 16014KT 10SM FEW045 SCT250 BKN300 12/M09 A3028 RMK AO2 SLP253 T01221094</t>
  </si>
  <si>
    <t>KDAL 202353Z 17011KT 10SM FEW046 SCT250 BKN300 12/M10 A3027 RMK AO2 SLP249 T01171100 10133 20089 56022</t>
  </si>
  <si>
    <t>KDAL 210053Z 16009KT 10SM FEW250 BKN300 11/M10 A3028 RMK AO2 SLP253 T01111100</t>
  </si>
  <si>
    <t>KDAL 210153Z 17007KT 10SM OVC300 10/M08 A3028 RMK AO2 SLP253 T01001083</t>
  </si>
  <si>
    <t>KDAL 210253Z 17008KT 10SM BKN300 09/M08 A3026 RMK AO2 SLP247 T00941078 58002</t>
  </si>
  <si>
    <t>KDAL 210353Z 17007KT 10SM BKN300 08/M07 A3026 RMK AO2 SLP247 T00781072</t>
  </si>
  <si>
    <t>KDAL 210453Z 17006KT 10SM BKN300 09/M08 A3026 RMK AO2 SLP247 T00891078</t>
  </si>
  <si>
    <t>KDAL 210553Z 15006KT 10SM OVC300 08/M07 A3024 RMK AO2 SLP240 T00831067 10122 20072 401331006 58006</t>
  </si>
  <si>
    <t>KDAL 210653Z 14008KT 10SM OVC300 08/M06 A3022 RMK AO2 SLP233 T00781061</t>
  </si>
  <si>
    <t>KDAL 210753Z 15008KT 10SM BKN300 08/M06 A3021 RMK AO2 SLP230 T00781061</t>
  </si>
  <si>
    <t>KDAL 210853Z 14007KT 10SM BKN300 06/M06 A3020 RMK AO2 SLP224 T00611056 56016</t>
  </si>
  <si>
    <t>KDAL 210953Z 14007KT 10SM SCT300 04/M05 A3019 RMK AO2 SLP222 T00441050</t>
  </si>
  <si>
    <t>KDAL 211053Z 13007KT 10SM FEW300 06/M04 A3017 RMK AO2 SLP216 T00561044</t>
  </si>
  <si>
    <t>KDAL 211153Z 13007KT 10SM SCT300 05/M04 A3017 RMK AO2 SLP215 T00501039 10083 20044 56009</t>
  </si>
  <si>
    <t>KDAL 211253Z 16007KT 10SM BKN260 07/M03 A3016 RMK AO2 SLP213 T00671033</t>
  </si>
  <si>
    <t>KDAL 211353Z 17007KT 10SM FEW160 BKN260 07/M03 A3016 RMK AO2 SLP213 T00721028</t>
  </si>
  <si>
    <t>KDAL 211453Z 17010KT 10SM FEW160 BKN260 09/M02 A3016 RMK AO2 SLP210 T00891022 58004</t>
  </si>
  <si>
    <t>KDAL 211553Z 17004KT 10SM FEW160 BKN260 12/M02 A3017 RMK AO2 SLP215 T01171017</t>
  </si>
  <si>
    <t>KDAL 211653Z 22010KT 10SM FEW160 BKN210 BKN260 14/M01 A3014 RMK AO2 SLP204 T01391011</t>
  </si>
  <si>
    <t>KDAL 211753Z 19006KT 10SM FEW012 BKN210 BKN260 17/M01 A3011 RMK AO2 SLP192 FU FEW012 NW T01671006 10167 20044 58017</t>
  </si>
  <si>
    <t>KDAL 211853Z 21009KT 10SM BKN200 BKN260 17/01 A3007 RMK AO2 PRESFR SLP182 T01720006</t>
  </si>
  <si>
    <t>KDAL 211953Z 21010KT 10SM BKN220 BKN280 18/01 A3004 RMK AO2 SLP170 T01830006</t>
  </si>
  <si>
    <t>KDAL 212053Z 20010KT 10SM SCT220 SCT280 18/01 A3002 RMK AO2 SLP162 T01830011 56029</t>
  </si>
  <si>
    <t>KDAL 212153Z 21008KT 10SM BKN250 BKN280 18/01 A3004 RMK AO2 SLP169 T01830011</t>
  </si>
  <si>
    <t>KDAL 212253Z 17006KT 10SM BKN220 BKN280 17/01 A3004 RMK AO2 SLP172 T01670011</t>
  </si>
  <si>
    <t>KDAL 212353Z 15007KT 10SM BKN200 BKN280 17/00 A3006 RMK AO2 SLP177 T01670000 10194 20161 51014</t>
  </si>
  <si>
    <t>KDAL 220053Z 13006KT 10SM BKN210 BKN250 15/01 A3008 RMK AO2 SLP186 T01500006</t>
  </si>
  <si>
    <t>KDAL 220153Z 12004KT 10SM BKN210 BKN250 16/01 A3011 RMK AO2 SLP192 T01560011</t>
  </si>
  <si>
    <t>KDAL 220253Z 09005KT 10SM BKN210 BKN250 14/02 A3012 RMK AO2 SLP196 T01440017 51020</t>
  </si>
  <si>
    <t>KDAL 220353Z 08003KT 10SM FEW180 BKN210 BKN250 13/02 A3013 RMK AO2 SLP201 T01330022</t>
  </si>
  <si>
    <t>KDAL 220453Z 01003KT 10SM FEW210 SCT250 11/03 A3015 RMK AO2 SLP208 T01060028</t>
  </si>
  <si>
    <t>KDAL 220553Z 36009KT 10SM SCT250 11/02 A3018 RMK AO2 SLP217 T01060022 10167 20100 401940044 53021</t>
  </si>
  <si>
    <t>KDAL 220653Z 36008KT 10SM SCT250 12/02 A3019 RMK AO2 SLP219 T01220017</t>
  </si>
  <si>
    <t>KDAL 220753Z 01009KT 10SM FEW250 11/M01 A3023 RMK AO2 SLP232 T01111006</t>
  </si>
  <si>
    <t>KDAL 220853Z 01010KT 10SM FEW250 10/M02 A3025 RMK AO2 SLP240 T01001022 53023</t>
  </si>
  <si>
    <t>KDAL 220953Z 34006KT 10SM SCT220 08/M02 A3027 RMK AO2 SLP249 T00781017</t>
  </si>
  <si>
    <t>KDAL 221053Z 02007KT 10SM FEW220 08/M03 A3029 RMK AO2 SLP254 T00831028</t>
  </si>
  <si>
    <t>KDAL 221153Z 02009KT 10SM FEW220 09/M04 A3030 RMK AO2 SLP259 T00891039 10122 20078 51018</t>
  </si>
  <si>
    <t>KDAL 221253Z 36010KT 10SM FEW200 08/M03 A3034 RMK AO2 SLP271 T00831033</t>
  </si>
  <si>
    <t>KDAL 221353Z 02013G19KT 10SM FEW120 FEW180 FEW220 08/M02 A3035 RMK AO2 SLP275 T00831022</t>
  </si>
  <si>
    <t>KDAL 221453Z 35010G18KT 10SM SCT180 BKN220 09/M02 A3040 RMK AO2 SLP293 T00941022 53033</t>
  </si>
  <si>
    <t>KDAL 221553Z 02010KT 10SM SCT180 BKN220 11/M03 A3040 RMK AO2 SLP292 T01061033</t>
  </si>
  <si>
    <t>KDAL 221653Z 04008KT 10SM SCT180 BKN250 12/M03 A3041 RMK AO2 SLP296 T01171028</t>
  </si>
  <si>
    <t>KDAL 221753Z 34008KT 10SM FEW120 SCT190 BKN270 13/M02 A3039 RMK AO2 SLP289 T01281022 10128 20078 58003</t>
  </si>
  <si>
    <t>KDAL 221853Z 36007KT 10SM FEW130 BKN220 BKN270 14/M02 A3034 RMK AO2 SLP273 T01391022</t>
  </si>
  <si>
    <t>KDAL 221953Z 36007KT 10SM SCT140 BKN210 BKN270 15/M02 A3032 RMK AO2 SLP264 T01501022</t>
  </si>
  <si>
    <t>KDAL 222053Z 05007KT 020V090 10SM BKN160 BKN270 16/M02 A3027 RMK AO2 SLP249 T01561022 56040</t>
  </si>
  <si>
    <t>KDAL 222153Z 02007KT 10SM SCT160 SCT200 BKN270 15/M02 A3027 RMK AO2 SLP249 T01501022</t>
  </si>
  <si>
    <t>KDAL 222253Z 35009G17KT 320V030 10SM FEW160 SCT200 BKN270 12/M02 A3028 RMK AO2 SLP251 T01221017</t>
  </si>
  <si>
    <t>KDAL 222353Z 35007KT 10SM FEW160 FEW200 BKN270 11/M02 A3028 RMK AO2 SLP254 T01111017 10156 20111 53004</t>
  </si>
  <si>
    <t>KDAL 230053Z VRB05KT 10SM FEW160 FEW200 BKN270 11/M01 A3029 RMK AO2 SLP257 T01061011</t>
  </si>
  <si>
    <t>KDAL 230153Z 35005KT 10SM FEW200 BKN270 09/M01 A3030 RMK AO2 SLP260 T00891011</t>
  </si>
  <si>
    <t>KDAL 230253Z 00000KT 10SM FEW200 SCT270 08/M01 A3029 RMK AO2 SLP255 T00831011 50001</t>
  </si>
  <si>
    <t>KDAL 230353Z 00000KT 10SM FEW210 SCT270 08/M01 A3028 RMK AO2 SLP253 T00831011</t>
  </si>
  <si>
    <t>KDAL 230453Z 00000KT 10SM SCT210 SCT270 07/M01 A3026 RMK AO2 SLP246 T00721011</t>
  </si>
  <si>
    <t>KDAL 230553Z 34003KT 10SM BKN150 BKN270 07/M01 A3026 RMK AO2 SLP245 T00721011 10111 20067 401560067 56010</t>
  </si>
  <si>
    <t>KDAL 230653Z 35005KT 10SM SCT150 SCT270 06/M01 A3025 RMK AO2 SLP242 T00561011</t>
  </si>
  <si>
    <t>KDAL 230753Z 01003KT 10SM BKN070 BKN270 06/M01 A3022 RMK AO2 SLP233 T00611006</t>
  </si>
  <si>
    <t>KDAL 230853Z 00000KT 10SM BKN050 BKN070 07/00 A3021 RMK AO2 SLP227 T00720000 58017</t>
  </si>
  <si>
    <t>KDAL 230953Z 00000KT 10SM BKN055 OVC065 08/00 A3019 RMK AO2 SLP220 T00780000</t>
  </si>
  <si>
    <t>KDAL 231053Z 32003KT 10SM SCT016 OVC050 08/01 A3017 RMK AO2 SLP214 T00830006</t>
  </si>
  <si>
    <t>KDAL 231100Z 31003KT 10SM BKN016 OVC050 08/01 A3017 RMK AO2 T00830006</t>
  </si>
  <si>
    <t>KDAL 231132Z 00000KT 10SM SCT016 BKN048 OVC060 08/01 A3015 RMK AO2 T00830006</t>
  </si>
  <si>
    <t>KDAL 231153Z 32003KT 10SM FEW016 SCT048 OVC060 09/01 A3015 RMK AO2 SLP209 T00890011 10089 20056 56018</t>
  </si>
  <si>
    <t>KDAL 231209Z 00000KT 10SM BKN018 BKN048 OVC060 09/01 A3016 RMK AO2 T00890011</t>
  </si>
  <si>
    <t>KDAL 231253Z 00000KT 10SM -RA BKN018 OVC028 09/01 A3015 RMK AO2 RAB50 SLP209 P0000 T00890011</t>
  </si>
  <si>
    <t>KDAL 231353Z 11008KT 8SM BKN015 OVC024 10/03 A3014 RMK AO2 RAE35 SLP204 BKN V SCT P0000 T01000033</t>
  </si>
  <si>
    <t>KDAL 231453Z 11006KT 8SM BKN016 OVC021 10/06 A3014 RMK AO2 SLP205 60000 T01000056 55005</t>
  </si>
  <si>
    <t>KDAL 231508Z 13006KT 7SM BKN014 OVC019 10/06 A3014 RMK AO2 T01000056</t>
  </si>
  <si>
    <t>KDAL 231553Z 14005KT 7SM OVC011 11/06 A3015 RMK AO2 SLP208 T01060061</t>
  </si>
  <si>
    <t>KDAL 231619Z 14006KT 4SM -DZ OVC008 11/07 A3014 RMK AO2 DZB18 VIS SE-SW 5 P0000 T01060067</t>
  </si>
  <si>
    <t>KDAL 231651Z 18007KT 2SM -DZ BR OVC008 10/08 A3014 RMK AO2 DZB18 VIS NW-NE 1 1/2 P0000</t>
  </si>
  <si>
    <t>KDAL 231653Z 17006KT 2SM BR OVC008 10/08 A3014 RMK AO2 DZB18E52 SLP204 VIS NW-N 1 1/2 P0000 T01000083</t>
  </si>
  <si>
    <t>KDAL 231658Z 16006KT 1 1/2SM -DZ BR OVC008 10/08 A3013 RMK AO2 VIS NW-N 1 1/4 P0000 T01000083</t>
  </si>
  <si>
    <t>KDAL 231753Z VRB04KT 1 1/2SM -DZ BR OVC005 10/09 A3010 RMK AO2 SLP192 VIS NE 1 3/4 SE-S 2 P0000 60000 T01000089 10106 20083 58013</t>
  </si>
  <si>
    <t>KDAL 231818Z VRB03KT 1SM R13L/5500VP6000FT -RA BR OVC004 10/09 A3008 RMK AO2 DZE01RAB01 P0000 T01000094</t>
  </si>
  <si>
    <t>KDAL 231853Z 26004KT 1SM R13L/P6000FT -DZ BR OVC004 10/09 A3006 RMK AO2 DZE01B45RAB01E35 SLP178 VIS S 1 1/4 P0000 T01000089</t>
  </si>
  <si>
    <t>KDAL 231920Z 23003KT 1 3/4SM -DZ BR OVC005 10/09 A3004 RMK AO2 VIS NW-N 1 1/2 CIG 004V006 P0000 T01000089</t>
  </si>
  <si>
    <t>KDAL 231950Z 00000KT 3/4SM R13L/5000VP6000FT -RA BR OVC005 10/09 A3003 RMK AO2 DZE21RAB43 CIG 004V006 P0000</t>
  </si>
  <si>
    <t>KDAL 231953Z 20003KT 3/4SM R13L/4500VP6000FT -RA BR OVC005 10/09 A3003 RMK AO2 DZE21RAB43 SLP168 CIG 004V006 P0000 T01000094</t>
  </si>
  <si>
    <t>KDAL 232008Z 00000KT 3/4SM R13L/5000VP6000FT BR OVC004 11/09 A3003 RMK AO2 RAE04 P0000 T01060094</t>
  </si>
  <si>
    <t>KDAL 232053Z 28003KT 3/4SM R13L/5500VP6000FT -DZ BR OVC004 11/09 A3002 RMK AO2 RAE04B15E26DZB51 SLP165 P0001 60001 T01060094 56026</t>
  </si>
  <si>
    <t>KDAL 232153Z 32003KT 3/4SM R13L/6000VP6000FT BR OVC004 11/09 A3002 RMK AO2 DZE51 SLP165 VIS W-NW 1/2 P0000 T01060094</t>
  </si>
  <si>
    <t>KDAL 232227Z 31003KT 1SM R13L/P6000FT -RA BR OVC004 11/09 A3003 RMK AO2 RAB07 VIS N 3/4 P0000 T01060094</t>
  </si>
  <si>
    <t>KDAL 232253Z 00000KT 1SM R13L/P6000FT BR OVC004 11/09 A3003 RMK AO2 RAB07E32 SLP167 VIS NW-N 3/4 P0000 T01060094</t>
  </si>
  <si>
    <t>KDAL 232325Z 09003KT 3/4SM R13L/P6000FT -DZ BR OVC004 11/10 A3003 RMK AO2 DZB25 VIS N-E 1/2 S 1 P0000 T01110100</t>
  </si>
  <si>
    <t>KDAL 232334Z 00000KT 1/4SM R13L/5500VP6000FT FG OVC003 11/10 A3003 RMK AO2 DZB25E34 VIS SW-NW 1/2 P0000 T01060100</t>
  </si>
  <si>
    <t>KDAL 232353Z 00000KT 1/4SM R13L/4500V5000FT FG OVC003 11/10 A3003 RMK AO2 DZB25E34 SLP167 VIS SW-NW 1/2 P0000 60001 T01060100 10111 20100 51002</t>
  </si>
  <si>
    <t>KDAL 240012Z 00000KT 1/2SM R13L/4000VP6000FT FG OVC003 11/11 A3003 RMK AO2 VIS SW-NW 3/4 T01110106</t>
  </si>
  <si>
    <t>KDAL 240026Z 00000KT 1SM R13L/P6000FT BR OVC003 11/11 A3003 RMK AO2 VIS E-SE 3/4 T01110106</t>
  </si>
  <si>
    <t>KDAL 240041Z 10003KT 1 1/2SM BR OVC003 12/11 A3002 RMK AO2 VIS E-S 1 T01170106</t>
  </si>
  <si>
    <t>KDAL 240053Z 11004KT 1 1/2SM BR BKN003 OVC006 12/11 A3002 RMK AO2 SLP163 T01170106</t>
  </si>
  <si>
    <t>KDAL 240119Z 12007KT 2SM BR BKN004 OVC006 12/11 A3002 RMK AO2 T01170111</t>
  </si>
  <si>
    <t>KDAL 240153Z 10003KT 2SM -RA BR OVC004 12/11 A3004 RMK AO2 RAB50 SLP170 P0000 T01220111</t>
  </si>
  <si>
    <t>KDAL 240211Z 12006KT 3SM BR BKN004 BKN010 OVC044 12/11 A3003 RMK AO2 TWR VIS 4 RAE10 VIS NE 2 1/2 P0000 T01220111</t>
  </si>
  <si>
    <t>KDAL 240238Z 00000KT 2SM BR BKN004 BKN010 OVC044 12/12 A3004 RMK AO2 TWR VIS 3 RAE10B16E26 P0000 T01220117</t>
  </si>
  <si>
    <t>KDAL 240253Z 30004KT 2SM BR OVC004 13/12 A3005 RMK AO2 TWR VIS 3 RAE10B16E26 SLP173 P0000 60000 T01280117 53007</t>
  </si>
  <si>
    <t>KDAL 240353Z 00000KT 2SM -RA BR OVC004 13/12 A3005 RMK AO2 TWR VIS 3 RAB51 SLP173 P0000 T01280117</t>
  </si>
  <si>
    <t>KDAL 240453Z 14006KT 2 1/2SM BR BKN004 OVC110 13/12 A3004 RMK AO2 TWR VIS 3 RAE48 SLP169 P0000 T01280117</t>
  </si>
  <si>
    <t>KDAL 240553Z 00000KT 2 1/2SM BR OVC004 13/12 A3004 RMK AO2 TWR VIS 3 SLP168 60000 T01280117 10133 20106 401330056 58005</t>
  </si>
  <si>
    <t>KDAL 240653Z 14007KT 2 1/2SM BR BKN004 OVC043 13/12 A3002 RMK AO2 TWR VIS 3 SLP163 T01330122</t>
  </si>
  <si>
    <t>KDAL 240705Z 14008KT 2 1/2SM BR SCT004 BKN043 OVC080 13/12 A3001 RMK AO2 TWR VIS 3 T01330122</t>
  </si>
  <si>
    <t>KDAL 240716Z 15006KT 3SM BR SCT004 BKN045 OVC080 13/13 A3002 RMK AO2 T01330128</t>
  </si>
  <si>
    <t>KDAL 240742Z 03004KT 3SM BR BKN005 BKN040 OVC080 13/13 A3003 RMK AO2 VIS E NW 2 CIG 004V006 T01330128</t>
  </si>
  <si>
    <t>KDAL 240753Z 00000KT 3SM BR BKN005 BKN040 OVC055 14/13 A3002 RMK AO2 SLP164 VIS E NW 2 CIG 004V006 T01390128</t>
  </si>
  <si>
    <t>KDAL 240824Z 00000KT 2 1/2SM BR BKN005 BKN035 OVC080 13/13 A3002 RMK AO2 T01330128</t>
  </si>
  <si>
    <t>KDAL 240853Z 34003KT 2 1/2SM BR BKN005 BKN055 OVC075 14/13 A3003 RMK AO2 SLP168 T01390128 55000</t>
  </si>
  <si>
    <t>KDAL 240953Z 02004KT 2SM BR BKN005 OVC030 14/13 A3003 RMK AO2 SLP166 T01390128</t>
  </si>
  <si>
    <t>KDAL 241053Z 09003KT 2SM BR BKN005 OVC024 14/13 A3002 RMK AO2 SLP164 T01390128</t>
  </si>
  <si>
    <t>KDAL 241124Z 00000KT 2SM BR SCT005 OVC021 14/13 A3002</t>
  </si>
  <si>
    <t>KDAL 241153Z 00000KT 2SM -RA BR FEW005 OVC021 14/13 A3003 RMK AO2 RAB49 SLP166 P0000 60000 70001 T01440133 10144 20128 55002</t>
  </si>
  <si>
    <t>KDAL 241239Z 00000KT 2SM BR OVC011 14/13 A3003 RMK AO2 RAE39 P0000 T01440133</t>
  </si>
  <si>
    <t>KDAL 241253Z 08003KT 2SM BR OVC010 14/13 A3003 RMK AO2 RAE39 SLP167 P0000 T01440133</t>
  </si>
  <si>
    <t>KDAL 241310Z 00000KT 2SM BR OVC008 14/13 A3004 RMK AO2 T01440133</t>
  </si>
  <si>
    <t>KDAL 241323Z 08003KT 1 1/2SM BR OVC007 14/13 A3004 RMK AO2 T01440133</t>
  </si>
  <si>
    <t>KDAL 241353Z 06005KT 1 1/2SM BR OVC006 14/13 A3004 RMK AO2 DZB25E44 SLP171 P0000 T01440133</t>
  </si>
  <si>
    <t>KDAL 241421Z 07004KT 1 1/2SM BR OVC003 15/14 A3004 RMK AO2 T01500139</t>
  </si>
  <si>
    <t>KDAL 241453Z 09003KT 1 1/2SM BR BKN004 OVC011 16/14 A3005 RMK AO2 SLP172 VIS S 3 60000 T01560144 53007</t>
  </si>
  <si>
    <t>KDAL 241517Z 11005KT 2SM BR SCT004 BKN011 BKN027 BKN200 17/16 A3005 RMK AO2 T01670156</t>
  </si>
  <si>
    <t>KDAL 241545Z 13004KT 2 1/2SM BR OVC009 17/16 A3006 RMK AO2 VIS S-SW 3 T01720161</t>
  </si>
  <si>
    <t>KDAL 241553Z 14004KT 2 1/2SM BR BKN009 OVC011 18/16 A3006 RMK AO2 SLP176 VIS S-SW 3 T01780161</t>
  </si>
  <si>
    <t>KDAL 241634Z 17003KT 4SM BR BKN007 OVC013 19/17 A3007</t>
  </si>
  <si>
    <t>KDAL 241653Z 12004KT 4SM BR BKN006 OVC011 19/17 A3007 RMK AO2 SLP178 T01890172</t>
  </si>
  <si>
    <t>KDAL 241729Z 14003KT 5SM BR FEW006 SCT011 BKN017 OVC200 19/17 A3006 RMK AO2 T01940172</t>
  </si>
  <si>
    <t>KDAL 241753Z 00000KT 5SM BR FEW001 BKN021 BKN038 20/18 A3005 RMK AO2 SLP172 60000 T02000178 10200 20144 58000</t>
  </si>
  <si>
    <t>KDAL 241826Z 14003KT 6SM HZ SCT021 BKN038 21/18 A3003 RMK AO2 T02110178</t>
  </si>
  <si>
    <t>KDAL 241835Z 14003KT 6SM HZ BKN024 BKN038 22/18 A3003 RMK AO2 BKN024 V SCT T02170183</t>
  </si>
  <si>
    <t>KDAL 241853Z 00000KT 8SM BKN020 BKN047 22/18 A3002 RMK AO2 SLP160 BKN020 V SCT T02220183</t>
  </si>
  <si>
    <t>KDAL 241945Z 32003KT 8SM SCT020 BKN050 23/18 A3000 RMK AO2 SCT020 V BKN T02280183</t>
  </si>
  <si>
    <t>KDAL 241953Z 00000KT 8SM -RA SCT020 BKN049 23/18 A3000 RMK AO2 RAB50 SLP155 SCT020 V BKN P0000 T02280183</t>
  </si>
  <si>
    <t>KDAL 242053Z 14005KT 10SM SCT024 BKN045 OVC055 23/18 A2999 RMK AO2 RAE50 SLP150 P0000 60000 T02330183 56020</t>
  </si>
  <si>
    <t>KDAL 242153Z 17010KT 10SM FEW024 SCT045 BKN060 23/18 A2999 RMK AO2 SLP150 BKN V OVC T02330183</t>
  </si>
  <si>
    <t>KDAL 242253Z 14009KT 10SM FEW045 SCT065 BKN250 23/19 A2998 RMK AO2 SLP149 SCT V BKN T02280189</t>
  </si>
  <si>
    <t>KDAL 242353Z 13009KT 8SM SCT019 BKN070 BKN250 22/19 A2998 RMK AO2 SLP149 60000 T02170189 10239 20206 56002</t>
  </si>
  <si>
    <t>KDAL 250018Z 14009KT 8SM FEW018 BKN026 OVC070 22/19 A2999 RMK AO2 T02170194</t>
  </si>
  <si>
    <t>KDAL 250038Z 14010KT 8SM FEW010 FEW026 BKN050 22/19 A2998 RMK AO2 T02170194</t>
  </si>
  <si>
    <t>KDAL 250053Z 14013KT 10SM FEW010 SCT027 BKN050 22/19 A2999 RMK AO2 SLP150 BKN V OVC T02170194</t>
  </si>
  <si>
    <t>KDAL 250153Z 13011KT 10SM FEW010 SCT035 OVC047 22/19 A2999 RMK AO2 SLP150 T02170194</t>
  </si>
  <si>
    <t>KDAL 250253Z 13012KT 10SM FEW012 BKN038 OVC049 22/19 A2999 RMK AO2 SLP152 T02170189 53004</t>
  </si>
  <si>
    <t>KDAL 250353Z 14014KT 10SM SCT027 OVC036 22/19 A2999 RMK AO2 SLP151 T02170189</t>
  </si>
  <si>
    <t>KDAL 250453Z 16014KT 10SM FEW013 SCT026 BKN041 22/18 A2999 RMK AO2 SLP150 T02170183</t>
  </si>
  <si>
    <t>KDAL 250553Z 15014KT 10SM SCT014 BKN036 OVC065 21/18 A2999 RMK AO2 SLP151 SCT V BKN T02110183 10217 20211 402390128 55001</t>
  </si>
  <si>
    <t>KDAL 250629Z 15017KT 10SM BKN015 OVC065 21/18 A2998 RMK AO2 T02060183</t>
  </si>
  <si>
    <t>KDAL 250653Z 15020G27KT 10SM BKN015 OVC060 21/18 A2998 RMK AO2 PK WND 14027/0652 SLP145 T02110183</t>
  </si>
  <si>
    <t>KDAL 250722Z 15021G27KT 10SM SCT015 SCT032 BKN055 21/18 A2998 RMK AO2 PK WND 16028/0709 T02110178</t>
  </si>
  <si>
    <t>KDAL 250741Z 15016G25KT 10SM SCT015 BKN028 BKN055 21/18 A2998 RMK AO2 PK WND 16028/0709 T02110178</t>
  </si>
  <si>
    <t>KDAL 250753Z 15017KT 10SM -DZ SCT015 BKN028 OVC055 21/18 A2997 RMK AO2 PK WND 16028/0709 DZB48 SLP143 SCT V BKN P0000 T02110178</t>
  </si>
  <si>
    <t>KDAL 250853Z 16014G23KT 10SM BKN015 OVC022 21/18 A2996 RMK AO2 DZE04 SLP141 P0000 60000 T02060178 56009</t>
  </si>
  <si>
    <t>KDAL 250953Z 15013G18KT 10SM BKN015 BKN022 OVC035 21/18 A2996 RMK AO2 SLP140 T02060178</t>
  </si>
  <si>
    <t>KDAL 251053Z 15010G24KT 10SM BKN015 BKN025 OVC036 20/18 A2993 RMK AO2 SLP129 T02000178</t>
  </si>
  <si>
    <t>KDAL 251125Z 15014KT 10SM BKN013 OVC022 21/18 A2993 RMK AO2 T02060178</t>
  </si>
  <si>
    <t>KDAL 251148Z 15015KT 10SM FEW009 BKN013 OVC022 21/18 A2993 RMK AO2</t>
  </si>
  <si>
    <t>KDAL 251153Z 15016KT 10SM FEW009 BKN013 OVC022 21/18 A2993 RMK AO2 SLP130 60000 T02060178 10211 20200 55011</t>
  </si>
  <si>
    <t>KDAL 251253Z 15014KT 10SM FEW008 OVC013 21/18 A2993 RMK AO2 SLP128 CIG 011V016 T02060178</t>
  </si>
  <si>
    <t>KDAL 251353Z 15018G23KT 10SM SCT008 BKN011 BKN025 21/18 A2991 RMK AO2 SLP123 BKN011 V OVC T02060183</t>
  </si>
  <si>
    <t>KDAL 251453Z 16017G22KT 10SM BKN014 BKN019 BKN250 21/18 A2991 RMK AO2 PK WND 15031/1357 SLP123 T02110183 56007</t>
  </si>
  <si>
    <t>KDAL 251538Z 15019G24KT 10SM BKN016 BKN025 BKN039 22/18 A2991 RMK AO2 PK WND 17026/1515 T02170183</t>
  </si>
  <si>
    <t>KDAL 251553Z 16017G27KT 10SM BKN018 BKN032 BKN044 BKN250 22/18 A2990 RMK AO2 PK WND 17027/1549 SLP120 T02220183</t>
  </si>
  <si>
    <t>KDAL 251653Z 17020G29KT 10SM BKN026 BKN044 23/18 A2991 RMK AO2 PK WND 17029/1647 SLP122 T02330178</t>
  </si>
  <si>
    <t>KDAL 251738Z 18018G28KT 10SM BKN032 BKN048 24/17 A2991 RMK AO2 PK WND 16029/1718 T02440172</t>
  </si>
  <si>
    <t>KDAL 251753Z 19022G40KT 10SM BKN030 BKN048 24/17 A2990 RMK AO2 PK WND 18040/1752 SLP119 T02440167 10244 20206 56004</t>
  </si>
  <si>
    <t>KDAL 251853Z 19022G31KT 10SM BKN036 BKN048 26/17 A2986 RMK AO2 PK WND 19034/1807 SLP106 T02560167</t>
  </si>
  <si>
    <t>KDAL 251953Z 21013G24KT 10SM BKN038 BKN050 26/17 A2985 RMK AO2 PK WND 19037/1916 SLP104 T02560167</t>
  </si>
  <si>
    <t>KDAL 252053Z 18017G27KT 10SM SCT048 BKN060 26/17 A2985 RMK AO2 PK WND 17030/2036 SLP101 T02610167 56018</t>
  </si>
  <si>
    <t>KDAL 252153Z 18018G27KT 10SM SCT048 BKN070 27/17 A2985 RMK AO2 PK WND 18034/2124 SLP100 BKN V SCT T02670167</t>
  </si>
  <si>
    <t>KDAL 252253Z 20012G24KT 10SM BKN055 BKN080 26/17 A2986 RMK AO2 PK WND 18026/2154 SLP107 T02560172</t>
  </si>
  <si>
    <t>KDAL 252353Z 18010G17KT 10SM FEW044 BKN060TCU BKN085 25/17 A2988 RMK AO2 SLP112 CB DSNT NW MOV NE TCU SW AND DSNT N T02500172 10267 20244 53011</t>
  </si>
  <si>
    <t>KDAL 260053Z 18014G20KT 10SM FEW044 FEW060 SCT085 24/17 A2990 RMK AO2 SLP119 T02440172</t>
  </si>
  <si>
    <t>KDAL 260153Z 18013KT 10SM BKN048 BKN085 24/17 A2992 RMK AO2 SLP127 T02440172</t>
  </si>
  <si>
    <t>KDAL 260253Z 18011KT 10SM BKN044 BKN070 24/17 A2995 RMK AO2 SLP136 T02390172 53024</t>
  </si>
  <si>
    <t>KDAL 260353Z 17014KT 10SM SCT039 SCT070 23/17 A2997 RMK AO2 SLP141 T02280172</t>
  </si>
  <si>
    <t>KDAL 260453Z 18013G22KT 10SM BKN060 23/18 A2999 RMK AO2 SLP148 T02280178</t>
  </si>
  <si>
    <t>KDAL 260553Z 18016G21KT 10SM FEW019 SCT065 22/18 A2999 RMK AO2 SLP151 T02220183 10250 20222 402670200 51014</t>
  </si>
  <si>
    <t>KDAL 260614Z 19014G23KT 10SM BKN020 BKN065 22/18 A2999 RMK AO2 BKN020 V SCT T02220183</t>
  </si>
  <si>
    <t>KDAL 260653Z 18013KT 10SM BKN018 22/18 A3000 RMK AO2 SLP151 BKN V SCT T02170183</t>
  </si>
  <si>
    <t>KDAL 260753Z 18014G18KT 10SM BKN015 BKN065 22/18 A3001 RMK AO2 SLP155 BKN015 V SCT T02170183</t>
  </si>
  <si>
    <t>KDAL 260831Z 18013KT 10SM BKN014 BKN065 22/19 A3002 RMK AO2 BKN014 V SCT T02170189</t>
  </si>
  <si>
    <t>KDAL 260853Z 18012KT 10SM BKN014 BKN070 22/19 A3002 RMK AO2 SLP159 BKN014 V SCT T02170189 53009</t>
  </si>
  <si>
    <t>KDAL 260949Z 18008KT 10SM SCT014 BKN070 21/19 A3003 RMK AO2 SCT V BKN</t>
  </si>
  <si>
    <t>KDAL 260953Z 18010KT 10SM SCT011 BKN060 21/19 A3003 RMK AO2 SLP161 SCT V BKN T02110189</t>
  </si>
  <si>
    <t>KDAL 261053Z 18008KT 10SM FEW011 BKN065 21/19 A3003 RMK AO2 SLP164 T02060189</t>
  </si>
  <si>
    <t>KDAL 261153Z 17007KT 10SM FEW011 BKN075 21/19 A3004 RMK AO2 SLP168 T02060189 10222 20206 53007</t>
  </si>
  <si>
    <t>KDAL 261253Z 20006KT 10SM FEW011 SCT016 OVC075 22/19 A3006 RMK AO2 SLP174 SCT V BKN T02170194</t>
  </si>
  <si>
    <t>KDAL 261333Z 31003KT 7SM BKN014 OVC075 21/19 A3008 RMK AO2 T02060189</t>
  </si>
  <si>
    <t>KDAL 261353Z 27005KT 7SM BKN013 OVC075 21/19 A3009 RMK AO2 SLP183 T02110189</t>
  </si>
  <si>
    <t>KDAL 261453Z 35008KT 9SM OVC011 19/09 A3011 RMK AO2 SLP192 T01940089 53024</t>
  </si>
  <si>
    <t>KDAL 261553Z 35008KT 9SM BKN014 OVC018 20/06 A3014 RMK AO2 SLP201 BKN V SCT T02000061</t>
  </si>
  <si>
    <t>KDAL 261600Z 33007KT 7SM SCT014 BKN018 OVC030 20/06 A3014 RMK AO2 T02000061</t>
  </si>
  <si>
    <t>KDAL 261653Z 34009KT 7SM BKN020 BKN030 OVC075 20/02 A3016 RMK AO2 SLP207 T02000022</t>
  </si>
  <si>
    <t>KDAL 261753Z 35008KT 10SM SCT019 BKN044 BKN070 21/M02 A3015 RMK AO2 SLP205 SCT V BKN T02111017 10222 20194 50013</t>
  </si>
  <si>
    <t>KDAL 261845Z 34008KT 10SM BKN020 BKN045 OVC075 22/M03 A3013 RMK AO2 T02171028</t>
  </si>
  <si>
    <t>KDAL 261853Z 33009KT 10SM BKN020 BKN045 OVC075 22/M02 A3012 RMK AO2 SLP195 BKN020 V SCT T02171022</t>
  </si>
  <si>
    <t>KDAL 261915Z 32011KT 10SM SCT021 SCT040 SCT075 23/M02 A3012 RMK AO2 T02281017</t>
  </si>
  <si>
    <t>KDAL 261948Z 33009KT 10SM BKN021 BKN038 BKN075 22/M02 A3011</t>
  </si>
  <si>
    <t>KDAL 261953Z 33008KT 10SM BKN021 BKN038 BKN075 22/M02 A3011 RMK AO2 SLP192 BKN021 V SCT T02171022</t>
  </si>
  <si>
    <t>KDAL 262016Z 34007KT 10SM SCT025 BKN034 BKN075 22/M02 A3011 RMK AO2 T02221017</t>
  </si>
  <si>
    <t>KDAL 262053Z 34008G16KT 10SM FEW025 SCT034 BKN075 OVC250 23/M01 A3012 RMK AO2 SLP193 T02281011 55012</t>
  </si>
  <si>
    <t>KDAL 262153Z 33008KT 10SM FEW040 SCT049 BKN080 OVC250 22/M01 A3013 RMK AO2 SLP199 T02171011</t>
  </si>
  <si>
    <t>KDAL 262253Z 35005KT 10SM FEW040 SCT055 BKN080 BKN250 21/M02 A3014 RMK AO2 SLP202 T02111017</t>
  </si>
  <si>
    <t>KDAL 262353Z 01003KT 10SM FEW060 SCT080 BKN250 21/M01 A3015 RMK AO2 SLP205 T02061011 10228 20206 51012</t>
  </si>
  <si>
    <t>KDAL 270053Z 06003KT 10SM SCT055 BKN070 BKN250 19/02 A3017 RMK AO2 SLP211 T01890017</t>
  </si>
  <si>
    <t>KDAL 270153Z 06003KT 10SM SCT055 BKN070 18/03 A3020 RMK AO2 SLP220 T01830028</t>
  </si>
  <si>
    <t>KDAL 270253Z 06004KT 10SM FEW050 BKN060 BKN100 19/02 A3021 RMK AO2 SLP227 T01890017 52021</t>
  </si>
  <si>
    <t>KDAL 270353Z 02003KT 10SM SCT055 BKN070 BKN110 19/03 A3024 RMK AO2 SLP235 T01890028</t>
  </si>
  <si>
    <t>KDAL 270453Z 36003KT 10SM BKN050 BKN085 18/02 A3025 RMK AO2 SLP238 T01830022</t>
  </si>
  <si>
    <t>KDAL 270553Z 33006KT 10SM BKN055 BKN090 17/03 A3025 RMK AO2 SLP239 T01720033 10206 20172 402280172 51012</t>
  </si>
  <si>
    <t>KDAL 270653Z 01008KT 10SM SCT060 BKN080 16/M01 A3026 RMK AO2 SLP244 T01611006</t>
  </si>
  <si>
    <t>KDAL 270753Z 02010KT 10SM SCT060 BKN080 OVC250 14/M02 A3028 RMK AO2 SLP251 T01391017</t>
  </si>
  <si>
    <t>KDAL 270853Z 03009KT 10SM SCT055 BKN300 13/M02 A3029 RMK AO2 SLP251 T01331017 51012</t>
  </si>
  <si>
    <t>KDAL 270953Z 03006KT 10SM BKN060 BKN300 13/M02 A3029 RMK AO2 SLP254 T01281022</t>
  </si>
  <si>
    <t>KDAL 271053Z 01006KT 10SM BKN060 BKN300 12/M03 A3028 RMK AO2 SLP251 T01221028</t>
  </si>
  <si>
    <t>KDAL 271153Z 02006KT 10SM BKN055 BKN080 BKN220 BKN300 12/M02 A3029 RMK AO2 SLP253 T01171022 10172 20117 52001</t>
  </si>
  <si>
    <t>KDAL 271253Z 02003KT 10SM SCT055 BKN075 BKN250 12/M02 A3029 RMK AO2 SLP255 T01171022 $</t>
  </si>
  <si>
    <t>KDAL 271353Z VRB05KT 10SM BKN055 BKN070 BKN250 12/M02 A3031 RMK AO2 SLP261 T01171017 $</t>
  </si>
  <si>
    <t>KDAL 271453Z 34006KT 10SM SCT055 BKN075 BKN250 11/M01 A3031 RMK AO2 SLP261 T01111011 51008 $</t>
  </si>
  <si>
    <t>KDAL 271553Z 31003KT 10SM BKN060 BKN075 BKN250 12/M01 A3032 RMK AO2 SLP265 T01171006 $</t>
  </si>
  <si>
    <t>KDAL 271653Z 30004KT 10SM BKN055 BKN070 BKN240 14/00 A3032 RMK AO2 SLP263 T01390000 $</t>
  </si>
  <si>
    <t>KDAL 271753Z 30006KT 10SM FEW055 BKN070 BKN240 16/01 A3028 RMK AO2 SLP250 T01610006 10167 20111 58010 $</t>
  </si>
  <si>
    <t>KDAL 271853Z 27004KT 10SM FEW060 SCT075 BKN250 18/01 A3024 RMK AO2 SLP236 T01780006 $</t>
  </si>
  <si>
    <t>KDAL 271953Z VRB03KT 10SM FEW050 FEW080 SCT250 20/01 A3020 RMK AO2 SLP225 T02000006 $</t>
  </si>
  <si>
    <t>KDAL 272053Z 00000KT 10SM FEW080 BKN250 21/00 A3017 RMK AO2 SLP214 T02110000 56036 $</t>
  </si>
  <si>
    <t>KDAL 272153Z 00000KT 10SM FEW065 FEW220 BKN250 22/00 A3017 RMK AO2 SLP211 T02170000 $</t>
  </si>
  <si>
    <t>KDAL 272253Z 00000KT 10SM FEW060 BKN250 BKN300 22/01 A3017 RMK AO2 SLP214 T02170006</t>
  </si>
  <si>
    <t>KDAL 272353Z 07004KT 10SM BKN060 BKN250 20/01 A3016 RMK AO2 SLP208 T02000011 10222 20161 58005</t>
  </si>
  <si>
    <t>KDAL 280053Z 13005KT 10SM FEW060 BKN240 19/02 A3016 RMK AO2 SLP208 T01890017</t>
  </si>
  <si>
    <t>KDAL 280153Z 14005KT 10SM FEW060 BKN240 BKN300 18/02 A3016 RMK AO2 SLP208 T01780022</t>
  </si>
  <si>
    <t>KDAL 280253Z 13005KT 10SM FEW060 BKN200 BKN300 18/03 A3015 RMK AO2 SLP206 T01780028 58002</t>
  </si>
  <si>
    <t>KDAL 280353Z 17004KT 10SM FEW060 BKN220 18/03 A3014 RMK AO2 SLP204 T01780033</t>
  </si>
  <si>
    <t>KDAL 280453Z 11004KT 10SM FEW065 BKN250 17/04 A3013 RMK AO2 SLP200 T01670039</t>
  </si>
  <si>
    <t>KDAL 280553Z 15005KT 10SM BKN060 BKN250 15/05 A3012 RMK AO2 SLP197 T01500050 10200 20150 402220111 58008</t>
  </si>
  <si>
    <t>KDAL 280653Z 18007KT 10SM BKN060 BKN250 17/06 A3011 RMK AO2 SLP190 T01720061</t>
  </si>
  <si>
    <t>KDAL 280753Z 17007KT 10SM BKN048 BKN070 BKN250 17/07 A3009 RMK AO2 SLP185 T01720067</t>
  </si>
  <si>
    <t>KDAL 280853Z 18006KT 10SM BKN048 BKN070 BKN250 17/08 A3008 RMK AO2 SLP182 T01720083 56014</t>
  </si>
  <si>
    <t>KDAL 280953Z 17007KT 10SM SCT032 SCT250 17/10 A3007 RMK AO2 SLP178 T01720100</t>
  </si>
  <si>
    <t>KDAL 281041Z 19003KT 10SM BKN021 16/10 A3007 RMK AO2 BKN V OVC T01610100</t>
  </si>
  <si>
    <t>KDAL 281053Z 20003KT 10SM BKN015 BKN022 BKN060 16/11 A3006 RMK AO2 SLP174 BKN022 V OVC T01610106 $</t>
  </si>
  <si>
    <t>KDAL 281107Z 00000KT 10SM FEW015 FEW022 BKN060 17/11 A3006 RMK AO2 T01670106 $</t>
  </si>
  <si>
    <t>KDAL 281115Z 18003KT 10SM BKN014 BKN060 16/11 A3005 RMK AO2 T01610106 $</t>
  </si>
  <si>
    <t>KDAL 281153Z 21005KT 10SM OVC013 17/12 A3003 RMK AO2 SLP166 OVC V BKN T01670117 10178 20156 58016 $</t>
  </si>
  <si>
    <t>KDAL 281253Z 21006KT 10SM OVC010 19/16 A3002 RMK AO2 SLP162 T01890156 $</t>
  </si>
  <si>
    <t>KDAL 281353Z 23007KT 9SM BKN012 OVC026 19/16 A3004 RMK AO2 SLP167 T01890161 $</t>
  </si>
  <si>
    <t>KDAL 281453Z 21006KT 9SM BKN011 BKN026 BKN250 19/15 A3005 RMK AO2 SLP169 VIS SE 5 BKN011 V SCT T01890150 53004 $</t>
  </si>
  <si>
    <t>KDAL 281501Z 21005KT 6SM HZ SCT011 SCT026 BKN250 19/15 A3005 RMK AO2 VIS SE 4 SCT026 V BKN T01890150 $</t>
  </si>
  <si>
    <t>KDAL 281553Z 23006KT 8SM FEW011 BKN036 OVC250 20/16 A3006 RMK AO2 SLP173 T02000156 $</t>
  </si>
  <si>
    <t>KDAL 281653Z 21009KT 8SM FEW020 FEW033 BKN250 23/16 A3004 RMK AO2 SLP167 T02280161 $</t>
  </si>
  <si>
    <t>KDAL 281753Z 23011G20KT 9SM SCT027 BKN250 24/17 A3000 RMK AO2 SLP156 SCT V BKN T02440167 10244 20167 58014 $</t>
  </si>
  <si>
    <t>KDAL 281853Z 24014G21KT 10SM SCT034 BKN250 27/16 A2996 RMK AO2 SLP139 T02670156 $</t>
  </si>
  <si>
    <t>KDAL 281953Z 22012G22KT 8SM FEW042 BKN250 27/15 A2992 RMK AO2 PK WND 22028/1901 SLP127 T02670150 $</t>
  </si>
  <si>
    <t>KDAL 282053Z 22013G20KT 10SM FEW048 FEW180 BKN240 28/14 A2990 RMK AO2 SLP119 T02780139 56035 $</t>
  </si>
  <si>
    <t>KDAL 282153Z 23009G18KT 10SM FEW048 BKN240 BKN270 27/14 A2989 RMK AO2 SLP117 T02720139 $</t>
  </si>
  <si>
    <t>KDAL 282253Z 24006KT 10SM FEW055 BKN240 BKN270 27/14 A2990 RMK AO2 SLP120 T02670139 $</t>
  </si>
  <si>
    <t>KDAL 282353Z 26005KT 10SM BKN240 BKN270 26/14 A2992 RMK AO2 SLP126 T02560139 10278 20244 53007 $</t>
  </si>
  <si>
    <t>KDAL 290025Z 35012KT 10SM BKN240 BKN270 22/04 A2996 RMK AO2 PK WND 35026/0010 WSHFT 0009 T02170039 $</t>
  </si>
  <si>
    <t>KDAL 290053Z 34010KT 10SM BKN240 BKN270 22/02 A2998 RMK AO2 PK WND 35026/0010 WSHFT 0009 SLP145 T02170022 $</t>
  </si>
  <si>
    <t>KDAL 290153Z 34011KT 10SM BKN240 BKN270 19/02 A3002 RMK AO2 SLP162 T01890022 $</t>
  </si>
  <si>
    <t>KDAL 290253Z 33005KT 9SM FEW240 SCT270 16/03 A3006 RMK AO2 SLP174 T01610028 51046 $</t>
  </si>
  <si>
    <t>KDAL 290353Z 33005KT 10SM FEW240 BKN270 15/03 A3009 RMK AO2 SLP184 T01500033 $</t>
  </si>
  <si>
    <t>KDAL 290453Z 34007KT 10SM FEW240 BKN270 14/04 A3012 RMK AO2 SLP195 T01390039 $</t>
  </si>
  <si>
    <t>KDAL 290553Z 33007KT 10SM BKN270 14/03 A3015 RMK AO2 SLP206 T01390033 10256 20139 402780139 53031 $</t>
  </si>
  <si>
    <t>KDAL 290653Z 34006KT 10SM BKN250 13/03 A3019 RMK AO2 SLP218 T01280028 $</t>
  </si>
  <si>
    <t>KDAL 290753Z 01012G17KT 10SM BKN250 14/M02 A3022 RMK AO2 SLP226 T01441017 $</t>
  </si>
  <si>
    <t>KDAL 290853Z 33007KT 10SM BKN270 12/00 A3025 RMK AO2 SLP239 T01220000 53033 $</t>
  </si>
  <si>
    <t>KDAL 290953Z 34007KT 10SM BKN270 11/M01 A3028 RMK AO2 SLP250 T01111006 $</t>
  </si>
  <si>
    <t>KDAL 291053Z 35008KT 10SM BKN270 11/M02 A3031 RMK AO2 SLP258 T01111017 $</t>
  </si>
  <si>
    <t>KDAL 291153Z 34009KT 10SM FEW200 OVC270 11/M03 A3035 RMK AO2 SLP272 T01111033 10144 20111 53032 $</t>
  </si>
  <si>
    <t>KDAL 291253Z 34006KT 10SM FEW200 OVC270 10/M03 A3039 RMK AO2 SLP289 T01001028 $</t>
  </si>
  <si>
    <t>KDAL 291353Z 34006KT 10SM FEW220 OVC270 09/M03 A3044 RMK AO2 SLP303 T00941028 $</t>
  </si>
  <si>
    <t>KDAL 291453Z 03016G24KT 10SM FEW250 BKN300 11/M09 A3048 RMK AO2 SLP318 T01111094 51043 $</t>
  </si>
  <si>
    <t>KDAL 291553Z 02013G20KT 10SM FEW250 BKN300 12/M11 A3053 RMK AO2 SLP335 T01171106 $</t>
  </si>
  <si>
    <t>KDAL 291653Z 36018G23KT 10SM FEW250 BKN300 13/M12 A3054 RMK AO2 PK WND 04026/1558 SLP339 T01331122 $</t>
  </si>
  <si>
    <t>KDAL 291753Z 02011G16KT 10SM FEW250 BKN300 15/M13 A3052 RMK AO2 SLP332 T01501133 10150 20094 50015 $</t>
  </si>
  <si>
    <t>KDAL 291853Z 02016G23KT 10SM BKN300 14/M16 A3050 RMK AO2 PK WND 36027/1835 SLP325 T01441161 $</t>
  </si>
  <si>
    <t>KDAL 291953Z 35014G21KT 10SM BKN300 16/M13 A3048 RMK AO2 PK WND 01026/1909 SLP319 T01561128 $</t>
  </si>
  <si>
    <t>KDAL 292053Z 35014G18KT 10SM BKN300 16/M13 A3047 RMK AO2 SLP317 T01561128 56015 $</t>
  </si>
  <si>
    <t>KDAL 292153Z 33010KT 10SM FEW250 BKN300 14/M13 A3047 RMK AO2 SLP317 T01441128 $</t>
  </si>
  <si>
    <t>KDAL 292253Z 01010KT 10SM SCT250 BKN300 14/M13 A3048 RMK AO2 SLP318 T01391133</t>
  </si>
  <si>
    <t>KDAL 292353Z 36005KT 10SM BKN240 BKN300 13/M13 A3049 RMK AO2 SLP322 T01281128 10156 20128 53004</t>
  </si>
  <si>
    <t>KDAL 300053Z 34004KT 10SM SCT240 BKN300 11/M11 A3050 RMK AO2 SLP327 T01061106</t>
  </si>
  <si>
    <t>KDAL 300153Z 35005KT 10SM SCT240 BKN300 11/M09 A3050 RMK AO2 SLP327 T01111089</t>
  </si>
  <si>
    <t>KDAL 300253Z 35005KT 10SM FEW240 OVC300 11/M09 A3052 RMK AO2 SLP332 T01061089 53009</t>
  </si>
  <si>
    <t>KDAL 300353Z 35006KT 10SM BKN240 OVC300 10/M07 A3052 RMK AO2 SLP333 T01001072</t>
  </si>
  <si>
    <t>KDAL 300453Z 34005KT 10SM BKN240 OVC300 10/M07 A3053 RMK AO2 SLP336 T01001072</t>
  </si>
  <si>
    <t>KDAL 300553Z 00000KT 10SM BKN240 OVC300 09/M06 A3052 RMK AO2 SLP333 T00891061 10128 20089 401560089 50001</t>
  </si>
  <si>
    <t>KDAL 300653Z 36003KT 10SM BKN240 BKN300 08/M06 A3051 RMK AO2 SLP329 T00831056</t>
  </si>
  <si>
    <t>KDAL 300753Z 36003KT 10SM BKN240 BKN300 08/M07 A3049 RMK AO2 SLP323 T00831067</t>
  </si>
  <si>
    <t>KDAL 300853Z 00000KT 10SM SCT240 BKN300 07/M04 A3048 RMK AO2 SLP320 T00721044 56013</t>
  </si>
  <si>
    <t>KDAL 300953Z 00000KT 10SM SCT240 OVC300 07/M06 A3046 RMK AO2 SLP313 T00721061</t>
  </si>
  <si>
    <t>KDAL 301053Z 00000KT 10SM OVC300 07/M04 A3045 RMK AO2 SLP308 T00671039</t>
  </si>
  <si>
    <t>KDAL 301153Z 00000KT 10SM FEW120 FEW250 BKN300 06/M02 A3043 RMK AO2 SLP305 T00561022 10094 20056 56016 $</t>
  </si>
  <si>
    <t>KDAL 301253Z 22004KT 10SM FEW120 SCT250 BKN300 07/M07 A3044 RMK AO2 SLP306 T00721067 $</t>
  </si>
  <si>
    <t>KDAL 301353Z 00000KT 10SM SCT250 BKN300 06/M06 A3043 RMK AO2 SLP303 T00611056 $</t>
  </si>
  <si>
    <t>KDAL 301453Z 19003KT 10SM FEW250 BKN300 06/M06 A3042 RMK AO2 SLP302 T00611056 58003 $</t>
  </si>
  <si>
    <t>KDAL 301553Z 18004KT 10SM FEW230 BKN300 11/M07 A3041 RMK AO2 SLP297 T01061072 $</t>
  </si>
  <si>
    <t>KDAL 301653Z 17008KT 10SM SCT240 BKN300 13/M10 A3040 RMK AO2 SLP292 T01331100 $</t>
  </si>
  <si>
    <t>KDAL 301753Z 18008KT 10SM SCT240 BKN300 13/M11 A3037 RMK AO2 SLP282 T01331106 10139 20056 58019 $</t>
  </si>
  <si>
    <t>KDAL 301853Z 19005KT 10SM SCT200 BKN250 BKN300 14/M11 A3029 RMK AO2 SLP256 T01441111 $</t>
  </si>
  <si>
    <t>KDAL 301953Z 18008KT 10SM BKN150 BKN250 13/M11 A3025 RMK AO2 SLP242 T01331106 $</t>
  </si>
  <si>
    <t>KDAL 302053Z 18014KT 10SM SCT070 OVC100 13/M09 A3022 RMK AO2 SLP232 T01281089 56049 $</t>
  </si>
  <si>
    <t>KDAL 302153Z 18012KT 10SM SCT060 OVC085 12/M06 A3021 RMK AO2 SLP228 T01171056</t>
  </si>
  <si>
    <t>KDAL 302253Z 19012G18KT 10SM FEW060 BKN070 OVC085 11/M05 A3019 RMK AO2 SLP221 T01061050</t>
  </si>
  <si>
    <t>KDAL 302353Z 17014G19KT 10SM OVC070 11/M05 A3014 RMK AO2 SLP206 T01061050 10150 20100 58026</t>
  </si>
  <si>
    <t>KDAL 310053Z 18018G25KT 10SM OVC075 10/M06 A3012 RMK AO2 SLP200 T01001056</t>
  </si>
  <si>
    <t>KDAL 310153Z 18012KT 10SM OVC075 10/M06 A3010 RMK AO2 SLP192 T01001056</t>
  </si>
  <si>
    <t>KDAL 310253Z 18013G23KT 10SM OVC070 10/M04 A3008 RMK AO2 SLP185 T01001044 58021</t>
  </si>
  <si>
    <t>KDAL 310353Z 18014G19KT 10SM OVC060 10/M04 A3006 RMK AO2 SLP178 T01001039</t>
  </si>
  <si>
    <t>KDAL 310453Z 18012G19KT 10SM FEW055 OVC070 10/M03 A3004 RMK AO2 SLP170 T01001028</t>
  </si>
  <si>
    <t>KDAL 310553Z 19010KT 10SM OVC032 11/M02 A3002 RMK AO2 SLP162 T01061022 10106 20100 401500056 58021</t>
  </si>
  <si>
    <t>KDAL 310640Z 19009G15KT 10SM FEW025 BKN029 OVC070 11/M02 A3000 RMK AO2 T01061017</t>
  </si>
  <si>
    <t>KDAL 310653Z 19010KT 10SM OVC028 11/M02 A3000 RMK AO2 SLP155 T01061017</t>
  </si>
  <si>
    <t>KDAL 310753Z 19009KT 10SM OVC027 11/M01 A2996 RMK AO2 SLP141 T01061006</t>
  </si>
  <si>
    <t>KDAL 310853Z 19009KT 10SM OVC024 11/01 A2994 RMK AO2 SLP137 T01110011 56024</t>
  </si>
  <si>
    <t>KDAL 310953Z 18009KT 10SM OVC022 11/02 A2991 RMK AO2 SLP126 T01110022</t>
  </si>
  <si>
    <t>KDAL 311051Z 18011KT 10SM FEW022 BKN070 11/03 A2990 RMK AO2</t>
  </si>
  <si>
    <t>KDAL 311053Z 18009KT 10SM FEW022 BKN070 11/03 A2990 RMK AO2 SLP123 T01060028</t>
  </si>
  <si>
    <t>KDAL 311153Z 17012KT 10SM FEW070 BKN250 10/03 A2986 RMK AO2 SLP111 T01000033 10111 20100 58027</t>
  </si>
  <si>
    <t>KDAL 311253Z 18013KT 10SM FEW070 BKN250 11/04 A2986 RMK AO2 SLP108 T01060044</t>
  </si>
  <si>
    <t>KDAL 311353Z 18010KT 10SM BKN250 BKN300 11/05 A2984 RMK AO2 SLP104 T01060050</t>
  </si>
  <si>
    <t>KDAL 311453Z 18008KT 10SM FEW150 BKN250 BKN300 12/06 A2984 RMK AO2 SLP103 VIRGA SE T01170056 56008</t>
  </si>
  <si>
    <t>KDAL 311553Z 21009G17KT 10SM FEW150 BKN250 BKN300 14/07 A2984 RMK AO2 SLP102 T01390072</t>
  </si>
  <si>
    <t>KDAL 311653Z 21009KT 10SM FEW150 SCT220 BKN250 15/07 A2984 RMK AO2 SLP102 T01500072</t>
  </si>
  <si>
    <t>KDAL 311753Z 23008KT 10SM FEW150 BKN230 BKN250 18/07 A2981 RMK AO2 SLP089 T01780072 10178 20100 58012</t>
  </si>
  <si>
    <t>KDAL 311853Z 23008KT 10SM FEW150 FEW230 BKN250 19/07 A2977 RMK AO2 SLP077 T01940072</t>
  </si>
  <si>
    <t>KDAL 311953Z 25007KT 10SM FEW230 BKN250 22/07 A2974 RMK AO2 SLP066 T02170072</t>
  </si>
  <si>
    <t>KDAL 312053Z 27008KT 10SM FEW230 OVC250 22/06 A2974 RMK AO2 SLP066 T02220056 56023</t>
  </si>
  <si>
    <t>KDAL 312153Z 25003KT 10SM FEW230 OVC250 23/06 A2975 RMK AO2 SLP069 T02280056</t>
  </si>
  <si>
    <t>KDAL 312253Z 21003KT 10SM FEW180 FEW230 OVC250 22/05 A2975 RMK AO2 SLP071 T02170050</t>
  </si>
  <si>
    <t>KDAL 312353Z 03004KT 10SM FEW180 FEW230 BKN250 19/07 A2977 RMK AO2 SLP077 T01940067 10228 20178 53011</t>
  </si>
  <si>
    <t>KDAL 010053Z 35008KT 10SM BKN250 18/04 A2980 RMK AO2 SLP086 T01780044</t>
  </si>
  <si>
    <t>KDAL 010153Z 33009KT 10SM BKN250 16/03 A2984 RMK AO2 SLP101 T01610028</t>
  </si>
  <si>
    <t>KDAL 010253Z 31006KT 10SM FEW110 OVC250 14/03 A2985 RMK AO2 SLP107 T01440033 51028</t>
  </si>
  <si>
    <t>KDAL 010353Z 32006KT 10SM BKN250 13/02 A2986 RMK AO2 SLP109 T01280017</t>
  </si>
  <si>
    <t>KDAL 010453Z 35003KT 10SM BKN250 12/02 A2987 RMK AO2 SLP112 T01170017</t>
  </si>
  <si>
    <t>KDAL 010553Z 34005KT 10SM SCT250 11/02 A2987 RMK AO2 SLP110 T01060017 10194 20106 402280100 50004</t>
  </si>
  <si>
    <t>KDAL 010653Z 00000KT 10SM SCT250 11/02 A2985 RMK AO2 SLP106 T01060017</t>
  </si>
  <si>
    <t>KDAL 010753Z 30005KT 10SM SCT250 09/03 A2985 RMK AO2 SLP104 T00940028</t>
  </si>
  <si>
    <t>KDAL 010853Z 01004KT 10SM FEW250 09/02 A2986 RMK AO2 SLP106 T00940022 55003</t>
  </si>
  <si>
    <t>KDAL 010947Z 31003KT 10SM FEW005 09/02 A2986 RMK AO2</t>
  </si>
  <si>
    <t>KDAL 010953Z 00000KT 10SM FEW005 09/02 A2986 RMK AO2 SLP106 T00890022</t>
  </si>
  <si>
    <t>KDAL 011014Z 35003KT 10SM BKN007 09/02 A2986 RMK AO2 BKN V OVC T00890022</t>
  </si>
  <si>
    <t>KDAL 011042Z 00000KT 10SM OVC003 09/04 A2986 RMK AO2 T00940039</t>
  </si>
  <si>
    <t>KDAL 011053Z 00000KT 5SM HZ OVC002 10/05 A2986 RMK AO2 SLP108 VIS N 3 NE 2 SE 3 T01000050</t>
  </si>
  <si>
    <t>KDAL 011112Z 00000KT 2 1/2SM BR OVC002 09/08 A2986 RMK AO2 VIS NE-SE 1 1/2 T00940078</t>
  </si>
  <si>
    <t>KDAL 011119Z 00000KT 1SM R13L/P6000FT BR OVC002 09/08 A2987 RMK AO2 T00940078</t>
  </si>
  <si>
    <t>KDAL 011128Z 26003KT 1/4SM R13L/3500VP6000FT FG OVC002 09/08 A2987 RMK AO2 VIS SW-W 1/2 T00940083</t>
  </si>
  <si>
    <t>KDAL 011151Z 28005KT 1/2SM R13L/2200V4500FT -RA FG VV002 09/09 A2988 RMK AO2 RAB38 VIS SW 3/4 P0000</t>
  </si>
  <si>
    <t>KDAL 011153Z 29004KT 1/2SM R13L/2200V5500FT -RA FG VV002 09/09 A2989 RMK AO2 RAB38 SLP116 VIS SW 3/4 P0000 60000 T00940089 10111 20089 53010</t>
  </si>
  <si>
    <t>KDAL 011204Z 26012KT 2SM R13L/3500VP6000FT -DZ BR OVC002 09/08 A2992 RMK AO2 RAE04DZB04 PRESRR VIS E 1 1/2 P0000 T00890083</t>
  </si>
  <si>
    <t>KDAL 011217Z 29007KT 3SM -RA BR OVC003 09/08 A2992 RMK AO2 RAE04B15DZB04E14 VIS NE-E 1 1/2 P0000 T00890078</t>
  </si>
  <si>
    <t>KDAL 011242Z 04006KT 4SM RA BR BKN005 OVC040 09/07 A2990 RMK AO2 RAE04B15DZB04E14 PRESFR VIS NE-E 2 P0007 T00890072</t>
  </si>
  <si>
    <t>KDAL 011253Z 05003KT 4SM -RA BR BKN005 BKN050 OVC100 09/08 A2990 RMK AO2 RAE04B15DZB04E14 SLP121 VIS NE-E 2 P0007 T00890083</t>
  </si>
  <si>
    <t>KDAL 011325Z 26003KT 2 1/2SM -RA BR SCT003 BKN050 OVC090 09/08 A2991 RMK AO2 RAE1255B13 P0001 T00940083</t>
  </si>
  <si>
    <t>KDAL 011347Z 12006KT 3SM -RA BR FEW003 SCT030 OVC090 09/08 A2990 RMK AO2 RAE1255B13 VIS NE-E 2 P0003</t>
  </si>
  <si>
    <t>KDAL 011353Z 14005KT 3SM -RA BR FEW003 SCT030 BKN090 09/09 A2989 RMK AO2 RAE1255B13 SLP118 VIS NE-E 2 P0003 T00940089</t>
  </si>
  <si>
    <t>KDAL 011419Z 00000KT 4SM BR BKN005 BKN090 BKN130 10/09 A2988 RMK AO2 RAE1356 VIS NE-E 2 P0000 T01000089 $</t>
  </si>
  <si>
    <t>KDAL 011448Z 00000KT 4SM BR BKN004 OVC130 11/09 A2990 RMK AO2 RAE1356 VIS NE-E 2 P0000 $</t>
  </si>
  <si>
    <t>KDAL 011453Z 00000KT 4SM BR OVC004 11/09 A2990 RMK AO2 RAE1356 SLP123 VIS NE-E 2 P0000 60010 T01060094 53006 $</t>
  </si>
  <si>
    <t>KDAL 011553Z 22005KT 6SM -RA BR OVC004 10/09 A2993 RMK AO2 RAB03E14B44 SLP132 VIS NE-E 3 P0000 T01000089 $</t>
  </si>
  <si>
    <t>KDAL 011653Z VRB03KT 6SM -RA BR BKN004 OVC100 11/09 A2990 RMK AO2 RAE1554B18 SLP124 P0000 T01060089 $</t>
  </si>
  <si>
    <t>KDAL 011730Z 00000KT 6SM BR BKN005 OVC100 11/09 A2989 RMK AO2 RAE11 VIS E 2 1/2 P0000 T01110094 $</t>
  </si>
  <si>
    <t>KDAL 011753Z 34004KT 6SM BR BKN005 BKN110 BKN140 12/10 A2987 RMK AO2 RAE11 SLP113 VIS E 2 1/2 P0000 60010 T01170100 10117 20089 58012 $</t>
  </si>
  <si>
    <t>KDAL 011853Z 30004KT 9SM BKN005 BKN100 14/11 A2986 RMK AO2 RAB25E34 SLP110 VIS E 2 1/2 SE 4 P0000 T01390111 $</t>
  </si>
  <si>
    <t>KDAL 011910Z 02005KT 10SM SCT006 SCT080 BKN150 14/11 A2984 RMK AO2 T01440111 $</t>
  </si>
  <si>
    <t>KDAL 011953Z 00000KT 10SM SCT090 BKN110 15/11 A2983 RMK AO2 SLP097 T01500111 $</t>
  </si>
  <si>
    <t>KDAL 012053Z 00000KT 10SM FEW090 SCT120 BKN250 17/12 A2981 RMK AO2 SLP092 60000 T01670117 58020 $</t>
  </si>
  <si>
    <t>KDAL 012153Z 18004KT 10SM FEW090 FEW120 SCT250 18/12 A2981 RMK AO2 SLP092 T01780117 $</t>
  </si>
  <si>
    <t>KDAL 012253Z 00000KT 10SM FEW120 SCT250 18/12 A2981 RMK AO2 SLP090 T01830117 $</t>
  </si>
  <si>
    <t>KDAL 012353Z 00000KT 10SM FEW120 18/12 A2980 RMK AO2 SLP089 60000 T01780117 10183 20117 58003 $</t>
  </si>
  <si>
    <t>KDAL 020053Z 09005KT 10SM FEW030 SCT120 17/12 A2981 RMK AO2 SLP093 T01670122 $</t>
  </si>
  <si>
    <t>KDAL 020153Z 09009KT 9SM FEW020 SCT030 BKN120 17/14 A2981 RMK AO2 SLP092 SCT030 V BKN T01720139 $</t>
  </si>
  <si>
    <t>KDAL 020247Z 12005KT 8SM FEW020 BKN027 17/14 A2982 RMK AO2 BKN027 V SCT $</t>
  </si>
  <si>
    <t>KDAL 020253Z 12005KT 8SM FEW020 BKN028 17/15 A2982 RMK AO2 SLP096 BKN028 V SCT T01670150 53007 $</t>
  </si>
  <si>
    <t>KDAL 020334Z 13009KT 8SM FEW020 SCT028 BKN031 18/15 A2983 RMK AO2 SCT028 V BKN T01780150 $</t>
  </si>
  <si>
    <t>KDAL 020344Z 13009KT 10SM FEW020 BKN028 OVC032 18/15 A2982 RMK AO2 BKN028 V SCT T01780150 $</t>
  </si>
  <si>
    <t>KDAL 020353Z 13011KT 10SM FEW020 BKN028 OVC032 18/15 A2982 RMK AO2 SLP096 BKN028 V SCT T01780150 $</t>
  </si>
  <si>
    <t>KDAL 020453Z 15014KT 10SM SCT012 BKN024 18/16 A2983 RMK AO2 SLP099 BKN V SCT T01780156 $</t>
  </si>
  <si>
    <t>KDAL 020514Z 14014KT 10SM FEW007 BKN012 BKN024 17/16 A2983 RMK AO2 T01720156 $</t>
  </si>
  <si>
    <t>KDAL 020544Z 14009KT 10SM OVC008 18/16 A2983 RMK AO2 T01780156 $</t>
  </si>
  <si>
    <t>KDAL 020553Z 15011G18KT 10SM OVC008 18/16 A2983 RMK AO2 SLP096 T01780161 10178 20161 401830089 50001 $</t>
  </si>
  <si>
    <t>KDAL 020653Z 14010KT 6SM BR OVC008 18/16 A2981 RMK AO2 SLP091 CIG 007V010 T01780161 $</t>
  </si>
  <si>
    <t>KDAL 020753Z 13013KT 5SM BR OVC006 18/16 A2978 RMK AO2 SLP080 VIS NE 2 1/2 SE 3 T01780161 $</t>
  </si>
  <si>
    <t>KDAL 020814Z 14013KT 2SM BR OVC003 18/17 A2978 RMK AO2 T01780167 $</t>
  </si>
  <si>
    <t>KDAL 020853Z 17008KT 2 1/2SM BR OVC004 18/17 A2979 RMK AO2 PRESRR SLP084 CIG 003V006 T01780167 55012 $</t>
  </si>
  <si>
    <t>KDAL 020913Z 18007KT 1 1/2SM BR OVC003 18/17 A2980 RMK AO2 T01780167 $</t>
  </si>
  <si>
    <t>KDAL 020930Z 16010KT 2 1/2SM BR OVC004 18/17 A2978 RMK AO2 CIG 003V005 T01780167 $</t>
  </si>
  <si>
    <t>KDAL 020953Z 15013KT 2 1/2SM BR BKN004 OVC007 18/17 A2977 RMK AO2 SLP074 VIS 2V3 T01780167 $</t>
  </si>
  <si>
    <t>KDAL 021011Z 17009KT 4SM BR FEW004 BKN008 OVC010 18/17 A2977 RMK AO2 T01780167 $</t>
  </si>
  <si>
    <t>KDAL 021053Z 21003KT 4SM TS BR OVC006CB 18/17 A2976 RMK AO2 TSB53 SLP074 OCNL LTGIC TS SW-W-OHD MOV E T01780167 $</t>
  </si>
  <si>
    <t>KDAL 021115Z 24004KT 2 1/2SM -TSRA BR OVC005CB 18/17 A2976 RMK AO2 RAB07 FRQ LTGIC TS SW-NW-OHD MOV E P0000 T01780167 $</t>
  </si>
  <si>
    <t>KDAL 021124Z 27023G37KT 240V310 1SM R13L/P6000FT -TSRA BR OVC005CB 17/16 A2976 RMK AO2 PK WND 30037/1124 RAB07 FRQ LTGIC TS SW-NW-OHD MOV E P0000 T01720161 $</t>
  </si>
  <si>
    <t>KDAL 021126Z 30025G37KT 1SM R13L/4000VP6000FT +TSRA BR SQ OVC005CB 16/14 A2979 RMK AO2 PK WND 30037/1124 RAB07 PRESRR FRQ LTGIC TS SW-NW-OHD MOV E P0004 T01610144 $</t>
  </si>
  <si>
    <t>KDAL 021135Z 30022G30KT 2 1/2SM R13L/6000VP6000FT +TSRA BR FEW005 OVC028CB 14/13 A2979 RMK AO2 PK WND 30037/1124 RAB07 FRQ LTGIC TS OHD ALQDS MOV E P0021 T01390128 $</t>
  </si>
  <si>
    <t>KDAL 021139Z 28016G30KT 2 1/2SM R13L/6000VP6000FT +TSRA BR FEW005 BKN030CB OVC046 14/13 A2982 RMK AO2 PK WND 30037/1124 RAB07 PRESRR FRQ LTGIC TS OHD ALQDS MOV E P0024 T01440128 $</t>
  </si>
  <si>
    <t>KDAL 021142Z 27015G30KT 4SM -TSRA BR FEW005 BKN030CB OVC046 14/13 A2983 RMK AO2 PK WND 30037/1124 RAB07 PRESRR FRQ LTGICCC TS OHD ALQDS MOV E P0027 T01440128 $</t>
  </si>
  <si>
    <t>KDAL 021153Z 27008G21KT 4SM -TSRA BR FEW005 FEW030 OVC060CB 14/13 A2984 RMK AO2 PK WND 30037/1124 RAB07 SLP099 FRQ LTGICCC TS OHD ALQDS MOV E P0030 60030 70040 T01440128 10178 20139 53015 $</t>
  </si>
  <si>
    <t>KDAL 021247Z 34007KT 10SM -RA SCT065 BKN090 BKN110 14/12 A2977 RMK AO2 TSE47 OCNL LTGIC DSNT E S TS MOVD E P0009 $</t>
  </si>
  <si>
    <t>KDAL 021253Z 31004KT 10SM SCT065 BKN090 BKN130 BKN160 14/12 A2978 RMK AO2 RAE48 TSE47 SLP082 OCNL LTGIC DSNT E-S TS MOVD E P0009 T01390122 $</t>
  </si>
  <si>
    <t>KDAL 021353Z 13003KT 10SM FEW050 SCT130 BKN180 14/12 A2975 RMK AO2 RAB15E28 SLP071 VIRGA E-S P0000 T01390117 $</t>
  </si>
  <si>
    <t>KDAL 021453Z 00000KT 10SM FEW050 FEW090 BKN150 BKN250 14/13 A2983 RMK AO2 SLP097 60009 T01440128 55002 $</t>
  </si>
  <si>
    <t>KDAL 021553Z 21004KT 10SM FEW015 FEW150 FEW220 16/13 A2985 RMK AO2 SLP105 T01560128 $</t>
  </si>
  <si>
    <t>KDAL 021653Z 31009KT 10SM FEW020 FEW220 FEW250 18/12 A2985 RMK AO2 SLP103 T01780117 $</t>
  </si>
  <si>
    <t>KDAL 021753Z 30008KT 10SM FEW017 FEW220 FEW250 19/11 A2983 RMK AO2 SLP097 60009 T01890111 10189 20133 50001 $</t>
  </si>
  <si>
    <t>KDAL 021853Z 29011KT 10SM FEW022 FEW250 21/10 A2981 RMK AO2 SLP090 T02060100 $</t>
  </si>
  <si>
    <t>KDAL 021953Z 29011KT 10SM FEW022 FEW250 22/09 A2979 RMK AO2 SLP081 T02170089 $</t>
  </si>
  <si>
    <t>KDAL 022053Z 30007KT 10SM SCT250 22/07 A2976 RMK AO2 SLP072 T02220072 58024 $</t>
  </si>
  <si>
    <t>KDAL 022153Z 25006KT 10SM SCT250 22/08 A2978 RMK AO2 SLP080 T02220078 $</t>
  </si>
  <si>
    <t>KDAL 022253Z 27008KT 10SM FEW200 BKN280 21/07 A2980 RMK AO2 SLP085 T02110067 $</t>
  </si>
  <si>
    <t>KDAL 022353Z 24004KT 10SM FEW200 BKN280 20/06 A2982 RMK AO2 SLP093 T02000061 10228 20189 51020 $</t>
  </si>
  <si>
    <t>KDAL 030053Z 22004KT 10SM FEW200 BKN280 19/06 A2983 RMK AO2 SLP099 T01890056 $</t>
  </si>
  <si>
    <t>KDAL 030153Z 00000KT 10SM FEW200 SCT280 17/07 A2985 RMK AO2 SLP104 T01720067 $</t>
  </si>
  <si>
    <t>KDAL 030253Z 21007KT 10SM SCT230 BKN280 18/06 A2986 RMK AO2 SLP108 T01780061 51014 $</t>
  </si>
  <si>
    <t>KDAL 030353Z 23007KT 10SM BKN230 OVC280 17/07 A2987 RMK AO2 SLP110 T01670067 $</t>
  </si>
  <si>
    <t>KDAL 030453Z 22006KT 10SM BKN180 OVC240 16/07 A2987 RMK AO2 SLP112 T01610072 $</t>
  </si>
  <si>
    <t>KDAL 030553Z 22005KT 10SM OVC190 16/07 A2988 RMK AO2 SLP115 T01560072 10200 20156 402280133 53007 $</t>
  </si>
  <si>
    <t>KDAL 030653Z 24004KT 10SM OVC190 16/07 A2986 RMK AO2 SLP108 T01610067 $</t>
  </si>
  <si>
    <t>KDAL 030753Z 20003KT 10SM BKN170 15/07 A2987 RMK AO2 SLP111 T01500067 $</t>
  </si>
  <si>
    <t>KDAL 030853Z 22004KT 10SM BKN170 15/05 A2987 RMK AO2 SLP108 T01500056 56005 $</t>
  </si>
  <si>
    <t>KDAL 030953Z 21004KT 10SM OVC180 14/07 A2986 RMK AO2 SLP106 T01390067 $</t>
  </si>
  <si>
    <t>KDAL 031053Z 00000KT 10SM BKN200 OVC280 14/07 A2986 RMK AO2 SLP108 T01390072 $</t>
  </si>
  <si>
    <t>KDAL 031153Z 00000KT 10SM FEW200 BKN280 12/07 A2988 RMK AO2 SLP113 70009 T01220067 10161 20122 53003 $</t>
  </si>
  <si>
    <t>KDAL 031253Z 00000KT 10SM FEW200 BKN280 12/07 A2990 RMK AO2 SLP120 T01170067 $</t>
  </si>
  <si>
    <t>KDAL 031353Z 30007KT 10SM FEW200 BKN260 11/06 A2992 RMK AO2 SLP128 T01110061</t>
  </si>
  <si>
    <t>KDAL 031453Z 31012KT 10SM FEW010 BKN260 12/05 A2997 RMK AO2 SLP145 T01170050 53032</t>
  </si>
  <si>
    <t>KDAL 031545Z 34015G24KT 10SM FEW009 BKN260 10/05 A3003 RMK AO2 PRESRR FEW V SCT T01000050</t>
  </si>
  <si>
    <t>KDAL 031553Z 33013G22KT 10SM SCT009 BKN014 BKN260 09/05 A3005 RMK AO2 PRESRR SLP172 SCT V BKN T00890050</t>
  </si>
  <si>
    <t>KDAL 031653Z 31013KT 9SM FEW009 OVC012 10/06 A3007 RMK AO2 SLP180 T01000061</t>
  </si>
  <si>
    <t>KDAL 031745Z 32015KT 10SM FEW009 OVC015 11/06 A3007 RMK AO2 T01060061</t>
  </si>
  <si>
    <t>KDAL 031753Z 33016KT 10SM FEW009 OVC016 11/06 A3007 RMK AO2 SLP181 T01060056 10128 20089 51034</t>
  </si>
  <si>
    <t>KDAL 031853Z 33013G20KT 10SM FEW012 OVC018 10/06 A3007 RMK AO2 PK WND 33026/1817 SLP179 T01000056</t>
  </si>
  <si>
    <t>KDAL 031953Z 32016G22KT 10SM FEW012 OVC019 09/04 A3007 RMK AO2 PK WND 32026/1928 SLP181 T00940044</t>
  </si>
  <si>
    <t>KDAL 032053Z 34014G21KT 10SM FEW012 BKN019 OVC022 08/03 A3009 RMK AO2 SLP185 T00830028 53004</t>
  </si>
  <si>
    <t>KDAL 032153Z 34015KT 10SM BKN022 OVC024 07/02 A3011 RMK AO2 SLP196 T00720017</t>
  </si>
  <si>
    <t>KDAL 032253Z 34015KT 10SM OVC026 07/01 A3013 RMK AO2 SLP202 T00670006</t>
  </si>
  <si>
    <t>KDAL 032353Z 33015G23KT 10SM OVC028 06/M01 A3015 RMK AO2 SLP210 T00561011 10106 20056 51023</t>
  </si>
  <si>
    <t>KDAL 040010Z 32016KT 10SM OVC030 06/M02 A3016 RMK AO2 T00561017</t>
  </si>
  <si>
    <t>KDAL 040053Z 34015G21KT 10SM OVC030 06/M02 A3017 RMK AO2 SLP215 T00561022</t>
  </si>
  <si>
    <t>KDAL 040153Z 35013KT 10SM OVC030 05/M03 A3019 RMK AO2 SLP224 T00501028</t>
  </si>
  <si>
    <t>KDAL 040253Z 33012KT 10SM OVC033 05/M03 A3021 RMK AO2 SLP231 T00501033 53020</t>
  </si>
  <si>
    <t>KDAL 040353Z 36012G18KT 10SM FEW032 OVC040 04/M04 A3022 RMK AO2 SLP232 T00441044</t>
  </si>
  <si>
    <t>KDAL 040453Z 36011KT 10SM OVC038 04/M04 A3023 RMK AO2 SLP237 T00441044</t>
  </si>
  <si>
    <t>KDAL 040553Z 34010KT 10SM OVC036 04/M05 A3023 RMK AO2 SLP237 T00391050 10056 20039 401610006 51006</t>
  </si>
  <si>
    <t>KDAL 040653Z 35008KT 10SM OVC035 04/M05 A3023 RMK AO2 SLP236 T00391050</t>
  </si>
  <si>
    <t>KDAL 040753Z 35012KT 10SM BKN034 03/M06 A3022 RMK AO2 SLP234 T00331061</t>
  </si>
  <si>
    <t>KDAL 040853Z 01015KT 10SM FEW034 OVC180 02/M08 A3023 RMK AO2 SLP239 T00171078 53000</t>
  </si>
  <si>
    <t>KDAL 040953Z 36011KT 10SM BKN180 01/M08 A3024 RMK AO2 SLP242 T00111083</t>
  </si>
  <si>
    <t>KDAL 041053Z 36011KT 10SM OVC190 01/M08 A3023 RMK AO2 SLP238 T00111083</t>
  </si>
  <si>
    <t>KDAL 041153Z 35011KT 10SM BKN180 01/M08 A3025 RMK AO2 SLP244 T00061083 10039 20006 53004</t>
  </si>
  <si>
    <t>KDAL 041253Z 35013KT 10SM BKN190 BKN250 00/M08 A3026 RMK AO2 SLP247 T00001078</t>
  </si>
  <si>
    <t>KDAL 041353Z 02009G16KT 10SM BKN180 00/M08 A3025 RMK AO2 SLP247 T00001083</t>
  </si>
  <si>
    <t>KDAL 041453Z 01008KT 10SM BKN170 OVC250 01/M08 A3026 RMK AO2 SLP247 T00061078 51003</t>
  </si>
  <si>
    <t>KDAL 041553Z 36010KT 10SM BKN170 OVC200 01/M08 A3025 RMK AO2 SLP246 T00111078</t>
  </si>
  <si>
    <t>KDAL 041653Z 33005KT 10SM BKN160 OVC230 01/M07 A3025 RMK AO2 SLP244 T00111072</t>
  </si>
  <si>
    <t>KDAL 041753Z 35009KT 10SM CLR 02/M07 A3021 RMK AO2 SLP232 T00221072 10028 20000 58015</t>
  </si>
  <si>
    <t>KDAL 041853Z VRB06KT 10SM BKN140 BKN170 OVC250 03/M07 A3017 RMK AO2 SLP217 T00281067</t>
  </si>
  <si>
    <t>KDAL 041953Z 33005KT 10SM SCT140 BKN170 BKN230 03/M07 A3013 RMK AO2 SLP205 VIRGA NW-NE T00281067</t>
  </si>
  <si>
    <t>KDAL 042053Z VRB03KT 10SM FEW140 SCT170 SCT230 04/M07 A3011 RMK AO2 SLP197 VIRGA NE-SE-OHD T00391067 56035</t>
  </si>
  <si>
    <t>KDAL 042153Z 18003KT 10SM FEW010 FEW140 FEW230 04/M07 A3006 RMK AO2 SLP182 FU FEW010 DSNT E T00391067</t>
  </si>
  <si>
    <t>KDAL 042253Z 00000KT 10SM FEW140 04/M07 A3004 RMK AO2 SLP172 T00441067</t>
  </si>
  <si>
    <t>KDAL 042353Z 24004KT 10SM FEW022 FEW250 04/M06 A3005 RMK AO2 SLP178 T00391061 10050 20022 55019</t>
  </si>
  <si>
    <t>KDAL 050053Z 07003KT 10SM CLR 03/M06 A3002 RMK AO2 SLP167 T00331061</t>
  </si>
  <si>
    <t>KDAL 050153Z 12006KT 10SM SCT300 03/M06 A2999 RMK AO2 PRESFR SLP158 T00281056</t>
  </si>
  <si>
    <t>KDAL 050253Z 15008KT 10SM FEW250 BKN300 03/M04 A2998 RMK AO2 SLP153 T00331044 56025</t>
  </si>
  <si>
    <t>KDAL 050353Z 14009KT 10SM OVC250 03/M04 A2996 RMK AO2 SLP147 T00281039</t>
  </si>
  <si>
    <t>KDAL 050453Z 13008KT 10SM OVC250 03/M03 A2996 RMK AO2 SLP148 T00281033</t>
  </si>
  <si>
    <t>KDAL 050553Z 13006KT 10SM BKN250 02/M03 A2995 RMK AO2 SLP145 T00221028 10039 20022 400500000 56008</t>
  </si>
  <si>
    <t>KDAL 050653Z 11005KT 10SM SCT250 02/M03 A2994 RMK AO2 SLP141 T00221028</t>
  </si>
  <si>
    <t>KDAL 050753Z 11006KT 10SM BKN250 02/M02 A2993 RMK AO2 SLP135 T00221022</t>
  </si>
  <si>
    <t>KDAL 050853Z 10004KT 10SM BKN250 02/M02 A2992 RMK AO2 SLP131 T00221017 56013</t>
  </si>
  <si>
    <t>KDAL 050953Z 06006KT 10SM BKN250 03/M01 A2992 RMK AO2 SLP134 T00281006</t>
  </si>
  <si>
    <t>KDAL 051053Z 09004KT 9SM BKN250 02/00 A2991 RMK AO2 SLP129 T00220000</t>
  </si>
  <si>
    <t>KDAL 051153Z 06004KT 7SM BKN250 02/00 A2991 RMK AO2 SLP129 T00220000 10028 20022 58003</t>
  </si>
  <si>
    <t>KDAL 051253Z 05007KT 7SM FEW160 BKN240 02/00 A2993 RMK AO2 SLP136 T00220000</t>
  </si>
  <si>
    <t>KDAL 051353Z VRB06KT 6SM BR SCT017 BKN160 BKN240 03/01 A2995 RMK AO2 SLP143 SCT V BKN T00280006</t>
  </si>
  <si>
    <t>KDAL 051453Z 03012KT 6SM HZ FEW015 OVC034 03/01 A2999 RMK AO2 SLP155 T00330006 53026</t>
  </si>
  <si>
    <t>KDAL 051504Z 04009KT 6SM HZ BKN015 OVC034 03/01 A2998 RMK AO2 T00330006</t>
  </si>
  <si>
    <t>KDAL 051545Z 03013KT 6SM HZ OVC013 04/00 A3000 RMK AO2 T00390000</t>
  </si>
  <si>
    <t>KDAL 051553Z 02012KT 6SM HZ OVC013 03/00 A3001 RMK AO2 SLP163 T00330000</t>
  </si>
  <si>
    <t>KDAL 051612Z 01012KT 6SM HZ OVC015 04/M01 A3001 RMK AO2 T00391006</t>
  </si>
  <si>
    <t>KDAL 051653Z 02010KT 7SM OVC021 04/M02 A3002 RMK AO2 SLP167 T00441017</t>
  </si>
  <si>
    <t>KDAL 051753Z 35012KT 10SM BKN029 OVC035 04/M02 A3004 RMK AO2 SLP172 BKN V SCT T00441017 10050 20022 51017</t>
  </si>
  <si>
    <t>KDAL 051853Z 36016G23KT 10SM FEW033 OVC040 03/M04 A3004 RMK AO2 SLP175 T00331044</t>
  </si>
  <si>
    <t>KDAL 051953Z 36013G22KT 10SM BKN041 OVC220 03/M06 A3003 RMK AO2 SLP172 T00331061</t>
  </si>
  <si>
    <t>KDAL 052053Z 35015G20KT 10SM BKN043 04/M07 A3005 RMK AO2 SLP177 T00391067 53004</t>
  </si>
  <si>
    <t>KDAL 052153Z 01019G25KT 10SM BKN043 BKN220 03/M08 A3006 RMK AO2 SLP180 T00281083</t>
  </si>
  <si>
    <t>KDAL 052253Z 36010G18KT 10SM SCT043 BKN190 BKN220 02/M08 A3007 RMK AO2 SLP185 T00171078</t>
  </si>
  <si>
    <t>KDAL 052353Z 36015KT 10SM FEW025 BKN220 BKN250 01/M08 A3010 RMK AO2 SLP193 T00061083 10044 20006 53015</t>
  </si>
  <si>
    <t>KDAL 060053Z 36017G24KT 10SM FEW025 OVC230 00/M08 A3012 RMK AO2 PK WND 02027/0043 SLP202 T00001083</t>
  </si>
  <si>
    <t>KDAL 060153Z 36013G22KT 10SM FEW025 BKN210 BKN250 M01/M09 A3017 RMK AO2 PK WND 01027/0103 SLP217 T10061094</t>
  </si>
  <si>
    <t>KDAL 060253Z 36016G22KT 10SM BKN200 BKN250 M01/M09 A3018 RMK AO2 SLP221 T10111094 51027</t>
  </si>
  <si>
    <t>KDAL 060353Z 36014KT 10SM BKN190 BKN250 M02/M10 A3018 RMK AO2 SLP220 T10171100</t>
  </si>
  <si>
    <t>KDAL 060453Z 35011KT 10SM BKN190 BKN250 M02/M10 A3021 RMK AO2 SLP230 T10221100</t>
  </si>
  <si>
    <t>KDAL 060553Z 35013G17KT 10SM FEW190 BKN250 M03/M11 A3021 RMK AO2 SLP231 T10281106 10006 21028 400501028 53010</t>
  </si>
  <si>
    <t>KDAL 060653Z 36011KT 10SM BKN070 BKN250 M03/M11 A3019 RMK AO2 SLP225 T10281111</t>
  </si>
  <si>
    <t>KDAL 060753Z 36014KT 10SM OVC065 M03/M11 A3021 RMK AO2 SLP232 T10281111</t>
  </si>
  <si>
    <t>KDAL 060853Z 01010G19KT 10SM OVC060 M03/M11 A3023 RMK AO2 SLP239 T10281111 53007</t>
  </si>
  <si>
    <t>KDAL 060953Z 01013KT 10SM OVC060 M03/M12 A3022 RMK AO2 SLP237 T10281117</t>
  </si>
  <si>
    <t>KDAL 061053Z 01012G20KT 10SM SCT050 OVC065 M03/M12 A3023 RMK AO2 SLP241 T10281117</t>
  </si>
  <si>
    <t>KDAL 061153Z 03013KT 10SM FEW050 OVC065 M03/M11 A3022 RMK AO2 SLP236 T10331111 11028 21033 58002</t>
  </si>
  <si>
    <t>KDAL 061253Z 36012KT 10SM FEW030 OVC060 M04/M12 A3024 RMK AO2 SLP243 T10391117</t>
  </si>
  <si>
    <t>KDAL 061353Z 02016KT 10SM FEW026 OVC060 M05/M12 A3027 RMK AO2 SLP253 T10501117</t>
  </si>
  <si>
    <t>KDAL 061453Z 02013KT 10SM FEW024 OVC065 M05/M12 A3029 RMK AO2 SLP261 T10501117 53023</t>
  </si>
  <si>
    <t>KDAL 061553Z 02010G19KT 10SM FEW023 OVC060 M05/M12 A3031 RMK AO2 SLP266 T10501117</t>
  </si>
  <si>
    <t>KDAL 061653Z 03012KT 10SM FEW025 BKN055 OVC065 M04/M11 A3033 RMK AO2 SLP273 T10441111</t>
  </si>
  <si>
    <t>KDAL 061753Z 34015G23KT 10SM SCT028 BKN038 OVC070 M03/M11 A3033 RMK AO2 SLP274 T10331111 11033 21056 51013</t>
  </si>
  <si>
    <t>KDAL 061811Z 01014G22KT 10SM BKN028 BKN038 OVC070 M03/M11 A3033 RMK AO2 T10331111</t>
  </si>
  <si>
    <t>KDAL 061847Z 36016G22KT 7SM -SN BKN028 BKN038 OVC095 M03/M11 A3033 RMK AO2 SNB44 P0000</t>
  </si>
  <si>
    <t>KDAL 061853Z 35016KT 7SM -SN BKN028 BKN038 BKN095 M03/M11 A3032 RMK AO2 SNB44 SLP272 P0000 T10331106</t>
  </si>
  <si>
    <t>KDAL 061941Z 35015KT 1SM R13L/3500VP6000FT -SN BKN022 OVC029 M05/M08 A3032 RMK AO2 VIS SE-S 1 3/4 P0000 T10501083</t>
  </si>
  <si>
    <t>KDAL 061944Z 35015KT 3/4SM R13L/3500VP6000FT -SN BKN022 OVC029 M05/M08 A3033 RMK AO2 VIS NW-N 1/2 P0000 T10501078</t>
  </si>
  <si>
    <t>SN</t>
  </si>
  <si>
    <t>KDAL 061949Z 35016KT 1/2SM R13L/3500V5000FT SN BKN012 BKN017 OVC025 M05/M08 A3033 RMK AO2 VIS W-N 1/4 P0000 $</t>
  </si>
  <si>
    <t>KDAL 061953Z 35012KT 1/2SM R13L/3500V5000FT SN BKN012 BKN017 OVC025 M05/M08 A3033 RMK AO2 SLP274 VIS W-N 1/4 P0001 T10501078 $</t>
  </si>
  <si>
    <t>KDAL 062023Z 34014KT 3/4SM R13L/5500VP6000FT -SN BKN019 BKN029 OVC036 M05/M08 A3035 RMK AO2 P0001 T10501083 $</t>
  </si>
  <si>
    <t>KDAL 062042Z 36014KT 1 1/4SM -SN SCT015 BKN024 OVC036 M05/M08 A3037 RMK AO2 VIS E-S 2 P0001 T10501083 $</t>
  </si>
  <si>
    <t>KDAL 062053Z 35016G22KT 2 1/2SM -SN FEW015 BKN027 BKN039 OVC150 M05/M09 A3037 RMK AO2 SLP287 VIS SW-NW 4 BKN027 V SCT P0001 60002 T10501089 53013 $</t>
  </si>
  <si>
    <t>KDAL 062104Z 36011G21KT 3SM -SN SCT015 BKN037 BKN048 OVC150 M05/M09 A3038 RMK AO2 VIS NW-N 4 P0000 T10501089 $</t>
  </si>
  <si>
    <t>KDAL 062117Z 36012G20KT 4SM -SN BKN020 OVC041 M05/M09 A3038 RMK AO2 P0000 T10501089 $</t>
  </si>
  <si>
    <t>KDAL 062153Z 36014KT 10SM BKN024 BKN070 OVC150 M04/M09 A3040 RMK AO2 SNE52 SLP297 P0000 T10441094 $</t>
  </si>
  <si>
    <t>KDAL 062253Z 36012G19KT 10SM BKN027 OVC070 M04/M10 A3042 RMK AO2 SLP306 T10441100</t>
  </si>
  <si>
    <t>KDAL 062325Z 36014G20KT 10SM SCT024 BKN070 BKN130 M05/M11 A3043 RMK AO2 T10501106</t>
  </si>
  <si>
    <t>KDAL 062353Z 01011KT 10SM SCT024 SCT070 BKN130 M06/M12 A3044 RMK AO2 SLP314 VIRGA SW-W 60002 T10561117 11033 21056 51025</t>
  </si>
  <si>
    <t>KDAL 070011Z 36010G20KT 10SM BKN026 BKN070 BKN130 M05/M11 A3046 RMK AO2 BKN026 V SCT T10501106</t>
  </si>
  <si>
    <t>KDAL 070053Z 36011KT 10SM SCT026 BKN130 M06/M11 A3049 RMK AO2 SLP330 SCT V BKN T10561111</t>
  </si>
  <si>
    <t>KDAL 070153Z 01008KT 10SM FEW026 FEW070 M06/M12 A3052 RMK AO2 SLP341 T10561117</t>
  </si>
  <si>
    <t>KDAL 070253Z 36008KT 10SM FEW025 M06/M11 A3054 RMK AO2 SLP348 T10611111 51033</t>
  </si>
  <si>
    <t>KDAL 070353Z 35007KT 10SM FEW025 M06/M11 A3056 RMK AO2 SLP352 T10611111</t>
  </si>
  <si>
    <t>KDAL 070453Z 35006KT 10SM FEW025 M07/M12 A3057 RMK AO2 SLP358 T10671117</t>
  </si>
  <si>
    <t>KDAL 070553Z 36008KT 10SM CLR M07/M12 A3059 RMK AO2 SLP363 T10671122 11050 21072 410281072 53015</t>
  </si>
  <si>
    <t>KDAL 070653Z 35006KT 10SM CLR M07/M12 A3059 RMK AO2 SLP364 T10721122</t>
  </si>
  <si>
    <t>KDAL 070753Z 35005KT 10SM CLR M08/M13 A3060 RMK AO2 SLP367 T10781128</t>
  </si>
  <si>
    <t>KDAL 070853Z 34005KT 10SM CLR M08/M12 A3062 RMK AO2 SLP374 T10831117 53009</t>
  </si>
  <si>
    <t>KDAL 070953Z 35007KT 10SM CLR M08/M12 A3063 RMK AO2 SLP376 T10831117</t>
  </si>
  <si>
    <t>KDAL 071053Z 34005KT 10SM CLR M08/M12 A3065 RMK AO2 SLP384 T10831122</t>
  </si>
  <si>
    <t>KDAL 071153Z 31005KT 10SM CLR M08/M13 A3067 RMK AO2 SLP391 70002 T10831128 11067 21089 53017</t>
  </si>
  <si>
    <t>KDAL 071253Z 33005KT 10SM CLR M09/M13 A3068 RMK AO2 SLP396 T10891133</t>
  </si>
  <si>
    <t>KDAL 071353Z 35003KT 10SM CLR M08/M12 A3070 RMK AO2 SLP404 T10831122</t>
  </si>
  <si>
    <t>KDAL 071453Z 31003KT 10SM CLR M07/M11 A3074 RMK AO2 SLP415 T10671111 53025</t>
  </si>
  <si>
    <t>KDAL 071553Z 30004KT 10SM CLR M05/M11 A3078 RMK AO2 SLP427 T10501106</t>
  </si>
  <si>
    <t>KDAL 071653Z 00000KT 10SM CLR M03/M11 A3079 RMK AO2 SLP432 T10331111</t>
  </si>
  <si>
    <t>KDAL 071753Z 31007KT 10SM CLR M02/M11 A3078 RMK AO2 SLP426 T10171106 11011 21094 50012</t>
  </si>
  <si>
    <t>KDAL 071853Z 00000KT 10SM FEW300 01/M10 A3074 RMK AO2 SLP412 T00061100</t>
  </si>
  <si>
    <t>KDAL 071953Z 30004KT 10SM FEW300 02/M12 A3072 RMK AO2 SLP408 T00221117</t>
  </si>
  <si>
    <t>KDAL 072053Z 00000KT 10SM FEW300 03/M13 A3070 RMK AO2 SLP401 T00281133 56024</t>
  </si>
  <si>
    <t>KDAL 072153Z 29003KT 10SM FEW270 FEW300 03/M13 A3071 RMK AO2 SLP402 T00331133</t>
  </si>
  <si>
    <t>KDAL 072253Z 00000KT 10SM FEW270 FEW300 03/M13 A3071 RMK AO2 SLP404 T00331128</t>
  </si>
  <si>
    <t>KDAL 072353Z 07003KT 10SM FEW270 02/M12 A3072 RMK AO2 SLP406 T00221122 10039 21017 53004</t>
  </si>
  <si>
    <t>KDAL 080053Z 06003KT 10SM CLR 00/M10 A3073 RMK AO2 SLP413 T00001100</t>
  </si>
  <si>
    <t>KDAL 080153Z 08005KT 10SM FEW250 M01/M09 A3073 RMK AO2 SLP412 T10111089</t>
  </si>
  <si>
    <t>KDAL 080253Z 08003KT 10SM CLR M02/M08 A3073 RMK AO2 SLP409 T10171083 50004</t>
  </si>
  <si>
    <t>KDAL 080353Z 00000KT 8SM FEW250 M01/M09 A3074 RMK AO2 SLP414 T10111089</t>
  </si>
  <si>
    <t>KDAL 080453Z 12003KT 9SM FEW180 M03/M08 A3074 RMK AO2 SLP413 T10281078</t>
  </si>
  <si>
    <t>KDAL 080553Z 00000KT 10SM FEW180 M01/M09 A3073 RMK AO2 SLP408 T10111089 10022 21028 400391094 50000</t>
  </si>
  <si>
    <t>KDAL 080653Z 00000KT 9SM CLR M03/M08 A3072 RMK AO2 SLP405 T10331083</t>
  </si>
  <si>
    <t>KDAL 080753Z 13005KT 10SM CLR M03/M10 A3071 RMK AO2 SLP404 T10281100</t>
  </si>
  <si>
    <t>KDAL 080853Z 17005KT 10SM FEW250 M02/M11 A3069 RMK AO2 SLP397 T10221106 58011</t>
  </si>
  <si>
    <t>KDAL 080953Z 00000KT 10SM CLR M03/M11 A3069 RMK AO2 SLP395 T10281111</t>
  </si>
  <si>
    <t>KDAL 081053Z 18005KT 10SM CLR M04/M11 A3068 RMK AO2 SLP391 T10391111</t>
  </si>
  <si>
    <t>KDAL 081153Z 19004KT 10SM CLR M03/M11 A3067 RMK AO2 SLP388 T10331111 11011 21039 58009</t>
  </si>
  <si>
    <t>KDAL 081253Z 17006KT 10SM FEW180 M03/M11 A3066 RMK AO2 SLP385 T10331106</t>
  </si>
  <si>
    <t>KDAL 081353Z 16007KT 10SM FEW180 M02/M10 A3068 RMK AO2 SLP393 T10221100</t>
  </si>
  <si>
    <t>KDAL 081453Z 15010KT 10SM FEW200 M01/M10 A3069 RMK AO2 SLP396 T10061100 53008</t>
  </si>
  <si>
    <t>KDAL 081553Z 15011KT 10SM FEW200 02/M10 A3069 RMK AO2 SLP397 T00171100</t>
  </si>
  <si>
    <t>KDAL 081653Z 16011KT 10SM FEW250 04/M11 A3069 RMK AO2 SLP394 T00391106</t>
  </si>
  <si>
    <t>KDAL 081707Z 15010KT 3/4SM R13L/P6000FT HZ CLR 04/M11 A3068 RMK AO2 T00441106</t>
  </si>
  <si>
    <t>KDAL 081710Z 15011KT 10SM FEW250 04/M10 A3068 RMK AO2 T00441100</t>
  </si>
  <si>
    <t>KDAL 081753Z 17014G17KT 10SM SCT250 06/M11 A3064 RMK AO2 PRESFR SLP378 T00611111 10061 21044 58016</t>
  </si>
  <si>
    <t>KDAL 081853Z 18014KT 10SM BKN250 07/M12 A3058 RMK AO2 SLP356 T00721117</t>
  </si>
  <si>
    <t>KDAL 081953Z 18017G22KT 10SM SCT250 08/M12 A3052 RMK AO2 SLP336 T00831122</t>
  </si>
  <si>
    <t>KDAL 082053Z 17018G24KT 10SM FEW250 09/M13 A3047 RMK AO2 PK WND 18026/2017 SLP320 T00891128 56057</t>
  </si>
  <si>
    <t>KDAL 082153Z 17015KT 10SM FEW004 SCT270 09/M14 A3046 RMK AO2 SLP317 FU FEW004 SE T00891139</t>
  </si>
  <si>
    <t>KDAL 082253Z 17016KT 10SM SCT270 09/M14 A3045 RMK AO2 PK WND 17026/2233 SLP312 T00891139</t>
  </si>
  <si>
    <t>KDAL 082353Z 19006KT 10SM BKN270 08/M13 A3046 RMK AO2 SLP317 T00781133 10094 20061 55004</t>
  </si>
  <si>
    <t>KDAL 090053Z 17013G21KT 10SM BKN270 07/M12 A3045 RMK AO2 SLP313 T00721122</t>
  </si>
  <si>
    <t>KDAL 090153Z 15010KT 10SM FEW270 06/M11 A3048 RMK AO2 SLP323 T00611106</t>
  </si>
  <si>
    <t>KDAL 090253Z 16014KT 10SM CLR 07/M11 A3048 RMK AO2 SLP322 T00671111 53005</t>
  </si>
  <si>
    <t>KDAL 090353Z 15014KT 10SM CLR 06/M09 A3046 RMK AO2 SLP316 T00561094</t>
  </si>
  <si>
    <t>KDAL 090453Z 16013KT 10SM CLR 06/M07 A3046 RMK AO2 SLP316 T00561072</t>
  </si>
  <si>
    <t>KDAL 090553Z 15009KT 10SM CLR 04/M07 A3045 RMK AO2 SLP311 T00441072 10078 20044 400941044 57009</t>
  </si>
  <si>
    <t>KDAL 090653Z 16012KT 10SM CLR 04/M04 A3043 RMK AO2 SLP305 T00441044</t>
  </si>
  <si>
    <t>KDAL 090753Z 17009KT 10SM CLR 04/M03 A3043 RMK AO2 SLP303 T00391033</t>
  </si>
  <si>
    <t>KDAL 090853Z 16010KT 10SM CLR 03/M03 A3040 RMK AO2 SLP294 T00331028 58016</t>
  </si>
  <si>
    <t>KDAL 090953Z 16008KT 10SM CLR 03/M02 A3039 RMK AO2 SLP291 T00281022</t>
  </si>
  <si>
    <t>KDAL 091053Z 16007KT 10SM FEW024 03/M01 A3036 RMK AO2 SLP280 T00281011</t>
  </si>
  <si>
    <t>KDAL 091153Z 18010KT 10SM FEW023 03/M01 A3035 RMK AO2 SLP277 T00281006 10044 20028 58018</t>
  </si>
  <si>
    <t>KDAL 091253Z 18010KT 10SM FEW023 FEW034 03/00 A3035 RMK AO2 SLP278 T00280000</t>
  </si>
  <si>
    <t>KDAL 091332Z 17009KT 10SM BKN025 BKN250 03/00 A3035 RMK AO2 T00330000</t>
  </si>
  <si>
    <t>KDAL 091353Z 17009KT 10SM BKN024 BKN250 03/01 A3034 RMK AO2 SLP275 BKN024 V SCT T00330006</t>
  </si>
  <si>
    <t>KDAL 091359Z 17010KT 10SM SCT024 BKN250 03/01 A3034 RMK AO2 SCT V BKN T00330006</t>
  </si>
  <si>
    <t>KDAL 091453Z 16011KT 10SM FEW022 SCT250 06/02 A3033 RMK AO2 SLP270 FEW V SCT T00560017 58006</t>
  </si>
  <si>
    <t>KDAL 091553Z 16012KT 10SM SCT024 SCT250 09/04 A3033 RMK AO2 SLP271 SCT024 V FEW T00890039</t>
  </si>
  <si>
    <t>KDAL 091653Z 17016KT 10SM FEW022 FEW250 12/05 A3031 RMK AO2 SLP263 T01220050</t>
  </si>
  <si>
    <t>KDAL 091753Z 18015KT 10SM SCT026 SCT250 14/07 A3027 RMK AO2 SLP248 T01440067 10144 20028 58021</t>
  </si>
  <si>
    <t>KDAL 091853Z 19014G25KT 10SM BKN032 BKN250 17/08 A3020 RMK AO2 SLP225 T01670083</t>
  </si>
  <si>
    <t>KDAL 091953Z 19021G31KT 10SM FEW035 BKN250 18/08 A3014 RMK AO2 PK WND 19031/1951 SLP203 T01830078</t>
  </si>
  <si>
    <t>KDAL 092053Z 20017G31KT 10SM FEW040 BKN250 19/08 A3011 RMK AO2 PK WND 19031/2049 SLP192 T01940083 56054</t>
  </si>
  <si>
    <t>KDAL 092153Z 21015G26KT 10SM FEW040 BKN250 19/09 A3009 RMK AO2 PK WND 18031/2058 SLP188 T01940089</t>
  </si>
  <si>
    <t>KDAL 092253Z 18019G29KT 10SM FEW045 BKN250 19/09 A3007 RMK AO2 PK WND 19029/2251 SLP182 T01940094</t>
  </si>
  <si>
    <t>KDAL 092353Z 19013G22KT 10SM SCT250 OVC300 18/09 A3006 RMK AO2 PK WND 17028/2303 SLP178 T01830094 10200 20144 56015</t>
  </si>
  <si>
    <t>KDAL 100053Z 18015G22KT 10SM SCT250 OVC300 18/09 A3005 RMK AO2 SLP174 T01780094</t>
  </si>
  <si>
    <t>KDAL 100153Z 18018G23KT 10SM FEW250 BKN300 18/10 A3004 RMK AO2 SLP171 T01780100</t>
  </si>
  <si>
    <t>KDAL 100253Z 18019KT 10SM FEW250 BKN300 17/10 A3002 RMK AO2 SLP164 T01720100 58012</t>
  </si>
  <si>
    <t>KDAL 100353Z 18013KT 10SM FEW250 BKN300 17/10 A3002 RMK AO2 PK WND 19027/0301 SLP162 T01670100</t>
  </si>
  <si>
    <t>KDAL 100453Z 18015KT 10SM BKN300 17/10 A3001 RMK AO2 SLP157 T01670100</t>
  </si>
  <si>
    <t>KDAL 100553Z 19012KT 10SM BKN300 17/11 A2999 RMK AO2 SLP151 T01670111 10183 20161 402000028 58012</t>
  </si>
  <si>
    <t>KDAL 100653Z 19014G30KT 10SM FEW018 BKN300 17/12 A2992 RMK AO2 PK WND 16037/0642 SLP129 T01670117</t>
  </si>
  <si>
    <t>KDAL 100753Z 20009KT 10SM FEW018 BKN300 17/12 A2994 RMK AO2 PK WND 21026/0659 SLP133 T01720122</t>
  </si>
  <si>
    <t>KDAL 100848Z 19015G21KT 10SM BKN025 17/12 A2992 RMK AO2</t>
  </si>
  <si>
    <t>KDAL 100853Z 19015G24KT 10SM BKN025 BKN300 17/12 A2992 RMK AO2 SLP125 T01720122 58002</t>
  </si>
  <si>
    <t>KDAL 100953Z 20013G27KT 10SM BKN020 BKN300 17/13 A2989 RMK AO2 PK WND 21029/0928 SLP117 BKN020 V SCT T01720128</t>
  </si>
  <si>
    <t>KDAL 101031Z 19015G25KT 10SM SCT020 OVC300 17/13 A2987 RMK AO2 PK WND 19029/0958 T01720128</t>
  </si>
  <si>
    <t>KDAL 101053Z 20013G26KT 10SM SCT020 OVC300 17/13 A2988 RMK AO2 PK WND 19029/0958 SLP114 T01720128</t>
  </si>
  <si>
    <t>KDAL 101131Z 20014G21KT 10SM BKN022 OVC300 17/13 A2989 RMK AO2 BKN V SCT T01720128</t>
  </si>
  <si>
    <t>KDAL 101149Z 20012G28KT 10SM SCT022 BKN300 17/13 A2989 RMK AO2 PK WND 20028/1145 SCT V BKN</t>
  </si>
  <si>
    <t>KDAL 101153Z 20011G28KT 10SM SCT022 BKN300 17/13 A2989 RMK AO2 PK WND 20028/1145 SLP117 SCT V BKN T01720128 10172 20167 55009</t>
  </si>
  <si>
    <t>KDAL 101253Z 20012KT 10SM SCT020 BKN300 17/13 A2991 RMK AO2 SLP125 SCT V BKN T01670128</t>
  </si>
  <si>
    <t>KDAL 101353Z 21011KT 10SM SCT021 BKN190 BKN250 17/13 A2995 RMK AO2 SLP137 SCT V BKN T01670128</t>
  </si>
  <si>
    <t>KDAL 101453Z 21007G17KT 10SM FEW021 SCT190 BKN240 17/13 A2997 RMK AO2 SLP145 T01670128 53027</t>
  </si>
  <si>
    <t>KDAL 101553Z 21010G20KT 10SM FEW022 SCT190 BKN250 18/13 A3000 RMK AO2 SLP156 T01780128</t>
  </si>
  <si>
    <t>KDAL 101653Z 21015G22KT 10SM FEW180 BKN250 19/12 A2998 RMK AO2 SLP148 T01940122</t>
  </si>
  <si>
    <t>KDAL 101753Z 21012G19KT 10SM FEW180 BKN250 22/12 A2998 RMK AO2 SLP149 T02170117 10217 20167 51005</t>
  </si>
  <si>
    <t>KDAL 101853Z 22011G21KT 10SM FEW180 BKN250 24/10 A2994 RMK AO2 SLP134 T02390100</t>
  </si>
  <si>
    <t>KDAL 101953Z 24009G16KT 10SM FEW180 BKN250 25/07 A2993 RMK AO2 SLP129 T02500072</t>
  </si>
  <si>
    <t>KDAL 102053Z 25006KT 10SM FEW180 BKN250 26/06 A2992 RMK AO2 SLP125 T02560061 56022</t>
  </si>
  <si>
    <t>KDAL 102153Z 31006KT 10SM FEW180 BKN250 OVC300 26/03 A2992 RMK AO2 SLP127 T02560028</t>
  </si>
  <si>
    <t>KDAL 102253Z 30005KT 10SM FEW180 BKN250 OVC300 24/03 A2994 RMK AO2 SLP131 T02440028</t>
  </si>
  <si>
    <t>KDAL 102353Z 00000KT 10SM SCT250 OVC300 23/03 A2994 RMK AO2 SLP134 T02330028 10261 20222 53009</t>
  </si>
  <si>
    <t>KDAL 110053Z 00000KT 10SM FEW200 BKN240 OVC300 19/06 A2995 RMK AO2 SLP137 T01890056</t>
  </si>
  <si>
    <t>KDAL 110153Z 00000KT 10SM FEW200 SCT240 BKN300 17/07 A2995 RMK AO2 SLP139 T01720067 $</t>
  </si>
  <si>
    <t>KDAL 110253Z 15003KT 10SM FEW200 BKN240 OVC300 16/06 A2997 RMK AO2 SLP144 T01560061 53007 $</t>
  </si>
  <si>
    <t>KDAL 110353Z 17003KT 10SM BKN250 BKN300 18/08 A2996 RMK AO2 SLP140 T01830083 $</t>
  </si>
  <si>
    <t>KDAL 110453Z 00000KT 10SM FEW250 SCT300 17/09 A2996 RMK AO2 SLP139 T01720094 $</t>
  </si>
  <si>
    <t>KDAL 110553Z 18008KT 10SM SCT250 16/11 A2995 RMK AO2 SLP137 T01610111 10228 20144 402610144 56006 $</t>
  </si>
  <si>
    <t>KDAL 110653Z 18009KT 10SM FEW250 17/13 A2993 RMK AO2 SLP131 T01670133 $</t>
  </si>
  <si>
    <t>KDAL 110753Z 18011KT 10SM FEW250 17/14 A2993 RMK AO2 SLP131 T01720144 $</t>
  </si>
  <si>
    <t>KDAL 110853Z 17012KT 10SM FEW250 17/14 A2992 RMK AO2 SLP125 T01670139 58010 $</t>
  </si>
  <si>
    <t>KDAL 110953Z 17014KT 10SM FEW013 FEW250 17/14 A2991 RMK AO2 SLP123 T01670139 $</t>
  </si>
  <si>
    <t>KDAL 111053Z 17013KT 10SM FEW013 FEW250 16/14 A2990 RMK AO2 SLP119 T01610139 $</t>
  </si>
  <si>
    <t>KDAL 111153Z 18013KT 10SM FEW013 FEW250 16/14 A2989 RMK AO2 SLP116 T01610139 10183 20150 58009 $</t>
  </si>
  <si>
    <t>KDAL 111247Z 17014KT 10SM BKN015 BKN250 17/14 A2989 RMK AO2 $</t>
  </si>
  <si>
    <t>KDAL 111253Z 18015KT 10SM BKN015 BKN250 17/14 A2989 RMK AO2 SLP117 T01670144 $</t>
  </si>
  <si>
    <t>KDAL 111320Z 18015KT 10SM SCT018 17/14 A2990 RMK AO2 T01670144 $</t>
  </si>
  <si>
    <t>KDAL 111353Z 18014G20KT 10SM FEW016 FEW170 BKN250 17/14 A2990 RMK AO2 SLP121 T01720139 $</t>
  </si>
  <si>
    <t>KDAL 111453Z 19015G20KT 10SM SCT018 SCT170 BKN250 18/14 A2992 RMK AO2 PK WND 17026/1417 SLP128 SCT018 V BKN T01830144 53010 $</t>
  </si>
  <si>
    <t>KDAL 111553Z 20015G21KT 10SM SCT021 SCT170 BKN250 20/14 A2993 RMK AO2 PK WND 18026/1525 SLP131 SCT021 V BKN T02000144 $</t>
  </si>
  <si>
    <t>KDAL 111637Z 21015G26KT 10SM BKN024 BKN170 BKN250 21/14 A2994 RMK AO2 PK WND 19026/1632 BKN024 V SCT T02110144 $</t>
  </si>
  <si>
    <t>KDAL 111653Z 20014G27KT 10SM BKN024 BKN250 21/14 A2993 RMK AO2 PK WND 22027/1648 SLP131 BKN024 V SCT T02110144 $</t>
  </si>
  <si>
    <t>KDAL 111737Z 20013G24KT 10SM SCT027 SCT034 BKN250 23/14 A2991 RMK AO2 PK WND 19027/1716 SCT027 V BKN T02280144 $</t>
  </si>
  <si>
    <t>KDAL 111753Z 21018G29KT 10SM SCT029 SCT035 BKN250 22/14 A2991 RMK AO2 PK WND 19029/1749 SLP123 SCT029 V BKN T02220144 10228 20161 58004 $</t>
  </si>
  <si>
    <t>KDAL 111853Z 19015G26KT 10SM FEW034 SCT250 24/14 A2986 RMK AO2 PK WND 18029/1832 SLP105 T02440144 $</t>
  </si>
  <si>
    <t>KDAL 111953Z 20015G30KT 10SM FEW035 SCT250 25/13 A2984 RMK AO2 PK WND 17030/1950 SLP097 T02500133 $</t>
  </si>
  <si>
    <t>KDAL 112053Z 19017G29KT 10SM FEW035 BKN250 26/14 A2982 RMK AO2 PK WND 19032/2000 SLP090 T02560139 56031 $</t>
  </si>
  <si>
    <t>KDAL 112153Z 18023G28KT 10SM FEW045 BKN250 26/14 A2982 RMK AO2 PK WND 18031/2133 SLP091 T02560139 $</t>
  </si>
  <si>
    <t>KDAL 112253Z 20014G25KT 10SM FEW050 SCT250 25/14 A2982 RMK AO2 PK WND 18030/2239 SLP093 T02500139 $</t>
  </si>
  <si>
    <t>KDAL 112353Z 19017G23KT 10SM FEW050 SCT250 24/14 A2982 RMK AO2 PK WND 18028/2317 SLP093 T02390144 10261 20222 50001 $</t>
  </si>
  <si>
    <t>KDAL 120053Z 18011KT 10SM SCT250 23/14 A2983 RMK AO2 SLP096 T02280144 $</t>
  </si>
  <si>
    <t>KDAL 120153Z 18012KT 10SM FEW250 23/14 A2984 RMK AO2 SLP101 T02280144 $</t>
  </si>
  <si>
    <t>KDAL 120253Z 18012G20KT 10SM FEW250 22/14 A2985 RMK AO2 SLP102 T02220144 51010 $</t>
  </si>
  <si>
    <t>KDAL 120353Z 19012G19KT 10SM CLR 22/14 A2987 RMK AO2 SLP108 T02170144 $</t>
  </si>
  <si>
    <t>KDAL 120453Z 19012G21KT 10SM FEW027 SCT250 21/16 A2988 RMK AO2 SLP113 T02110156 $</t>
  </si>
  <si>
    <t>KDAL 120536Z 19014G21KT 10SM BKN026 BKN250 21/16 A2989 RMK AO2 T02110161 $</t>
  </si>
  <si>
    <t>KDAL 120553Z 19017G23KT 10SM BKN025 BKN250 21/16 A2989 RMK AO2 SLP117 T02110161 10239 20206 402610150 51015 $</t>
  </si>
  <si>
    <t>KDAL 120653Z 19009KT 10SM OVC021 21/17 A2991 RMK AO2 SLP121 T02110167 $</t>
  </si>
  <si>
    <t>KDAL 120753Z 20012G21KT 10SM OVC023 22/17 A2991 RMK AO2 SLP122 T02170167 $</t>
  </si>
  <si>
    <t>KDAL 120853Z 20012G24KT 10SM OVC025 22/17 A2992 RMK AO2 PK WND 18028/0809 SLP126 T02170167 53009 $</t>
  </si>
  <si>
    <t>KDAL 120953Z 20009G17KT 10SM OVC026 22/16 A2993 RMK AO2 SLP128 T02170161 $</t>
  </si>
  <si>
    <t>KDAL 121053Z 20011G19KT 10SM BKN027 21/16 A2993 RMK AO2 SLP130 T02110161 $</t>
  </si>
  <si>
    <t>KDAL 121125Z 19009G17KT 10SM FEW024 BKN030 BKN250 22/16 A2994 RMK AO2 T02170161 $</t>
  </si>
  <si>
    <t>KDAL 121153Z 19008KT 10SM FEW024 SCT030 BKN250 21/16 A2995 RMK AO2 SLP135 T02110161 10217 20206 53009 $</t>
  </si>
  <si>
    <t>KDAL 121253Z 19008KT 10SM FEW024 SCT031 SCT250 21/16 A2998 RMK AO2 SLP146 T02060161 $</t>
  </si>
  <si>
    <t>KDAL 121353Z 18006KT 10SM FEW027 FEW250 19/16 A3000 RMK AO2 SLP155 T01890161 $</t>
  </si>
  <si>
    <t>KDAL 121453Z 17006KT 10SM CLR 21/17 A3004 RMK AO2 SLP168 T02060167 53032 $</t>
  </si>
  <si>
    <t>KDAL 121553Z 20007KT 10SM BKN025 BKN250 22/17 A3008 RMK AO2 SLP180 T02220167 $</t>
  </si>
  <si>
    <t>KDAL 121635Z 22010KT 10SM SCT026 BKN032 BKN250 23/17 A3009 RMK AO2 SCT V BKN T02280167 $</t>
  </si>
  <si>
    <t>KDAL 121647Z 21014G19KT 10SM BKN026 BKN038 BKN250 24/16 A3009 RMK AO2 BKN026 V SCT $</t>
  </si>
  <si>
    <t>KDAL 121653Z 22009G19KT 10SM BKN026 BKN038 BKN250 24/16 A3009 RMK AO2 SLP185 BKN026 V SCT T02390161 $</t>
  </si>
  <si>
    <t>KDAL 121751Z 22010KT 10SM SCT029 BKN048 BKN250 24/16 A3008 RMK AO2 SCT V BKN $</t>
  </si>
  <si>
    <t>KDAL 121753Z 22008KT 10SM SCT029 BKN048 BKN250 24/16 A3008 RMK AO2 SLP182 SCT V BKN T02440156 10244 20189 50014 $</t>
  </si>
  <si>
    <t>KDAL 121853Z 22007G17KT 10SM SCT036 BKN055 BKN250 25/15 A3005 RMK AO2 SLP172 SCT V BKN T02500150 $</t>
  </si>
  <si>
    <t>KDAL 121953Z 21009KT 9SM BKN040 BKN055 OVC250 25/15 A3005 RMK AO2 SLP170 T02500150 $</t>
  </si>
  <si>
    <t>KDAL 122053Z 33012KT 10SM SCT047 BKN060 BKN250 21/10 A3006 RMK AO2 SLP174 BKN060 V OVC T02110100 55008 $</t>
  </si>
  <si>
    <t>KDAL 122153Z AUTO 33008KT 10SM FEW047 BKN060 BKN250 21/08 A3008 RMK AO2 SLP182 T02060078</t>
  </si>
  <si>
    <t>KDAL 122253Z 34011KT 10SM BKN048 BKN060 BKN250 17/06 A3011 RMK AO2 SLP191 T01720056</t>
  </si>
  <si>
    <t>KDAL 122353Z 34009KT 10SM FEW048 FEW060 SCT250 15/05 A3013 RMK AO2 SLP199 T01500050 10256 20150 52024</t>
  </si>
  <si>
    <t>KDAL 130053Z 35010KT 10SM SCT045 SCT250 13/04 A3016 RMK AO2 SLP210 T01280039</t>
  </si>
  <si>
    <t>KDAL 130153Z 01011KT 10SM SCT045 BKN270 12/03 A3019 RMK AO2 SLP218 T01170033</t>
  </si>
  <si>
    <t>KDAL 130253Z 01007KT 10SM FEW045 BKN270 11/02 A3021 RMK AO2 SLP225 T01060022 51024</t>
  </si>
  <si>
    <t>KDAL 130353Z 01009KT 10SM FEW011 BKN065 BKN270 09/02 A3022 RMK AO2 SLP230 T00940017</t>
  </si>
  <si>
    <t>KDAL 130553Z 01006KT 9SM FEW013 SCT070 BKN270 09/02 A3023 RMK AO2 SLP235 T00890022 10144 20089 402560089 51009</t>
  </si>
  <si>
    <t>KDAL 130653Z 36007KT 9SM BKN035 BKN070 BKN250 09/02 A3024 RMK AO2 SLP235 T00940022</t>
  </si>
  <si>
    <t>KDAL 130753Z 04005KT 9SM SCT030 BKN065 10/02 A3025 RMK AO2 SLP239 T01000022</t>
  </si>
  <si>
    <t>KDAL 130846Z 02005KT 10SM BKN024 OVC065 10/03 A3026 RMK AO2 T01000028</t>
  </si>
  <si>
    <t>KDAL 130853Z 02004KT 10SM BKN024 OVC065 11/03 A3026 RMK AO2 SLP243 T01060028 53008</t>
  </si>
  <si>
    <t>KDAL 130953Z 34005KT 10SM FEW010 BKN020 OVC065 11/03 A3027 RMK AO2 SLP248 FU FEW010 N-NE T01060028</t>
  </si>
  <si>
    <t>KDAL 131053Z 33007KT 10SM OVC015 11/03 A3028 RMK AO2 SLP250 T01060028</t>
  </si>
  <si>
    <t>KDAL 131109Z 34006KT 10SM OVC014 11/02 A3028 RMK AO2 T01060022</t>
  </si>
  <si>
    <t>KDAL 131153Z 36008KT 10SM OVC013 10/03 A3030 RMK AO2 RAB10E39 SLP258 P0000 60000 T01000028 10106 20089 53013</t>
  </si>
  <si>
    <t>KDAL 131253Z 35007KT 10SM OVC011 09/02 A3032 RMK AO2 SLP266 T00940022</t>
  </si>
  <si>
    <t>KDAL 131353Z 36006KT 10SM OVC011 09/02 A3034 RMK AO2 SLP272 T00940022</t>
  </si>
  <si>
    <t>KDAL 131453Z 34006KT 10SM OVC012 10/02 A3036 RMK AO2 SLP279 T01000022 53020</t>
  </si>
  <si>
    <t>KDAL 131553Z 02007KT 6SM HZ OVC013 11/05 A3037 RMK AO2 SLP284 T01110050</t>
  </si>
  <si>
    <t>KDAL 131653Z 01008KT 6SM HZ OVC013 11/05 A3039 RMK AO2 SLP291 T01110050</t>
  </si>
  <si>
    <t>KDAL 131753Z 35009KT 6SM HZ OVC014 11/04 A3039 RMK AO2 SLP288 T01060044 10111 20094 50009</t>
  </si>
  <si>
    <t>KDAL 131820Z 32009KT 1 3/4SM R13L/4000VP6000FT -RA OVC013 09/04 A3038 RMK AO2 RAB1755 P0000 T00940044</t>
  </si>
  <si>
    <t>KDAL 131822Z 33010KT 1 1/2SM R13L/4000VP6000FT +RA OVC013 09/05 A3038 RMK AO2 RAB1755 VIS SE-SW 2 P0002 T00890050</t>
  </si>
  <si>
    <t>KDAL 131828Z 34010KT 3SM R13L/4000VP6000FT -RA BKN013 OVC055 08/06 A3037 RMK AO2 RAB1755 VIS N 2 1/2 SE-SW 4 P0004 T00830056</t>
  </si>
  <si>
    <t>KDAL 131851Z 32011KT 1 1/2SM R13L/6000VP6000FT -RA BR OVC013 08/06 A3037 RMK AO2 RAB1755 VIS SE 1 3/4 P0004</t>
  </si>
  <si>
    <t>KDAL 131853Z 33010KT 1 1/2SM R13L/5500VP6000FT -RA BR OVC013 08/06 A3037 RMK AO2 RAB1755 SLP283 VIS SE 1 3/4 P0004 T00780061</t>
  </si>
  <si>
    <t>KDAL 131911Z 33010KT 2SM R13L/6000VP6000FT -RA BR SCT009 BKN015 OVC026 08/06 A3036 RMK AO2 P0002 T00780061</t>
  </si>
  <si>
    <t>KDAL 131933Z 34008KT 2 1/2SM -RA BR SCT009 BKN012 OVC060 08/07 A3036 RMK AO2 VIS SE 3 P0005 T00830067</t>
  </si>
  <si>
    <t>KDAL 131945Z 34010KT 2SM -RA BR BKN009 BKN012 OVC060 08/07 A3035 RMK AO2 VIS NE 2 1/2 P0005 T00830067</t>
  </si>
  <si>
    <t>KDAL 131953Z 34009KT 2 1/2SM -RA BR BKN009 BKN012 OVC060 08/07 A3035 RMK AO2 SLP278 P0005 T00830067</t>
  </si>
  <si>
    <t>KDAL 132047Z 34009KT 4SM BR BKN009 OVC012 08/06 A3037 RMK AO2 RAE43 P0001</t>
  </si>
  <si>
    <t>KDAL 132053Z 35007KT 4SM BR BKN009 OVC012 08/07 A3036 RMK AO2 RAE43 SLP281 P0001 60010 T00780067 55007</t>
  </si>
  <si>
    <t>KDAL 132153Z 36007KT 5SM BR BKN009 BKN012 08/06 A3037 RMK AO2 RAB01E22 SLP281 P0001 T00780061</t>
  </si>
  <si>
    <t>KDAL 132253Z 36008KT 6SM BR BKN009 OVC012 08/06 A3038 RMK AO2 SLP286 T00780061</t>
  </si>
  <si>
    <t>KDAL 132353Z 35008KT 5SM BR FEW004 OVC007 07/06 A3039 RMK AO2 SLP289 60011 T00720056 10106 20072 53008</t>
  </si>
  <si>
    <t>KDAL 140053Z 35011KT 5SM -DZ BR FEW003 OVC007 06/04 A3041 RMK AO2 DZB51 SLP296 P0000 T00610044</t>
  </si>
  <si>
    <t>KDAL 140153Z 36010KT 6SM BR FEW003 OVC006 06/04 A3041 RMK AO2 DZE33 SLP299 P0000 T00610044</t>
  </si>
  <si>
    <t>KDAL 140253Z 35009KT 7SM FEW003 OVC006 06/04 A3042 RMK AO2 SLP300 60000 T00560039 51010</t>
  </si>
  <si>
    <t>KDAL 140353Z 35009KT 7SM OVC006 06/04 A3042 RMK AO2 SLP302 T00560039</t>
  </si>
  <si>
    <t>KDAL 140453Z 33008KT 6SM BR OVC005 06/04 A3042 RMK AO2 SLP302 T00560039</t>
  </si>
  <si>
    <t>KDAL 140553Z 36008KT 6SM BR OVC005 05/04 A3042 RMK AO2 SLP300 60000 T00500039 10072 20050 401110050 50001</t>
  </si>
  <si>
    <t>KDAL 140624Z 35009KT 5SM BR OVC004 05/04 A3042 RMK AO2 VIS E 2 T00500039</t>
  </si>
  <si>
    <t>KDAL 140653Z 34006KT 5SM BR OVC004 05/04 A3042 RMK AO2 SLP301 VIS E 2 T00500039</t>
  </si>
  <si>
    <t>KDAL 140724Z 35006KT 2 1/2SM BR OVC004 05/04 A3042 RMK AO2 T00500039 $</t>
  </si>
  <si>
    <t>KDAL 140753Z 34008KT 2SM BR OVC003 05/04 A3042 RMK AO2 SLP299 T00500039</t>
  </si>
  <si>
    <t>KDAL 140816Z 35006KT 1 3/4SM BR OVC003 05/04 A3042 RMK AO2 T00500044</t>
  </si>
  <si>
    <t>KDAL 140853Z 34008KT 1SM R13L/P6000FT BR OVC002 05/04 A3041 RMK AO2 SLP299 T00500044 58002</t>
  </si>
  <si>
    <t>KDAL 140908Z 35007KT 3/4SM R13L/P6000FT BR OVC002 05/04 A3041 RMK AO2 T00500044</t>
  </si>
  <si>
    <t>KDAL 140953Z 32008KT 3/4SM R13L/6000VP6000FT BR OVC002 05/04 A3041 RMK AO2 SLP298 T00500044</t>
  </si>
  <si>
    <t>KDAL 141053Z 33009KT 3/4SM R13L/P6000FT BR OVC002 05/04 A3040 RMK AO2 SLP295 T00500044</t>
  </si>
  <si>
    <t>KDAL 141153Z 33007KT 3/4SM R13L/P6000FT -DZ BR OVC002 05/04 A3042 RMK AO2 DZB18 SLP301 P0000 60000 70011 T00500044 10056 20050 53002</t>
  </si>
  <si>
    <t>KDAL 141156Z 34007KT 1 1/4SM -DZ BR OVC002 05/04 A3042 RMK AO2 P0000 T00500044</t>
  </si>
  <si>
    <t>KDAL 141253Z 35008KT 1 3/4SM BR OVC003 05/04 A3042 RMK AO2 DZE49 SLP303 P0000 T00500039 $</t>
  </si>
  <si>
    <t>KDAL 141316Z 35011KT 2SM BR OVC003 04/04 A3042</t>
  </si>
  <si>
    <t>KDAL 141353Z 01009KT 2 1/2SM BR OVC003 04/04 A3043 RMK AO2 SLP306 VIS SE 4 SW 1 3/4 T00440039 $</t>
  </si>
  <si>
    <t>KDAL 141433Z 35008KT 1 3/4SM BR OVC004 04/04 A3044 RMK AO2 VIS SE 2 T00440039 $</t>
  </si>
  <si>
    <t>KDAL 141453Z 35009KT 1 1/2SM BR OVC004 05/04 A3044 RMK AO2 SLP310 VIS SE 2 60000 T00500039 53008 $</t>
  </si>
  <si>
    <t>KDAL 141540Z 35009G15KT 2SM BR OVC003 05/04 A3045 RMK AO2 VIS SE 3 CIG 002V004 T00500039 $</t>
  </si>
  <si>
    <t>KDAL 141553Z 33006KT 2SM BR OVC004 05/04 A3046 RMK AO2 SLP316 VIS NE 2 1/2 SE 3 CIG 003V005 T00500039 $</t>
  </si>
  <si>
    <t>KDAL 141617Z 34009KT 5SM BR OVC004 05/04 A3046 RMK AO2 VIS N 3 T00500039 $</t>
  </si>
  <si>
    <t>KDAL 141653Z 35008KT 5SM BR OVC004 06/04 A3045 RMK AO2 SLP313 VIS N 3 CIG 003V005 T00560044 $</t>
  </si>
  <si>
    <t>KDAL 141740Z 33006KT 6SM BR OVC005 06/04 A3044 RMK AO2 T00610044 $</t>
  </si>
  <si>
    <t>KDAL 141753Z 35005KT 5SM BR OVC005 06/05 A3043 RMK AO2 SLP304 VIS N-NE 3 60000 T00610050 10061 20044 58006 $</t>
  </si>
  <si>
    <t>KDAL 141853Z 33007KT 5SM BR OVC006 07/05 A3040 RMK AO2 SLP292 T00670050 $</t>
  </si>
  <si>
    <t>KDAL 141953Z 34005KT 5SM BR OVC005 07/06 A3036 RMK AO2 SLP281 T00720056 $</t>
  </si>
  <si>
    <t>KDAL 142053Z 33007KT 5SM BR OVC005 07/06 A3036 RMK AO2 SLP280 T00720056 56022 $</t>
  </si>
  <si>
    <t>KDAL 142153Z 35005KT 4SM BR FEW003 OVC005 08/06 A3035 RMK AO2 SLP277 T00780061 $</t>
  </si>
  <si>
    <t>KDAL 142253Z 34004KT 3SM BR FEW003 OVC005 08/06 A3034 RMK AO2 SLP275 T00780061 $</t>
  </si>
  <si>
    <t>KDAL 142322Z 33006KT 2 1/2SM BR OVC004 07/06 A3035 RMK AO2 T00720061 $</t>
  </si>
  <si>
    <t>KDAL 142333Z 32006KT 1 1/2SM BR OVC003 07/06 A3035 RMK AO2 T00720061 $</t>
  </si>
  <si>
    <t>KDAL 142339Z 33005KT 1SM R13L/P6000FT BR OVC003 07/06 A3035 RMK AO2 VIS W 3/4 T00720061 $</t>
  </si>
  <si>
    <t>KDAL 142346Z 33005KT 3/4SM R13L/P6000FT BR OVC003 07/06 A3034 RMK AO2 VIS NE-E 1 W 1/2 T00720061 $</t>
  </si>
  <si>
    <t>KDAL 142353Z 35006KT 1/2SM R13L/6000VP6000FT FG OVC003 07/06 A3035 RMK AO2 SLP275 VIS NE-SE 3/4 T00720061 10078 20061 55004 $</t>
  </si>
  <si>
    <t>KDAL 150053Z 34006KT 1/2SM R13L/4500V5500FT FG VV002 07/06 A3035 RMK AO2 SLP278 T00670061 $</t>
  </si>
  <si>
    <t>KDAL 150153Z 35007KT 1/2SM R13L/5500VP6000FT FG VV002 07/06 A3035 RMK AO2 SLP278 T00670061 $</t>
  </si>
  <si>
    <t>KDAL 150203Z 34008KT 3/4SM R13L/6000VP6000FT BR OVC002 07/06 A3035 RMK AO2 VIS N 1/2 T00670061 $</t>
  </si>
  <si>
    <t>KDAL 150223Z 34006KT 1SM R13L/P6000FT BR OVC002 07/06 A3035 RMK AO2 T00670061 $</t>
  </si>
  <si>
    <t>KDAL 150236Z 34007KT 1 1/2SM BR OVC002 07/06 A3035 RMK AO2 VIS NE 1 T00670061 $</t>
  </si>
  <si>
    <t>KDAL 150253Z 34006KT 1 1/2SM BR OVC003 07/06 A3034 RMK AO2 SLP275 VIS NE 1 T00670061 58001 $</t>
  </si>
  <si>
    <t>KDAL 150328Z 35005KT 2SM BR OVC003 07/06 A3033 RMK AO2 VIS N 1 1/2 SE 1 1/2 T00670061 $</t>
  </si>
  <si>
    <t>KDAL 150353Z 34004KT 2SM BR OVC003 07/06 A3033 RMK AO2 SLP271 T00670061 $</t>
  </si>
  <si>
    <t>KDAL 150453Z 35004KT 1 3/4SM BR OVC003 07/06 A3032 RMK AO2 SLP268 VIS N 1 SE 1 T00720061 $</t>
  </si>
  <si>
    <t>KDAL 150504Z 34005KT 3/4SM R13L/P6000FT BR VV003 07/06 A3032 RMK AO2 VIS W-NW 1 1/2 T00720061 $</t>
  </si>
  <si>
    <t>KDAL 150541Z 34005KT 1/2SM R13L/6000VP6000FT FG VV002 07/07 A3031 RMK AO2 VIS SW 3/4 T00720067 $</t>
  </si>
  <si>
    <t>KDAL 150553Z 33004KT 1/2SM R13L/5000VP6000FT FG VV002 07/07 A3031 RMK AO2 SLP264 VIS SW 3/4 T00720067 10072 20067 400780044 56010 $</t>
  </si>
  <si>
    <t>KDAL 150636Z 35004KT 1/4SM R13L/4500V5500FT FG VV002 07/07 A3029 RMK AO2 T00720067 $</t>
  </si>
  <si>
    <t>KDAL 150653Z 33005KT 1/4SM R13L/3500V5000FT FG VV002 07/07 A3029 RMK AO2 SLP257 T00720067 $</t>
  </si>
  <si>
    <t>KDAL 150733Z 00000KT 1/8SM R13L/3000V3500FT FG VV002 07/07 A3029 RMK AO2 T00720067 $</t>
  </si>
  <si>
    <t>KDAL 150753Z 00000KT 1/8SM R13L/2800V3500FT FG VV002 07/07 A3028 RMK AO2 SLP252 T00720072 $</t>
  </si>
  <si>
    <t>KDAL 150853Z 00000KT 1/8SM R13L/2200V2600FT FG VV002 08/07 A3026 RMK AO2 SLP246 T00780072 56018 $</t>
  </si>
  <si>
    <t>KDAL 150953Z 35003KT 1/8SM R13L/2400V2600FT FG VV002 08/07 A3024 RMK AO2 SLP241 T00780072 $</t>
  </si>
  <si>
    <t>KDAL 151053Z 36003KT 1/8SM R13L/4000V5500FT FG VV002 08/07 A3023 RMK AO2 SLP236 T00780072 $</t>
  </si>
  <si>
    <t>KDAL 151132Z 02003KT 1/2SM R13L/5000VP6000FT -DZ FG VV003 08/08 A3021 RMK AO2 DZB18 P0000 T00780078 $</t>
  </si>
  <si>
    <t>KDAL 151153Z 07005KT 3/4SM R13L/P6000FT -DZ BR VV003 08/07 A3021 RMK AO2 DZB18 SLP228 P0000 60000 T00780072 10078 20072 58017 $</t>
  </si>
  <si>
    <t>KDAL 151225Z 00000KT 1/2SM R13L/3500V4500FT -DZ FG VV002 08/08 A3021 RMK AO2 P0000 T00830078 $</t>
  </si>
  <si>
    <t>KDAL 151241Z 03003KT 1/4SM R13L/3000V3500FT FG VV002 08/08 A3020 RMK AO2 DZE26 P0000 T00830078 $</t>
  </si>
  <si>
    <t>KDAL 151253Z 03003KT 1/4SM R13L/3000FT -DZ FG VV002 08/08 A3020 RMK AO2 DZE26B49 SLP224 P0000 T00830078 $</t>
  </si>
  <si>
    <t>KDAL 151334Z 36004KT 1/8SM R13L/2000V2400FT FG VV002 08/08 A3019 RMK AO2 DZE34 P0000 T00830078 $</t>
  </si>
  <si>
    <t>KDAL 151353Z 05004KT 1/8SM R13L/2600V3500FT FG VV002 08/08 A3018 RMK AO2 DZE34 SLP219 P0000 T00830078 $</t>
  </si>
  <si>
    <t>KDAL 151357Z 05004KT 1/4SM R13L/3000V3500FT FG VV002 08/08 A3018 RMK AO2 T00830078 $</t>
  </si>
  <si>
    <t>KDAL 151453Z 00000KT 1/4SM R13L/2200V2400FT FG VV002 09/08 A3019 RMK AO2 SLP223 60000 T00890083 55005 $</t>
  </si>
  <si>
    <t>KDAL 151457Z 07003KT 1/8SM R13L/2000V2200FT FG VV002 09/08 A3019 RMK AO2 T00890083 $</t>
  </si>
  <si>
    <t>KDAL 151505Z 00000KT 1/8SM R13L/2000V2600FT FG VV002 09/08 A3019 RMK AO2 T00890083 $</t>
  </si>
  <si>
    <t>KDAL 151531Z 00000KT 1/4SM R13L/2600V3500FT FG VV002 09/09 A3019 RMK AO2 VIS W 1/2 T00940089 $</t>
  </si>
  <si>
    <t>KDAL 151546Z 00000KT 3/4SM R13L/3000V4000FT BR OVC002 09/09 A3018 RMK AO2 VIS SE 1/2 T00940089 $</t>
  </si>
  <si>
    <t>KDAL 151553Z 00000KT 3/4SM R13L/4000V4500FT BR OVC002 09/09 A3019 RMK AO2 SLP222 VIS SE 1/2 T00940094 $</t>
  </si>
  <si>
    <t>KDAL 151622Z 00000KT 1SM R13L/4500VP6000FT BR OVC002 10/09 A3018 RMK AO2 T01000094 $</t>
  </si>
  <si>
    <t>KDAL 151650Z 00000KT 3/4SM R13L/4500VP6000FT -RA BR OVC002 10/09 A3018 RMK AO2 RAB50 P0000 $</t>
  </si>
  <si>
    <t>KDAL 151653Z 00000KT 3/4SM R13L/4000VP6000FT -RA BR OVC002 11/10 A3017 RMK AO2 RAB50 SLP216 P0000 T01060100 $</t>
  </si>
  <si>
    <t>KDAL 151708Z 00000KT 1 1/4SM R13L/5500VP6000FT BR OVC002 11/10 A3016 RMK AO2 RAE08 P0000 T01060100 $</t>
  </si>
  <si>
    <t>KDAL 151729Z 00000KT 3/4SM R13L/5000VP6000FT BR OVC002 11/11 A3014 RMK AO2 RAE08 P0000 T01110106 $</t>
  </si>
  <si>
    <t>KDAL 151753Z 00000KT 1/2SM R13L/3000V4500FT -RA FG OVC002 11/11 A3012 RMK AO2 RAE08B49 PRESFR SLP197 P0000 60000 T01110106 10111 20078 58024 $</t>
  </si>
  <si>
    <t>KDAL 151843Z 04003KT 1SM R13L/5000VP6000FT BR OVC003 12/12 A3006 RMK AO2 RAE43 PRESFR CIG 002V004 P0000 T01220117 $</t>
  </si>
  <si>
    <t>KDAL 151853Z 09003KT 1SM R13L/6000VP6000FT BR OVC003 12/12 A3005 RMK AO2 RAE43 SLP176 VIS SE 1 1/4 NW 3/4 CIG 002V004 P0000 T01220117 $</t>
  </si>
  <si>
    <t>KDAL 151941Z 00000KT 3/4SM R13L/4000V5000FT BR OVC002 13/13 A3001 RMK AO2 RAB06E40 P0000 T01330128 $</t>
  </si>
  <si>
    <t>KDAL 151953Z 08005KT 1/2SM R13L/3500V4000FT FG OVC002 13/13 A2999 RMK AO2 RAB06E40 PRESFR SLP155 P0000 T01330128 $</t>
  </si>
  <si>
    <t>KDAL 152021Z 12003KT 3/4SM R13L/4500VP6000FT BR OVC002 14/14 A2998 RMK AO2 T01440139 $</t>
  </si>
  <si>
    <t>KDAL 152036Z 11005KT 1 1/4SM BR OVC002 16/15 A2997 RMK AO2 T01560150 $</t>
  </si>
  <si>
    <t>KDAL 152047Z 12005KT 2SM BR OVC003 16/15 A2997 RMK AO2 $</t>
  </si>
  <si>
    <t>KDAL 152053Z 12005KT 2SM BR OVC003 16/15 A2996 RMK AO2 SLP144 60000 T01560150 56051 $</t>
  </si>
  <si>
    <t>KDAL 152131Z 10005KT 3SM BR FEW002 OVC005 17/16 A2995</t>
  </si>
  <si>
    <t>KDAL 152153Z 09005KT 4SM -RA BR BKN007 BKN013 OVC100 17/16 A2994 RMK AO2 RAB47 SLP136 BKN013 V OVC P0001 T01720161 $</t>
  </si>
  <si>
    <t>KDAL 152212Z 09007KT 4SM BR SCT007 BKN010 BKN055 BKN130 18/16 A2993 RMK AO2 RAE2157 CB DSNT N MOV NE P0000 T01780161 $</t>
  </si>
  <si>
    <t>KDAL 152222Z 09008KT 4SM -RA BR FEW007 SCT012 OVC055 18/17 A2992 RMK AO2 RAE2157B16 SCT V BKN P0001 T01780167 $</t>
  </si>
  <si>
    <t>KDAL 152235Z 10008KT 5SM -RA BR FEW007 BKN012CB BKN055 18/17 A2991 RMK AO2 LTG DSNT SW RAE2157B16 BKN012 V SCT CB N-NE AND DSNT SW MOV NE P0001 T01780167 $</t>
  </si>
  <si>
    <t>KDAL 152253Z 10008KT 5SM -DZ BR FEW007 BKN012 OVC019 18/17 A2990 RMK AO2 RAE2157B16E41DZB51 SLP123 OCNL LTGIC CB DSNT SW-W MOV NE P0001 T01780167 $</t>
  </si>
  <si>
    <t>KDAL 152311Z 11013KT 5SM BR FEW007 SCT012 BKN016 OVC130 19/17 A2989 RMK AO2 DZE11 OCNL LTGIC CB DSNT SW-W MOV NE P0000 T01890167 $</t>
  </si>
  <si>
    <t>KDAL 152353Z 12015G20KT 10SM SCT016 BKN024 OVC048 19/17 A2988 RMK AO2 DZE11 SLP114 OCNL LTGIC CB DSNT W-NW MOV NE P0001 60003 T01890167 10189 20111 58029 $</t>
  </si>
  <si>
    <t>KDAL 160024Z 12016G22KT 8SM -TSRA FEW012 BKN017CB OVC025 19/17 A2986</t>
  </si>
  <si>
    <t>KDAL 160047Z 14018KT 2SM R13L/6000VP6000FT +TSRA BR FEW012 BKN017CB OVC023 19/17 A2988 RMK AO2 RAB24 TSB24 FRQ LTGICCCCG TS OHD-ALQDS MOV NE P0005 $</t>
  </si>
  <si>
    <t>KDAL 160053Z 11009G22KT 3SM R13L/3500VP6000FT +TSRA BR SCT012 BKN015CB OVC023 18/17 A2986 RMK AO2 RAB24 TSB24 SLP109 VIS SE-S 5 W 2 CONS LTGICCCCG TS OHD-ALQDS MOV NE P0016 T01830172 $</t>
  </si>
  <si>
    <t>KDAL 160153Z 13021G30KT 5SM -TSRA BR SCT012 BKN015CB OVC047 19/17 A2985 RMK AO2 PK WND 13031/0109 SLP107 FRQ LTGICCCCG TS OHD-ALQDS MOV NE P0008 T01890167 $</t>
  </si>
  <si>
    <t>KDAL 160253Z 11028G41KT 6SM -TSRA BR SCT012 BKN025CB OVC035 19/17 A2978 RMK AO2 PK WND 12041/0253 PRESFR SLP083 CONS LTGICCCCG TS N-NE-OHD-S-W-NW MOV NE P0011 60035 T01890167 58031 $</t>
  </si>
  <si>
    <t>KDAL 160301Z 12034G46KT 7SM -TSRA BKN013 BKN021CB OVC035 19/17 A2978 RMK AO2 PK WND 13046/0259 CONS LTGICCCCG TS N-NE-OHD-S-W-NW MOV NE P0000 T01890167 $</t>
  </si>
  <si>
    <t>KDAL 160328Z 28011G40KT 7SM TS BKN013 BKN021CB OVC035 15/13 A2986 RMK AO2 PK WND 15048/0311 WSHFT 0314 RAE09 CONS LTGICCCCG TS N-NE-OHD-S-W-NW MOV NE P0001 T01500128 $</t>
  </si>
  <si>
    <t>KDAL 160334Z 30020G30KT 1/2SM R13L/1800VP6000FT +TSRA FG OVC013CB 14/13 A2987 RMK AO2 PK WND 15048/0311 WSHFT 0314 RAE09B30 FRQ LTGICCCCG TS OHD-ALQDS MOV NE P0003 T01390128 $</t>
  </si>
  <si>
    <t>KDAL 160345Z 31017G30KT 1 1/4SM R13L/3500VP6000FT +TSRA BR OVC013CB 13/12 A2988 RMK AO2 PK WND 15048/0311 WSHFT 0323 RAE09B30 VIS NE 1 NW 1 OCNL LTGICCCCG TS OHD-ALQDS MOV NE P0047 T01280117 $</t>
  </si>
  <si>
    <t>KDAL 160353Z 30016G24KT 1 1/2SM +TSRA BR FEW012 BKN015CB OVC026 13/12 A2990 RMK AO2 PK WND 15048/0311 WSHFT 0323 RAE09B30 SLP122 VIS NW-NE 1 1/4 S 2 OCNL LTGICCCCG TS OHD-ALQDS MOV NE P0058 T01280117 $</t>
  </si>
  <si>
    <t>KDAL 160406Z 24009KT 4SM -TSRA BR FEW008 BKN026CB OVC060 13/12 A2994 RMK AO2 PRESRR OCNL LTGICCCCG TS OHD-ALQDS MOV NE P0005 T01280117 $</t>
  </si>
  <si>
    <t>KDAL 160429Z 29009KT 5SM -TSRA BR FEW008 BKN033CB OVC080 13/11 A2995 RMK AO2 FRQ LTGICCC TS NE-SE-OHD MOV NE P0008 T01280111 $</t>
  </si>
  <si>
    <t>KDAL 160453Z 31005KT 6SM -TSRA BR FEW008 BKN040CB OVC080 12/11 A2994 RMK AO2 SLP135 OCNL LTGICCC TS NE-SE MOV NE P0014 T01220111 $</t>
  </si>
  <si>
    <t>KDAL 160514Z 00000KT 6SM -RA BR FEW040 OVC070 12/12 A2994 RMK AO2 TSE14 P0006 T01220117 $</t>
  </si>
  <si>
    <t>KDAL 160547Z VRB05KT 6SM -RA BR FEW006 SCT050 OVC085 12/11 A2994 RMK AO2 TSE14 P0015 $</t>
  </si>
  <si>
    <t>KDAL 160553Z VRB03KT 6SM -RA BR FEW006 SCT050 OVC085 13/11 A2994 RMK AO2 TSE14 SLP134 P0015 60122 T01280111 10194 20122 401940072 50050 $</t>
  </si>
  <si>
    <t>KDAL 160653Z 14005KT 10SM FEW006 SCT040 BKN130 BKN150 12/12 A2992 RMK AO2 RAE51 SLP130 P0003 T01220117 $</t>
  </si>
  <si>
    <t>KDAL 160748Z 00000KT 10SM FEW004 BKN029 BKN150 13/12 A2992 RMK AO2 $</t>
  </si>
  <si>
    <t>KDAL 160753Z 00000KT 10SM FEW004 BKN029 BKN150 13/12 A2993 RMK AO2 SLP131 BKN029 V OVC T01280117 $</t>
  </si>
  <si>
    <t>KDAL 160827Z 12004KT 10SM -RA FEW006 FEW025 BKN055 BKN150 13/12 A2991 RMK AO2 RAB26 P0000 T01280117 $</t>
  </si>
  <si>
    <t>BCFG</t>
  </si>
  <si>
    <t>KDAL 160853Z 00000KT 10SM BCFG FEW006 FEW040 SCT075 12/11 A2991 RMK AO2 RAB26E44 SLP126 P0000 60003 T01220111 58008 $</t>
  </si>
  <si>
    <t>KDAL 160953Z 14004KT 10SM R13L/1400VP6000FT BCFG FEW004 FEW010 FEW075 11/11 A2992 RMK AO2 SLP128 T01110106 $</t>
  </si>
  <si>
    <t>KDAL 161041Z 28003KT 5SM R13L/2800VP6000FT BCFG FEW001 FEW055 11/10 A2992 RMK AO2 VIS W-N 1 T01060100 $</t>
  </si>
  <si>
    <t>KDAL 161044Z 27003KT 2SM R13L/2000VP6000FT BCFG FEW001 FEW055 11/10 A2992 RMK AO2 VIS NE 1 W-N 1/2 T01060100 $</t>
  </si>
  <si>
    <t>KDAL 161049Z 29004KT 1/2SM R13L/1600V2800FT FG VV001 11/10 A2992 RMK AO2 VIS SW 1/4 $</t>
  </si>
  <si>
    <t>KDAL 161053Z 28004KT 1/4SM R13L/1600V2800FT FG VV001 11/10 A2992 RMK AO2 SLP128 T01060100 $</t>
  </si>
  <si>
    <t>KDAL 161057Z 28004KT 1/8SM R13L/1200V2800FT FG VV001 11/11 A2992 RMK AO2 T01110106 $</t>
  </si>
  <si>
    <t>KDAL 161107Z 28004KT 1/16SM R13L/0800V1200FT FG VV001 11/11 A2992 RMK AO2 T01110106 $</t>
  </si>
  <si>
    <t>KDAL 161153Z 00000KT 1/8SM R13L/1400V1800FT FG VV001 11/11 A2992 RMK AO2 SLP129 60003 70128 T01110111 10128 20100 51004 $</t>
  </si>
  <si>
    <t>KDAL 161227Z 21003KT 1/4SM R13L/1600V3500FT FG VV002 11/11 A2994 RMK AO2 T01110111 $</t>
  </si>
  <si>
    <t>KDAL 161250Z 00000KT 1/8SM R13L/2000V4000FT FG VV002 11/11 A2995 RMK AO2 $</t>
  </si>
  <si>
    <t>KDAL 161253Z 00000KT 1/8SM R13L/2000V3000FT FG VV002 11/11 A2995 RMK AO2 SLP137 T01110111 $</t>
  </si>
  <si>
    <t>KDAL 161310Z 26006KT 1/8SM R13L/1600V2000FT FG VV002 11/11 A2996 RMK AO2 T01110106 $</t>
  </si>
  <si>
    <t>KDAL 161329Z 26003KT 1/16SM R13L/1600V2400FT FG VV001 10/10 A2996 RMK AO2 T01000100 $</t>
  </si>
  <si>
    <t>KDAL 161350Z 28004KT 1/4SM R13L/4000VP6000FT FG VV002 11/10 A2997 RMK AO2 $</t>
  </si>
  <si>
    <t>KDAL 161353Z 26004KT 1/4SM R13L/5000VP6000FT FG VV002 10/10 A2997 RMK AO2 SLP145 T01000100 $</t>
  </si>
  <si>
    <t>KDAL 161403Z 26004KT 1 1/4SM R13L/4000VP6000FT BR OVC002 10/10 A2997 RMK AO2 VIS W 2 1/2 T01000100 $</t>
  </si>
  <si>
    <t>KDAL 161419Z 26005KT 1/2SM R13L/5000VP6000FT FG OVC002 11/10 A2997 RMK AO2 T01060100 $</t>
  </si>
  <si>
    <t>KDAL 161453Z 32006KT 3/4SM R13L/2600V5000FT BR OVC002 10/09 A2998 RMK AO2 SLP149 VIS SE 1/4 SW-W 1 1/2 T01000094 51020 $</t>
  </si>
  <si>
    <t>KDAL 161523Z 29005KT 1 1/2SM BR OVC002 10/09 A3000 RMK AO2 VIS NW 3 T01000094 $</t>
  </si>
  <si>
    <t>KDAL 161537Z 29004KT 4SM BR BKN004 10/09 A3001 RMK AO2 VIS N-NE 2 1/2 T01000094 $</t>
  </si>
  <si>
    <t>KDAL 161553Z 29007KT 5SM BR BKN004 10/09 A3002 RMK AO2 SLP162 VIS N-NE 2 1/2 T01000089 $</t>
  </si>
  <si>
    <t>KDAL 161613Z 29005KT 9SM FEW005 SCT250 11/09 A3002 RMK AO2 FEW V SCT T01060094 $</t>
  </si>
  <si>
    <t>KDAL 161653Z 29004KT 10SM FEW005 FEW250 13/09 A3002 RMK AO2 SLP164 T01280089 $</t>
  </si>
  <si>
    <t>KDAL 161753Z 30004KT 10SM FEW007 FEW250 15/09 A3001 RMK AO2 SLP160 T01500094 10150 20100 50009 $</t>
  </si>
  <si>
    <t>KDAL 161853Z 33005KT 10SM FEW014 FEW250 17/09 A2999 RMK AO2 SLP150 T01670094 $</t>
  </si>
  <si>
    <t>KDAL 161953Z 33009KT 10SM FEW250 18/09 A2998 RMK AO2 SLP147 T01780089 $</t>
  </si>
  <si>
    <t>KDAL 162053Z 35009KT 310V020 10SM FEW250 18/09 A2997 RMK AO2 SLP144 T01830089 56014 $</t>
  </si>
  <si>
    <t>KDAL 162153Z 31008KT 10SM FEW250 18/08 A2997 RMK AO2 SLP146 T01830083 $</t>
  </si>
  <si>
    <t>KDAL 162253Z 33007KT 10SM FEW040 FEW120 SCT250 18/08 A2998 RMK AO2 SLP149 T01780083 $</t>
  </si>
  <si>
    <t>KDAL 162353Z 32006KT 10SM FEW120 FEW200 BKN250 16/08 A3000 RMK AO2 SLP156 T01610078 10183 20150 53010 $</t>
  </si>
  <si>
    <t>KDAL 170053Z 03004KT 10SM FEW100 FEW200 BKN250 15/08 A3003 RMK AO2 SLP165 T01500083 $</t>
  </si>
  <si>
    <t>KDAL 170153Z 35005KT 10SM FEW100 SCT200 BKN250 14/08 A3004 RMK AO2 SLP171 T01440078 $</t>
  </si>
  <si>
    <t>KDAL 170253Z 36007KT 10SM FEW100 SCT200 OVC280 13/07 A3004 RMK AO2 SLP171 T01280072 51015 $</t>
  </si>
  <si>
    <t>KDAL 170353Z 36006KT 10SM FEW100 SCT200 OVC280 12/06 A3005 RMK AO2 SLP176 T01220056 $</t>
  </si>
  <si>
    <t>KDAL 170453Z 00000KT 10SM FEW070 FEW200 OVC280 12/06 A3009 RMK AO2 SLP185 T01220056 $</t>
  </si>
  <si>
    <t>KDAL 170553Z 00000KT 10SM SCT070 SCT200 OVC280 11/05 A3010 RMK AO2 SLP191 T01060050 10167 20106 401830100 53020 $</t>
  </si>
  <si>
    <t>KDAL 170653Z 35005KT 10SM SCT080 OVC280 11/05 A3013 RMK AO2 SLP199 T01060050 $</t>
  </si>
  <si>
    <t>KDAL 170753Z 35006KT 10SM FEW080 OVC280 10/05 A3014 RMK AO2 SLP203 T01000050 $</t>
  </si>
  <si>
    <t>KDAL 170853Z 36010KT 10SM FEW080 BKN280 09/02 A3014 RMK AO2 SLP205 T00940022 51014 $</t>
  </si>
  <si>
    <t>KDAL 170953Z 34007KT 10SM FEW080 BKN250 OVC280 08/03 A3013 RMK AO2 SLP200 T00830028 $</t>
  </si>
  <si>
    <t>KDAL 171053Z 33005KT 10SM FEW070 FEW100 BKN240 BKN280 08/03 A3015 RMK AO2 SLP207 T00780028 $</t>
  </si>
  <si>
    <t>KDAL 171153Z 34004KT 10SM FEW070 FEW100 BKN240 BKN280 08/03 A3014 RMK AO2 SLP203 T00780033 10111 20072 56002 $</t>
  </si>
  <si>
    <t>KDAL 171253Z 35006KT 10SM FEW070 FEW100 SCT190 BKN220 07/03 A3016 RMK AO2 SLP211 T00720028 $</t>
  </si>
  <si>
    <t>KDAL 171353Z 34008KT 10SM FEW070 FEW100 SCT200 BKN300 07/02 A3017 RMK AO2 SLP214 T00720022 $</t>
  </si>
  <si>
    <t>KDAL 171453Z 36008KT 10SM FEW070 FEW100 SCT190 BKN240 08/02 A3018 RMK AO2 SLP217 T00780022 51013 $</t>
  </si>
  <si>
    <t>KDAL 171553Z 35004KT 10SM BKN080 BKN190 BKN240 08/02 A3023 RMK AO2 SLP234 T00830022</t>
  </si>
  <si>
    <t>KDAL 171653Z 35009KT 10SM BKN075 BKN190 BKN240 09/02 A3023 RMK AO2 SLP234 T00890022</t>
  </si>
  <si>
    <t>KDAL 171753Z 33008KT 220V010 10SM SCT085 BKN210 BKN250 09/02 A3020 RMK AO2 SLP226 T00940022 10094 20067 50009</t>
  </si>
  <si>
    <t>KDAL 171853Z 00000KT 10SM FEW085 SCT120 BKN220 OVC250 10/03 A3018 RMK AO2 SLP217 T01000028</t>
  </si>
  <si>
    <t>KDAL 171953Z 00000KT 10SM SCT070 BKN110 BKN200 OVC250 11/03 A3016 RMK AO2 SLP212 T01060028</t>
  </si>
  <si>
    <t>KDAL 172053Z 01007KT 10SM -RA FEW070 SCT080 BKN100 OVC250 11/04 A3012 RMK AO2 RAB34 SLP200 P0001 60001 T01060044 58026</t>
  </si>
  <si>
    <t>KDAL 172153Z 00000KT 10SM FEW050 BKN100 OVC250 11/04 A3015 RMK AO2 RAE38 SLP209 P0000 T01060044</t>
  </si>
  <si>
    <t>KDAL 172253Z 03005KT 10SM FEW050 SCT090 BKN140 OVC230 11/05 A3013 RMK AO2 SLP202 T01060050</t>
  </si>
  <si>
    <t>KDAL 172353Z 09003KT 10SM -RA OVC095 10/05 A3013 RMK AO2 RAB21 SLP202 P0001 60002 T01000050 10111 20094 50002</t>
  </si>
  <si>
    <t>KDAL 180007Z 29004KT 8SM -TSRA SCT060CB BKN100 OVC250 10/06 A3016 RMK AO2 TSB07 PRESRR OCNL LTGICCG S-SW TS S-SW MOV NE P0000 T01000061</t>
  </si>
  <si>
    <t>KDAL 180038Z 31005KT 6SM -RA BKN060 BKN080 OVC110 09/07 A3018 RMK AO2 TSB07E35 TS DSIPTD P0009 T00890072</t>
  </si>
  <si>
    <t>KDAL 180053Z 33006KT 8SM -RA SCT060 BKN080 OVC110 09/07 A3017 RMK AO2 TSB07E35 SLP217 TS DSIPTD P0010 T00890067</t>
  </si>
  <si>
    <t>KDAL 180153Z 35007KT 10SM -RA BKN065 OVC080 09/07 A3017 RMK AO2 RAE00B18 SLP216 P0000 T00890067</t>
  </si>
  <si>
    <t>KDAL 180253Z 01009KT 10SM BKN060 BKN080 OVC230 09/07 A3016 RMK AO2 RAE0155 SLP212 P0000 60010 T00890067 50009</t>
  </si>
  <si>
    <t>KDAL 180353Z 04007KT 10SM OVC050 09/07 A3015 RMK AO2 SLP209 T00940067</t>
  </si>
  <si>
    <t>KDAL 180453Z 04007KT 10SM BKN048 OVC060 09/07 A3016 RMK AO2 RAB04E50 SLP212 OCNL LTGICCC CB DSNT NE MOV NE P0004 T00890072</t>
  </si>
  <si>
    <t>KDAL 180553Z 09008KT 6SM RA BR OVC037 09/07 A3013 RMK AO2 RAB41 SLP202 P0000 60014 T00890072 10106 20089 401110067 58008</t>
  </si>
  <si>
    <t>KDAL 180617Z 06006KT 2SM RA BR OVC029 09/07 A3013 RMK AO2 VIS SE-S 2 1/2 P0011 T00890072</t>
  </si>
  <si>
    <t>KDAL 180630Z 06005KT 3SM RA BR OVC029 09/07 A3013 RMK AO2 VIS NE 2 SE-S 4 P0016 T00890072</t>
  </si>
  <si>
    <t>KDAL 180653Z 32004KT 4SM RA BR OVC027 09/08 A3015 RMK AO2 SLP208 VIS SE 6 W 2 NW 1 1/2 P0026 T00890078</t>
  </si>
  <si>
    <t>KDAL 180656Z 32006KT 4SM +RA BR FEW004 SCT010 OVC027 08/08 A3015 RMK AO2 VIS SE 6 W 2 NW 1 1/2 P0002 T00830078</t>
  </si>
  <si>
    <t>KDAL 180727Z 34003KT 5SM -RA BR BKN006 BKN010 OVC027 09/08 A3014 RMK AO2 OCNL LTGIC CB DSNT SE MOV NE P0010 T00890078</t>
  </si>
  <si>
    <t>KDAL 180753Z 33006KT 6SM -RA BR OVC006 09/08 A3014 RMK AO2 SLP205 P0011 T00890078</t>
  </si>
  <si>
    <t>KDAL 180853Z 34005KT 10SM BKN007 BKN022 OVC031 09/08 A3014 RMK AO2 RAE17 SLP205 BKN007 V SCT P0001 60038 T00890078 51003</t>
  </si>
  <si>
    <t>KDAL 180953Z 00000KT 10SM FEW007 OVC035 09/07 A3012 RMK AO2 SLP198 FEW V SCT T00890072</t>
  </si>
  <si>
    <t>KDAL 181046Z 02004KT 10SM SCT007 OVC029 09/08 A3012 RMK AO2 SCT V BKN T00940078</t>
  </si>
  <si>
    <t>KDAL 181053Z 01005KT 10SM SCT007 OVC029 09/08 A3012 RMK AO2 SLP199 SCT V BKN T00890078</t>
  </si>
  <si>
    <t>KDAL 181153Z 36006KT 10SM BKN008 OVC027 09/08 A3012 RMK AO2 SLP198 60038 70054 T00890078 10094 20083 56006</t>
  </si>
  <si>
    <t>KDAL 181253Z 36005KT 5SM BR BKN008 OVC018 09/07 A3012 RMK AO2 SLP200 CIG 007V008 T00890072</t>
  </si>
  <si>
    <t>KDAL 181320Z 01005KT 1 1/2SM -DZ BR OVC008 09/08 A3013 RMK AO2 DZB20 P0000 T00890078</t>
  </si>
  <si>
    <t>KDAL 181353Z 30004KT 1 1/4SM -DZ BR OVC006 09/08 A3016 RMK AO2 DZB20 PRESRR SLP213 CIG 004V008 P0000 T00890078</t>
  </si>
  <si>
    <t>KDAL 181358Z 28006KT 1 1/4SM -DZ BR OVC004 09/08 A3017</t>
  </si>
  <si>
    <t>KDAL 181428Z 01006KT 1SM R13L/6000VP6000FT -DZ BR OVC005 09/08 A3014 RMK AO2 PRESFR VIS NW-N 3/4 CIG 003V007 P0000 T00890078</t>
  </si>
  <si>
    <t>KDAL 181453Z 05007KT 1 1/2SM -RA BR BKN005 BKN011 OVC100 09/08 A3011 RMK AO2 DZE51RAB51 SLP193 VIS SE-S 2 CIG 003V007 P0000 60000 T00890078 58005</t>
  </si>
  <si>
    <t>KDAL 181506Z 02008KT 3SM -RA BR BKN005 BKN012 OVC041 09/08 A3010 RMK AO2 CIG 003V007 P0000 T00890083</t>
  </si>
  <si>
    <t>KDAL 181553Z 00000KT 6SM -RA BR OVC005 09/08 A3010 RMK AO2 SLP191 P0000 T00940083</t>
  </si>
  <si>
    <t>KDAL 181653Z 04005KT 6SM BR OVC007 10/09 A3010 RMK AO2 RAE1554B30E51 SLP190 P0001 T01000089</t>
  </si>
  <si>
    <t>KDAL 181753Z 32008KT 6SM BR OVC006 09/08 A3011 RMK AO2 SLP195 60001 T00940083 10100 20089 53001</t>
  </si>
  <si>
    <t>KDAL 181853Z 31008KT 6SM BR OVC006 10/08 A3008 RMK AO2 RAB25E42 SLP184 SHRA E-S P0000 T01000083</t>
  </si>
  <si>
    <t>KDAL 181953Z 35006KT 7SM OVC007 10/09 A3005 RMK AO2 SLP173 T01000089</t>
  </si>
  <si>
    <t>KDAL 182053Z 33007KT 7SM OVC008 11/09 A3005 RMK AO2 SLP173 60000 T01110089 55021</t>
  </si>
  <si>
    <t>KDAL 182153Z 35004KT 8SM OVC009 12/09 A3004 RMK AO2 SLP169 T01170094</t>
  </si>
  <si>
    <t>KDAL 182210Z 34004KT 8SM OVC010 12/09 A3003 RMK AO2 T01170094</t>
  </si>
  <si>
    <t>KDAL 182241Z 04004KT 8SM SCT010 BKN024 OVC040 12/09 A3001 RMK AO2 SCT010 V BKN T01170094</t>
  </si>
  <si>
    <t>KDAL 182253Z 03004KT 8SM SCT010 BKN024 OVC040 12/09 A3001 RMK AO2 SLP161 BKN024 V SCT T01170094</t>
  </si>
  <si>
    <t>KDAL 182301Z 02005KT 8SM FEW010 BKN034 OVC041 12/09 A3001 RMK AO2 SCT024 V BKN T01170094</t>
  </si>
  <si>
    <t>KDAL 182353Z 34004KT 8SM FEW010 BKN034 OVC040 12/09 A3000 RMK AO2 SLP158 60000 T01170094 10117 20094 56015</t>
  </si>
  <si>
    <t>KDAL 190024Z 35004KT 10SM BKN029 OVC032 12/09 A3000 RMK AO2 T01170094</t>
  </si>
  <si>
    <t>KDAL 190053Z 00000KT 10SM FEW010 BKN029 OVC032 12/09 A3000 RMK AO2 SLP156 T01220094</t>
  </si>
  <si>
    <t>KDAL 190153Z 00000KT 10SM FEW010 BKN029 OVC035 12/09 A3000 RMK AO2 SLP156 T01220094</t>
  </si>
  <si>
    <t>KDAL 190253Z 00000KT 10SM FEW010 BKN029 OVC035 12/09 A3000 RMK AO2 SLP156 T01170094 55002</t>
  </si>
  <si>
    <t>KDAL 190326Z 18005KT 10SM BKN010 OVC028 12/10 A2999 RMK AO2 BKN010 V SCT T01170100</t>
  </si>
  <si>
    <t>KDAL 190353Z 18006KT 10SM BKN010 OVC028 12/10 A2999 RMK AO2 SLP155 T01170100</t>
  </si>
  <si>
    <t>KDAL 190444Z 18005KT 9SM SCT007 OVC025 11/10 A2998 RMK AO2 T01110100</t>
  </si>
  <si>
    <t>KDAL 190453Z 19003KT 9SM SCT007 OVC025 11/10 A2998 RMK AO2 SLP151 T01110100</t>
  </si>
  <si>
    <t>KDAL 190553Z 18004KT 7SM SCT007 OVC025 11/10 A2996 RMK AO2 SLP145 T01110100 10122 20111 401220083 58011</t>
  </si>
  <si>
    <t>KDAL 190653Z 00000KT 8SM FEW007 OVC022 12/10 A2995 RMK AO2 SLP141 T01170100</t>
  </si>
  <si>
    <t>KDAL 190731Z 26004KT 9SM BKN011 OVC021 12/10 A2995 RMK AO2 T01170100</t>
  </si>
  <si>
    <t>KDAL 190753Z 00000KT 10SM SCT011 OVC021 12/09 A2993 RMK AO2 SLP134 T01170094</t>
  </si>
  <si>
    <t>KDAL 190853Z 27004KT 10SM SCT010 OVC019 11/09 A2992 RMK AO2 SLP130 T01110089 56014</t>
  </si>
  <si>
    <t>KDAL 190934Z 22003KT 10SM BKN010 OVC020 11/09 A2992 RMK AO2 T01060089</t>
  </si>
  <si>
    <t>KDAL 190953Z 24005KT 9SM BKN010 OVC020 11/09 A2991 RMK AO2 SLP127 T01060089</t>
  </si>
  <si>
    <t>KDAL 190959Z 24006KT 9SM BKN008 OVC020 10/09 A2991 RMK AO2 T01000089</t>
  </si>
  <si>
    <t>KDAL 191053Z 20003KT 5SM BR OVC005 09/08 A2989 RMK AO2 SLP120 T00940083</t>
  </si>
  <si>
    <t>KDAL 191103Z 21003KT 4SM BR OVC004 10/08 A2988 RMK AO2 T01000083</t>
  </si>
  <si>
    <t>KDAL 191153Z 17004KT 7SM OVC005 09/08 A2985 RMK AO2 SLP107 70001 T00940083 10117 20094 58023</t>
  </si>
  <si>
    <t>KDAL 191253Z 21005KT 6SM BR OVC006 10/09 A2983 RMK AO2 SLP100 CIG 005V007 T01000089</t>
  </si>
  <si>
    <t>KDAL 191353Z 21007KT 4SM BR OVC005 11/09 A2983 RMK AO2 SLP100 CIG 004V006 T01060089</t>
  </si>
  <si>
    <t>KDAL 191453Z 21007KT 4SM BR OVC005 10/09 A2984 RMK AO2 SLP103 CIG 004V006 T01000089 55004</t>
  </si>
  <si>
    <t>KDAL 191553Z 19008KT 6SM BR OVC006 11/09 A2984 RMK AO2 SLP101 T01060089</t>
  </si>
  <si>
    <t>KDAL 191653Z 19007KT 10SM OVC007 12/09 A2983 RMK AO2 SLP098 T01170089</t>
  </si>
  <si>
    <t>KDAL 191745Z 18008KT 10SM BKN010 13/09 A2979 RMK AO2 CIG 009V012 T01330094</t>
  </si>
  <si>
    <t>KDAL 191753Z 16010KT 10SM BKN010 14/09 A2978 RMK AO2 SLP082 CIG 009V012 T01390094 10139 20094 58020</t>
  </si>
  <si>
    <t>KDAL 191809Z 18009KT 10SM SCT011 14/10 A2977 RMK AO2 T01440100</t>
  </si>
  <si>
    <t>KDAL 191853Z 15012KT 10SM FEW011 FEW200 17/10 A2972 RMK AO2 SLP061 T01670100</t>
  </si>
  <si>
    <t>KDAL 191953Z 16012G16KT 10SM FEW013 FEW200 FEW250 17/10 A2968 RMK AO2 SLP046 T01670100</t>
  </si>
  <si>
    <t>KDAL 192053Z 16013KT 10SM FEW013 FEW200 FEW250 18/10 A2965 RMK AO2 SLP035 T01780100 56045</t>
  </si>
  <si>
    <t>KDAL 192153Z 16016KT 10SM FEW025 FEW200 18/11 A2963 RMK AO2 SLP030 T01830106</t>
  </si>
  <si>
    <t>KDAL 192253Z 16013KT 10SM FEW025 18/11 A2962 RMK AO2 SLP028 T01780111</t>
  </si>
  <si>
    <t>KDAL 192353Z 17013KT 10SM FEW200 17/11 A2962 RMK AO2 SLP026 T01670111 10183 20133 56009</t>
  </si>
  <si>
    <t>KDAL 200053Z 18012KT 10SM FEW070 15/11 A2964 RMK AO2 SLP032 T01500111</t>
  </si>
  <si>
    <t>KDAL 200153Z 18012KT 10SM FEW070 14/11 A2964 RMK AO2 SLP035 T01440111</t>
  </si>
  <si>
    <t>KDAL 200253Z 18012KT 10SM FEW015 14/12 A2964 RMK AO2 SLP035 T01390117 51009</t>
  </si>
  <si>
    <t>KDAL 200353Z 18013KT 10SM FEW015 14/11 A2964 RMK AO2 SLP035 T01390111</t>
  </si>
  <si>
    <t>KDAL 200453Z 18010KT 9SM FEW015 FEW250 13/11 A2963 RMK AO2 SLP031 T01330111</t>
  </si>
  <si>
    <t>KDAL 200553Z 18008KT 9SM FEW010 SCT250 13/11 A2962 RMK AO2 SLP028 T01280106 10167 20128 401830094 58007</t>
  </si>
  <si>
    <t>KDAL 200653Z 19005KT 10SM SCT250 13/10 A2961 RMK AO2 SLP022 T01330100</t>
  </si>
  <si>
    <t>KDAL 200753Z 21007KT 10SM FEW250 13/09 A2961 RMK AO2 SLP024 T01330094</t>
  </si>
  <si>
    <t>KDAL 200853Z 21007KT 10SM FEW250 13/08 A2962 RMK AO2 SLP025 T01280083 55002</t>
  </si>
  <si>
    <t>KDAL 200953Z 22007KT 10SM CLR 12/07 A2962 RMK AO2 SLP025 T01220072</t>
  </si>
  <si>
    <t>KDAL 201053Z 21007KT 10SM CLR 12/06 A2962 RMK AO2 SLP027 T01220056</t>
  </si>
  <si>
    <t>KDAL 201153Z 22008KT 10SM CLR 12/05 A2963 RMK AO2 SLP030 T01170050 10139 20117 53004</t>
  </si>
  <si>
    <t>KDAL 201253Z 22008KT 10SM FEW250 11/04 A2965 RMK AO2 SLP036 T01110044</t>
  </si>
  <si>
    <t>KDAL 201353Z 21005KT 10SM BKN250 11/04 A2966 RMK AO2 SLP042 T01110044</t>
  </si>
  <si>
    <t>KDAL 201453Z 20006KT 10SM BKN250 12/04 A2968 RMK AO2 SLP048 T01220039 53017</t>
  </si>
  <si>
    <t>KDAL 201553Z 22005KT 10SM BKN250 15/04 A2971 RMK AO2 SLP056 T01500039</t>
  </si>
  <si>
    <t>KDAL 201653Z 20007KT 10SM BKN250 18/04 A2972 RMK AO2 SLP061 T01780039</t>
  </si>
  <si>
    <t>KDAL 201753Z 26008KT 10SM SCT250 21/03 A2969 RMK AO2 SLP050 T02110033 10211 20106 50002</t>
  </si>
  <si>
    <t>KDAL 201853Z 22008KT 10SM SCT250 22/03 A2966 RMK AO2 SLP038 T02220028</t>
  </si>
  <si>
    <t>KDAL 201953Z 22009KT 10SM SCT250 23/03 A2963 RMK AO2 SLP028 T02330028</t>
  </si>
  <si>
    <t>KDAL 202053Z 22008KT 10SM FEW250 24/02 A2961 RMK AO2 SLP022 T02440022 56026</t>
  </si>
  <si>
    <t>KDAL 202153Z 21009KT 10SM FEW250 24/02 A2960 RMK AO2 SLP018 T02440017</t>
  </si>
  <si>
    <t>KDAL 202253Z 21008KT 10SM SCT250 SCT300 23/02 A2960 RMK AO2 SLP017 T02330022</t>
  </si>
  <si>
    <t>KDAL 202353Z 19006KT 10SM FEW250 FEW300 22/02 A2960 RMK AO2 SLP021 T02220022 10250 20211 55002</t>
  </si>
  <si>
    <t>KDAL 210053Z 17006KT 10SM FEW250 18/04 A2961 RMK AO2 SLP024 T01830044</t>
  </si>
  <si>
    <t>KDAL 210153Z 19007KT 10SM FEW250 18/06 A2963 RMK AO2 SLP031 T01830056</t>
  </si>
  <si>
    <t>KDAL 210253Z 16008KT 10SM CLR 16/05 A2965 RMK AO2 SLP036 T01560050 53014</t>
  </si>
  <si>
    <t>KDAL 210353Z 20004KT 10SM CLR 17/06 A2965 RMK AO2 SLP037 T01670061</t>
  </si>
  <si>
    <t>KDAL 210453Z 00000KT 10SM FEW010 FEW250 17/06 A2965 RMK AO2 SLP035 FU FEW010 N T01670061</t>
  </si>
  <si>
    <t>KDAL 210553Z 27003KT 10SM CLR 15/07 A2965 RMK AO2 SLP034 T01500072 10222 20150 402500106 58000</t>
  </si>
  <si>
    <t>KDAL 210653Z 00000KT 10SM FEW250 13/07 A2962 RMK AO2 SLP026 T01330072</t>
  </si>
  <si>
    <t>KDAL 210753Z 22003KT 10SM FEW250 13/09 A2960 RMK AO2 SLP019 T01330089</t>
  </si>
  <si>
    <t>KDAL 210853Z 00000KT 10SM FEW250 12/08 A2959 RMK AO2 SLP014 T01220083 56019</t>
  </si>
  <si>
    <t>KDAL 210953Z 13010KT 10SM SCT250 12/09 A2955 RMK AO2 SLP002 T01170094</t>
  </si>
  <si>
    <t>KDAL 211053Z 13010KT 10SM FEW250 11/09 A2955 RMK AO2 SLP002 T01060089</t>
  </si>
  <si>
    <t>KDAL 211153Z 16009KT 10SM BKN250 12/10 A2956 RMK AO2 SLP006 T01170100 10150 20094 55009</t>
  </si>
  <si>
    <t>KDAL 211253Z 18004KT 10SM FEW012 BKN140 BKN250 11/09 A2959 RMK AO2 SLP015 T01110094</t>
  </si>
  <si>
    <t>KDAL 211353Z 15007KT 10SM FEW012 FEW045 BKN140 BKN250 13/11 A2955 RMK AO2 SLP003 T01280111</t>
  </si>
  <si>
    <t>KDAL 211356Z 21008KT 10SM FEW006 FEW012 FEW045 BKN140 BKN250 13/11 A2959 RMK AO2 PRESRR T01280111</t>
  </si>
  <si>
    <t>KDAL 211417Z 20005KT 10SM BKN013 BKN130 BKN250 12/11 A2962 RMK AO2 T01220106</t>
  </si>
  <si>
    <t>KDAL 211436Z 19007KT 10SM FEW008 FEW012 BKN140 OVC250 13/11 A2960 RMK AO2 VIRGA SE T01330111</t>
  </si>
  <si>
    <t>KDAL 211453Z 18005KT 8SM FEW008 FEW012 FEW090 BKN140 OVC250 14/12 A2959 RMK AO2 SLP016 T01390122 53009 $</t>
  </si>
  <si>
    <t>KDAL 211553Z 15007KT 10SM FEW010 FEW060 BKN120 OVC250 16/13 A2957 RMK AO2 SLP011 VIRGA ALQDS T01610128 $</t>
  </si>
  <si>
    <t>KDAL 211653Z 12009KT 10SM FEW010 FEW060 BKN110 OVC250 17/12 A2954 RMK AO2 PRESFR SLP998 VIRGA ALQDS T01720122 $</t>
  </si>
  <si>
    <t>KDAL 211747Z 11009KT 10SM FEW004 BKN110 BKN250 17/13 A2949 RMK AO2 PRESFR $</t>
  </si>
  <si>
    <t>KDAL 211753Z 12008KT 10SM FEW004 BKN110 BKN250 17/13 A2948 RMK AO2 SLP979 T01720128 10183 20111 58036 $</t>
  </si>
  <si>
    <t>KDAL 211853Z 16010KT 10SM FEW009 FEW060 BKN120 BKN300 18/14 A2945 RMK AO2 SLP969 VIRGA ALQDS T01830139 $</t>
  </si>
  <si>
    <t>KDAL 211923Z 19010G20KT 10SM FEW009 BKN021 BKN120 BKN300 20/14 A2943 RMK AO2 T02000139 $</t>
  </si>
  <si>
    <t>KDAL 211938Z 19010KT 10SM SCT021 BKN120 BKN300 20/14 A2942 RMK AO2 SCT V BKN T02000139 $</t>
  </si>
  <si>
    <t>KDAL 211953Z 16013KT 10SM FEW020 BKN130 BKN300 20/14 A2940 RMK AO2 PRESFR SLP952 VIRGA S T02000139 $</t>
  </si>
  <si>
    <t>KDAL 212053Z 18010KT 10SM SCT023 BKN120 BKN150 21/14 A2939 RMK AO2 SLP949 T02060144 56029 $</t>
  </si>
  <si>
    <t>KDAL 212153Z 21009KT 10SM FEW023 BKN110 BKN150 BKN300 21/12 A2939 RMK AO2 SLP950 T02110122 $</t>
  </si>
  <si>
    <t>KDAL 212253Z 20006KT 10SM SCT065CB BKN110 BKN150 BKN300 21/12 A2941 RMK AO2 SLP953 FRQ LTGICCCCG CB DSNT SW-NW MOV E T02060122 $</t>
  </si>
  <si>
    <t>KDAL 212320Z 19009KT 10SM -TSRA SCT065CB BKN110 BKN150 BKN300 21/13 A2942 RMK AO2 RAB19 TSB19 FRQ LTGICCCCG TS SW-NW-N MOV E CB DSNT E MOV E P0000 T02060128 $</t>
  </si>
  <si>
    <t>KDAL 212340Z 01010G32KT 6SM R13L/4000VP6000FT -TSRA FEW016 BKN037CB BKN075 BKN150 15/11 A2942 RMK AO2 PK WND 24032/2333 RAB19 TSB19 WSHFT 34 VIS NE-E 3 FRQ LTGICCCCG TS NE-SE MOV E CB DSNT E MOV E P0015 T01500106 $</t>
  </si>
  <si>
    <t>KDAL 212353Z 01006KT 10SM -TSRA FEW016 SCT037CB BKN080 BKN150 BKN300 15/11 A2944 RMK AO2 PK WND 24032/2333 RAB19 TSB19 SLP966 WSHFT 34 FRQ LTGICCCCG TS NE-SE MOV E CB DSNT S-SW MOV E P0015 60015 T01500111 10222 20150 53016 $</t>
  </si>
  <si>
    <t>KDAL 220026Z 07006KT 10SM FEW016 SCT095 BKN180 BKN300 14/11 A2943 RMK AO2 RAE11 TSE26 OCNL LTGICCCCG DSNT NE-E TS MOVD E CB DSNT NE-E MOV E P0000 T01390111 $</t>
  </si>
  <si>
    <t>KDAL 220053Z 14008KT 10SM FEW080 FEW100 SCT180 SCT300 13/11 A2944 RMK AO2 RAE11 TSE26 SLP965 OCNL LTGIC DSNT NE SE TS MOVD E CB DSNT NE SE MOV E P0000 T01330111 $</t>
  </si>
  <si>
    <t>KDAL 220153Z 15005KT 10SM SCT100 OVC160 14/12 A2945 RMK AO2 SLP968 T01390117 $</t>
  </si>
  <si>
    <t>KDAL 220253Z 19007KT 10SM FEW080 OVC100 15/12 A2946 RMK AO2 SLP970 60000 T01500117 53005 $</t>
  </si>
  <si>
    <t>KDAL 220353Z 19006KT 10SM SCT080 SCT110 OVC130 17/06 A2945 RMK AO2 RAB0257E38 SLP970 SHRA SE-S P0000 T01670061 $</t>
  </si>
  <si>
    <t>KDAL 220453Z 19005KT 10SM FEW130 BKN180 BKN220 14/07 A2944 RMK AO2 SLP964 T01440072 $</t>
  </si>
  <si>
    <t>KDAL 220553Z 22008KT 10SM BKN170 BKN220 15/07 A2942 RMK AO2 PRESFR SLP957 60000 T01500067 10178 20133 402220094 58013 $</t>
  </si>
  <si>
    <t>KDAL 220653Z 22007KT 10SM FEW110 FEW160 BKN200 14/05 A2940 RMK AO2 SLP950 T01440050 $</t>
  </si>
  <si>
    <t>KDAL 220753Z 24007KT 10SM BKN110 BKN140 14/04 A2940 RMK AO2 SLP951 T01440044 $</t>
  </si>
  <si>
    <t>KDAL 220853Z 26009G17KT 10SM FEW130 FEW250 14/02 A2941 RMK AO2 SLP952 T01440017 55004 $</t>
  </si>
  <si>
    <t>KDAL 220953Z 23006KT 10SM FEW120 SCT250 13/01 A2941 RMK AO2 SLP954 T01330011 $</t>
  </si>
  <si>
    <t>KDAL 221053Z 25006KT 10SM FEW250 12/01 A2940 RMK AO2 SLP953 T01220006 $</t>
  </si>
  <si>
    <t>KDAL 221153Z 26008KT 10SM SCT250 12/01 A2941 RMK AO2 SLP954 70015 T01220011 10150 20117 54000 $</t>
  </si>
  <si>
    <t>KDAL 221253Z 29010KT 10SM FEW110 FEW250 12/01 A2943 RMK AO2 SLP964 T01170011 $</t>
  </si>
  <si>
    <t>KDAL 221353Z 30014G19KT 10SM FEW025 FEW110 FEW200 11/03 A2948 RMK AO2 SLP978 T01110033 $</t>
  </si>
  <si>
    <t>KDAL 221453Z 31016G25KT 10SM FEW025 FEW110 FEW200 11/04 A2953 RMK AO2 PK WND 31028/1443 SLP996 T01110039 53041 $</t>
  </si>
  <si>
    <t>KDAL 221506Z 31014G24KT 10SM BKN021 BKN200 11/04 A2954 RMK AO2 BKN021 V SCT T01110044 $</t>
  </si>
  <si>
    <t>KDAL 221553Z 30018G22KT 10SM BKN021 BKN200 11/06 A2959 RMK AO2 PK WND 31026/1523 SLP018 T01110061 $</t>
  </si>
  <si>
    <t>KDAL 221653Z 31017G26KT 10SM BKN023 BKN075 13/07 A2963 RMK AO2 PK WND 31026/1648 SLP030 T01330072 $</t>
  </si>
  <si>
    <t>KDAL 221716Z 31018G27KT 10SM OVC030 14/07 A2963 RMK AO2 PK WND 35027/1706 T01440072 $</t>
  </si>
  <si>
    <t>KDAL 221753Z 30019G30KT 10SM BKN034 OVC040 14/07 A2965 RMK AO2 SLP036 PK WND 31030/1746 T01440072 10150 20111 51041 $</t>
  </si>
  <si>
    <t>KDAL 221853Z 32019G28KT 10SM BKN033 OVC038 15/07 A2966 RMK AO2 PK WND 31032/1833 SLP041 T01500067 $</t>
  </si>
  <si>
    <t>KDAL 221953Z 33019G27KT 10SM BKN036 BKN050 17/07 A2967 RMK AO2 PK WND 32032/1930 SLP045 T01670067 $</t>
  </si>
  <si>
    <t>KDAL 222053Z 34027G37KT 10SM FEW050 18/03 A2968 RMK AO2 PK WND 33037/2052 SLP047 T01830033 51010 $</t>
  </si>
  <si>
    <t>KDAL 222153Z 33024G39KT 10SM FEW050 18/01 A2973 RMK AO2 PK WND 33039/2150 SLP062 T01830011 $</t>
  </si>
  <si>
    <t>KDAL 222253Z 34024G34KT 10SM FEW050 18/01 A2977 RMK AO2 PK WND 32038/2157 SLP075 T01780011 $</t>
  </si>
  <si>
    <t>KDAL 222353Z 33019G25KT 10SM CLR 17/02 A2981 RMK AO2 PK WND 33036/2256 SLP092 T01670017 10189 20144 53044 $</t>
  </si>
  <si>
    <t>KDAL 230053Z 33011G19KT 10SM CLR 15/02 A2985 RMK AO2 SLP106 T01500022 $</t>
  </si>
  <si>
    <t>KDAL 230153Z 33009G18KT 10SM CLR 14/02 A2988 RMK AO2 SLP114 T01440022 $</t>
  </si>
  <si>
    <t>KDAL 230253Z 33011KT 10SM CLR 13/02 A2989 RMK AO2 SLP120 T01330022 51027 $</t>
  </si>
  <si>
    <t>KDAL 230353Z 32010KT 10SM CLR 12/02 A2991 RMK AO2 SLP126 T01220022 $</t>
  </si>
  <si>
    <t>KDAL 230453Z 32009KT 10SM CLR 12/02 A2995 RMK AO2 SLP138 T01170022 $</t>
  </si>
  <si>
    <t>KDAL 230553Z 34008KT 10SM CLR 11/02 A2995 RMK AO2 SLP138 T01060017 10161 20106 401890106 50017 $</t>
  </si>
  <si>
    <t>KDAL 230653Z 31005KT 10SM CLR 09/02 A2996 RMK AO2 SLP143 T00890017 $</t>
  </si>
  <si>
    <t>KDAL 230753Z 30004KT 10SM CLR 09/02 A2997 RMK AO2 SLP147 T00890022 $</t>
  </si>
  <si>
    <t>KDAL 230853Z 36005KT 10SM CLR 07/02 A2995 RMK AO2 SLP140 T00720017 50002 $</t>
  </si>
  <si>
    <t>KDAL 230953Z 33005KT 10SM CLR 06/02 A2995 RMK AO2 SLP138 T00610017 $</t>
  </si>
  <si>
    <t>KDAL 231053Z 36004KT 10SM CLR 07/00 A2994 RMK AO2 SLP136 T00720000 $</t>
  </si>
  <si>
    <t>KDAL 231153Z 28004KT 10SM CLR 07/01 A2997 RMK AO2 SLP147 T00670006 10111 20061 53007 $</t>
  </si>
  <si>
    <t>KDAL 231253Z 32004KT 10SM CLR 06/01 A2998 RMK AO2 SLP152 T00560006 $</t>
  </si>
  <si>
    <t>KDAL 231353Z VRB03KT 10SM CLR 06/01 A3000 RMK AO2 SLP156 T00610011 $</t>
  </si>
  <si>
    <t>KDAL 231453Z 32003KT 10SM CLR 09/01 A3000 RMK AO2 SLP158 T00890011 51010 $</t>
  </si>
  <si>
    <t>KDAL 231553Z 00000KT 10SM CLR 10/01 A3000 RMK AO2 SLP156 T01000011 $</t>
  </si>
  <si>
    <t>KDAL 231653Z VRB03KT 10SM CLR 12/01 A2999 RMK AO2 SLP152 T01220011</t>
  </si>
  <si>
    <t>KDAL 231753Z 27005KT 10SM CLR 14/01 A2998 RMK AO2 SLP149 T01440006 10144 20056 57008</t>
  </si>
  <si>
    <t>KDAL 231853Z 00000KT 10SM CLR 16/M02 A2993 RMK AO2 SLP133 T01611017</t>
  </si>
  <si>
    <t>KDAL 231953Z 16007KT 120V190 10SM FEW250 18/M02 A2989 RMK AO2 SLP117 T01781017</t>
  </si>
  <si>
    <t>KDAL 232053Z 18007KT 10SM FEW250 19/M02 A2985 RMK AO2 SLP105 T01891017 56044</t>
  </si>
  <si>
    <t>KDAL 232153Z 21007KT 10SM FEW250 19/M02 A2983 RMK AO2 SLP100 T01941017</t>
  </si>
  <si>
    <t>KDAL 232253Z 18010KT 10SM FEW250 19/00 A2981 RMK AO2 SLP093 T01940000</t>
  </si>
  <si>
    <t>KDAL 232353Z 15010KT 10SM FEW250 17/02 A2980 RMK AO2 SLP090 T01720017 10200 20139 56015</t>
  </si>
  <si>
    <t>KDAL 240053Z 16011KT 10SM FEW250 16/03 A2980 RMK AO2 SLP088 T01610028</t>
  </si>
  <si>
    <t>KDAL 240153Z 16012KT 10SM CLR 17/02 A2979 RMK AO2 SLP084 T01670022</t>
  </si>
  <si>
    <t>KDAL 240253Z 16011KT 10SM FEW250 16/03 A2978 RMK AO2 SLP082 T01560028 56008</t>
  </si>
  <si>
    <t>KDAL 240353Z 16013KT 10SM FEW250 15/03 A2978 RMK AO2 SLP081 T01500033</t>
  </si>
  <si>
    <t>KDAL 240453Z 16011KT 10SM CLR 14/03 A2978 RMK AO2 SLP081 T01390028</t>
  </si>
  <si>
    <t>KDAL 240553Z 15012G19KT 10SM FEW300 13/03 A2976 RMK AO2 SLP075 T01330033 10172 20128 402000056 58007</t>
  </si>
  <si>
    <t>KDAL 240653Z 16011KT 10SM BKN300 13/03 A2973 RMK AO2 SLP064 T01330033</t>
  </si>
  <si>
    <t>KDAL 240753Z 15010KT 10SM BKN300 12/03 A2972 RMK AO2 SLP060 T01170033</t>
  </si>
  <si>
    <t>KDAL 240853Z 13009KT 10SM BKN300 11/03 A2971 RMK AO2 SLP058 T01060033 56015</t>
  </si>
  <si>
    <t>KDAL 240953Z 13009KT 10SM BKN300 11/03 A2969 RMK AO2 SLP050 T01060033</t>
  </si>
  <si>
    <t>KDAL 241053Z 13011KT 10SM BKN300 11/03 A2968 RMK AO2 SLP045 T01060033</t>
  </si>
  <si>
    <t>KDAL 241153Z 15011KT 10SM BKN300 11/03 A2968 RMK AO2 SLP046 T01110033 10139 20100 55012</t>
  </si>
  <si>
    <t>KDAL 241253Z 15011KT 10SM BKN250 12/04 A2969 RMK AO2 SLP052 T01170039</t>
  </si>
  <si>
    <t>KDAL 241353Z 14010KT 10SM BKN250 11/04 A2969 RMK AO2 SLP052 T01110039</t>
  </si>
  <si>
    <t>KDAL 241453Z 15012KT 10SM BKN250 14/04 A2968 RMK AO2 SLP048 T01390044 50002</t>
  </si>
  <si>
    <t>KDAL 241553Z 15012KT 10SM BKN250 17/04 A2969 RMK AO2 SLP048 T01720044</t>
  </si>
  <si>
    <t>KDAL 241653Z 16011KT 10SM BKN250 21/06 A2968 RMK AO2 SLP047 T02060061</t>
  </si>
  <si>
    <t>KDAL 241753Z 23008G18KT 10SM BKN250 23/06 A2966 RMK AO2 SLP038 T02330061 10239 20111 58009</t>
  </si>
  <si>
    <t>KDAL 241851Z 22012G15KT 10SM FEW002 BKN250 25/07 A2962 RMK AO2 FU FEW002 SW-NW-N</t>
  </si>
  <si>
    <t>KDAL 241853Z 21009G15KT 10SM FEW002 BKN250 26/07 A2962 RMK AO2 SLP026 FU FEW002 SW-NW-N T02560067</t>
  </si>
  <si>
    <t>KDAL 241953Z 21011G17KT 10SM OVC250 26/08 A2960 RMK AO2 SLP017 T02610083</t>
  </si>
  <si>
    <t>KDAL 242053Z 20013G17KT 10SM OVC250 27/09 A2958 RMK AO2 SLP010 T02670094 56027</t>
  </si>
  <si>
    <t>KDAL 242153Z 18011KT 10SM OVC250 26/12 A2957 RMK AO2 SLP009 T02560117</t>
  </si>
  <si>
    <t>KDAL 242253Z 17011G21KT 10SM BKN250 OVC300 26/11 A2957 RMK AO2 SLP008 T02560106</t>
  </si>
  <si>
    <t>KDAL 242353Z 18007KT 10SM BKN250 OVC300 23/11 A2958 RMK AO2 SLP014 T02330111 10267 20233 53003</t>
  </si>
  <si>
    <t>KDAL 250053Z 17010KT 10SM SCT250 BKN300 23/13 A2960 RMK AO2 SLP019 T02280133</t>
  </si>
  <si>
    <t>KDAL 250153Z 19005KT 10SM FEW250 BKN300 23/14 A2962 RMK AO2 SLP026 T02280139</t>
  </si>
  <si>
    <t>KDAL 250253Z 19003KT 10SM FEW250 OVC300 21/14 A2964 RMK AO2 SLP032 T02110139 53019</t>
  </si>
  <si>
    <t>KDAL 250353Z 00000KT 10SM FEW200 BKN300 21/14 A2967 RMK AO2 SLP041 T02110144</t>
  </si>
  <si>
    <t>KDAL 250453Z 21005KT 10SM FEW046 OVC300 21/14 A2968 RMK AO2 SLP045 T02060144</t>
  </si>
  <si>
    <t>KDAL 250553Z 32014KT 10SM FEW060 OVC300 19/12 A2971 RMK AO2 SLP053 T01890117 10233 20183 402670100 51022</t>
  </si>
  <si>
    <t>KDAL 250653Z 34011KT 10SM BKN300 18/01 A2974 RMK AO2 SLP065 T01780011</t>
  </si>
  <si>
    <t>KDAL 250753Z 32008KT 10SM BKN300 16/02 A2977 RMK AO2 SLP073 T01560017</t>
  </si>
  <si>
    <t>KDAL 250853Z 31007KT 10SM BKN300 14/01 A2978 RMK AO2 SLP077 T01440006 51024</t>
  </si>
  <si>
    <t>KDAL 250953Z 31007KT 10SM FEW090 BKN300 13/M02 A2979 RMK AO2 SLP083 T01331017</t>
  </si>
  <si>
    <t>KDAL 251053Z 31006KT 10SM FEW095 BKN300 12/M02 A2981 RMK AO2 SLP090 T01221022</t>
  </si>
  <si>
    <t>KDAL 251153Z 34009KT 10SM FEW095 BKN300 11/M01 A2984 RMK AO2 SLP100 T01061006 10189 20106 53020</t>
  </si>
  <si>
    <t>KDAL 251253Z 34008KT 10SM FEW095 BKN250 09/02 A2987 RMK AO2 SLP113 T00890017</t>
  </si>
  <si>
    <t>KDAL 251353Z 34009KT 10SM FEW095 BKN250 09/02 A2991 RMK AO2 SLP125 T00890017</t>
  </si>
  <si>
    <t>KDAL 251453Z 33011KT 10SM CLR 09/01 A2993 RMK AO2 SLP130 T00890011 51030</t>
  </si>
  <si>
    <t>KDAL 251553Z 32014G20KT 10SM BKN130 BKN250 10/00 A2998 RMK AO2 SLP147 T01000000</t>
  </si>
  <si>
    <t>KDAL 251653Z 33018G23KT 10SM BKN140 BKN250 10/M02 A2999 RMK AO2 SLP151 VIRGA DSNT NW-N T01001017</t>
  </si>
  <si>
    <t>KDAL 251753Z 33010G19KT 10SM CLR 10/M02 A2999 RMK AO2 SLP152 T01001022 10111 20083 51022</t>
  </si>
  <si>
    <t>KDAL 251853Z 33015G20KT 10SM SCT110 BKN150 BKN250 11/M02 A2997 RMK AO2 SLP144 VIRGA SE-S AND DSNT NE SW W-NW T01111022</t>
  </si>
  <si>
    <t>KDAL 251953Z 34014KT 10SM FEW110 BKN140 BKN250 12/M02 A2996 RMK AO2 SLP142 VIRGA OHD-S-SW T01171022</t>
  </si>
  <si>
    <t>KDAL 252053Z 32012G20KT 10SM FEW110 BKN140 BKN250 11/M03 A2998 RMK AO2 SLP150 VIRGA S-SW-W T01111028 55003</t>
  </si>
  <si>
    <t>KDAL 252153Z 34013KT 10SM BKN100 BKN140 BKN250 11/M03 A3000 RMK AO2 SLP156 VIRGA NE S-SW T01111028</t>
  </si>
  <si>
    <t>KDAL 252253Z 32009KT 10SM SCT110 BKN140 BKN250 10/M03 A3001 RMK AO2 SLP160 VIRGA DSNT SE SW T01001033</t>
  </si>
  <si>
    <t>KDAL 252353Z 32010KT 10SM FEW100 BKN120 BKN250 11/M03 A3003 RMK AO2 SLP167 VIRGA OHD-S-SW T01061033 10122 20100 53015</t>
  </si>
  <si>
    <t>KDAL 260053Z 31014KT 10SM BKN120 10/M04 A3006 RMK AO2 SLP176 T01001039</t>
  </si>
  <si>
    <t>KDAL 260153Z 32009KT 10SM FEW120 09/M04 A3009 RMK AO2 SLP186 T00891039</t>
  </si>
  <si>
    <t>KDAL 260253Z 31009KT 10SM FEW120 08/M03 A3011 RMK AO2 SLP195 T00831033 51028</t>
  </si>
  <si>
    <t>KDAL 260353Z 31007KT 10SM CLR 08/M03 A3013 RMK AO2 SLP202 T00781028</t>
  </si>
  <si>
    <t>KDAL 260453Z 32005KT 10SM CLR 06/M03 A3015 RMK AO2 SLP209 T00611033</t>
  </si>
  <si>
    <t>KDAL 260553Z 30003KT 10SM CLR 06/M03 A3017 RMK AO2 SLP216 T00561033 10106 20056 401890056 51020</t>
  </si>
  <si>
    <t>KDAL 260653Z 33004KT 10SM CLR 04/M03 A3018 RMK AO2 SLP220 T00391033</t>
  </si>
  <si>
    <t>KDAL 260753Z 33004KT 10SM CLR 04/M03 A3019 RMK AO2 SLP223 T00391028</t>
  </si>
  <si>
    <t>KDAL 260853Z 32003KT 10SM CLR 03/M03 A3021 RMK AO2 SLP229 T00331033 53012</t>
  </si>
  <si>
    <t>KDAL 260953Z 00000KT 10SM CLR 03/M03 A3022 RMK AO2 SLP232 T00331028</t>
  </si>
  <si>
    <t>KDAL 261053Z 34005KT 10SM CLR 01/M03 A3022 RMK AO2 SLP235 T00111033</t>
  </si>
  <si>
    <t>KDAL 261153Z 36003KT 10SM CLR 02/M03 A3025 RMK AO2 SLP244 T00221033 10056 20011 53015</t>
  </si>
  <si>
    <t>KDAL 261253Z 35003KT 10SM FEW250 02/M03 A3028 RMK AO2 SLP254 T00171033</t>
  </si>
  <si>
    <t>KDAL 261353Z 31004KT 10SM FEW250 02/M03 A3030 RMK AO2 SLP262 T00171033</t>
  </si>
  <si>
    <t>KDAL 261453Z 32006KT 10SM FEW250 04/M03 A3033 RMK AO2 SLP270 T00441028 51026</t>
  </si>
  <si>
    <t>KDAL 261553Z 35009KT 10SM FEW250 06/M05 A3034 RMK AO2 SLP275 T00561050</t>
  </si>
  <si>
    <t>KDAL 261653Z 35010KT 10SM FEW250 07/M06 A3035 RMK AO2 SLP277 T00721061</t>
  </si>
  <si>
    <t>KDAL 261753Z 36011KT 10SM FEW250 08/M07 A3034 RMK AO2 SLP273 T00831067 10083 20011 50003</t>
  </si>
  <si>
    <t>KDAL 261853Z 32006KT 10SM FEW250 09/M06 A3031 RMK AO2 SLP262 T00891061</t>
  </si>
  <si>
    <t>KDAL 261953Z 31006KT 10SM FEW250 10/M06 A3028 RMK AO2 SLP254 T01001056</t>
  </si>
  <si>
    <t>KDAL 262053Z 33006KT 10SM R13L/2600VP6000FT FEW200 11/M07 A3026 RMK AO2 SLP248 T01111067 56025</t>
  </si>
  <si>
    <t>KDAL 262153Z 34007KT 10SM R13L/6000VP6000FT FEW200 11/M08 A3025 RMK AO2 SLP244 T01111078</t>
  </si>
  <si>
    <t>KDAL 262253Z 36011G14KT 10SM CLR 11/M08 A3025 RMK AO2 SLP243 T01111078</t>
  </si>
  <si>
    <t>KDAL 262353Z VRB06KT 10SM FEW200 09/M07 A3026 RMK AO2 SLP246 T00941072 10117 20083 55002</t>
  </si>
  <si>
    <t>KDAL 270053Z 36003KT 10SM CLR 08/M06 A3027 RMK AO2 SLP250 T00831061</t>
  </si>
  <si>
    <t>KDAL 270153Z 01003KT 10SM CLR 08/M06 A3028 RMK AO2 SLP254 T00831056</t>
  </si>
  <si>
    <t>KDAL 270253Z VRB04KT 10SM R13L/4500VP6000FT CLR 07/M04 A3030 RMK AO2 SLP261 T00721044 53015</t>
  </si>
  <si>
    <t>KDAL 270353Z 35004KT 10SM FEW080 06/M04 A3031 RMK AO2 SLP265 T00561039</t>
  </si>
  <si>
    <t>KDAL 270453Z 36003KT 10SM FEW080 05/M03 A3033 RMK AO2 SLP271 FU FEW080 NE-SE T00501028</t>
  </si>
  <si>
    <t>KDAL 270553Z 35004KT 10SM SCT080 04/M04 A3033 RMK AO2 SLP270 FU SCT080 SW-NW T00391044 10094 20033 401170011 50009</t>
  </si>
  <si>
    <t>KDAL 270653Z 04003KT 10SM FEW100 04/M04 A3032 RMK AO2 SLP268 T00391039</t>
  </si>
  <si>
    <t>KDAL 270753Z 00000KT 10SM CLR 03/M04 A3033 RMK AO2 SLP269 T00331039</t>
  </si>
  <si>
    <t>KDAL 270853Z 00000KT 10SM CLR 03/M03 A3032 RMK AO2 SLP268 T00281033 56002</t>
  </si>
  <si>
    <t>KDAL 270953Z 34003KT 10SM CLR 02/M03 A3033 RMK AO2 SLP271 T00171028</t>
  </si>
  <si>
    <t>KDAL 271053Z 00000KT 10SM CLR 01/M03 A3032 RMK AO2 SLP266 T00111028</t>
  </si>
  <si>
    <t>KDAL 271153Z 00000KT 10SM FEW095 BKN250 02/M03 A3033 RMK AO2 SLP272 T00171028 10050 20011 53004</t>
  </si>
  <si>
    <t>KDAL 271253Z 00000KT 10SM FEW090 SCT250 02/M02 A3035 RMK AO2 SLP278 T00171022</t>
  </si>
  <si>
    <t>KDAL 271353Z 33004KT 10SM FEW090 FEW250 01/M02 A3037 RMK AO2 SLP285 T00111022</t>
  </si>
  <si>
    <t>KDAL 271453Z 31007KT 10SM FEW250 04/M03 A3040 RMK AO2 SLP293 T00441033 53021</t>
  </si>
  <si>
    <t>KDAL 271553Z 31007KT 10SM FEW090 SCT250 07/M04 A3041 RMK AO2 SLP299 T00671044</t>
  </si>
  <si>
    <t>KDAL 271653Z 33007KT 10SM FEW090 SCT250 08/M06 A3041 RMK AO2 SLP299 SCT V BKN T00781056</t>
  </si>
  <si>
    <t>KDAL 271753Z 34009KT 10SM SCT250 11/M07 A3040 RMK AO2 SLP295 T01061072 10106 20011 50002</t>
  </si>
  <si>
    <t>KDAL 271853Z 31007KT 10SM FEW120 SCT250 11/M08 A3037 RMK AO2 SLP283 T01111078</t>
  </si>
  <si>
    <t>KDAL 271931Z 34011G18KT 10SM FEW002 FEW120 SCT250 13/M08 A3034 RMK AO2 VIRGA S FU FEW002 W T01281083</t>
  </si>
  <si>
    <t>KDAL 271953Z 34013G18KT 10SM FEW002 FEW120 FEW250 13/M09 A3032 RMK AO2 SLP267 VIRGA S FU FEW002 DSNT W T01331089</t>
  </si>
  <si>
    <t>KDAL 272053Z 34009KT 10SM FEW120 FEW250 13/M11 A3031 RMK AO2 SLP262 T01331111 56032</t>
  </si>
  <si>
    <t>KDAL 272153Z 34012KT 10SM FEW120 FEW250 13/M10 A3030 RMK AO2 SLP258 T01331100</t>
  </si>
  <si>
    <t>KDAL 272253Z 01013G24KT 10SM R13L/4000VP6000FT FEW120 FEW250 13/M11 A3028 RMK AO2 SLP252 T01281111</t>
  </si>
  <si>
    <t>KDAL 272353Z 32010KT 10SM FEW120 FEW250 11/M12 A3028 RMK AO2 SLP255 T01061117 10139 20106 55007</t>
  </si>
  <si>
    <t>KDAL 280053Z 34007KT 10SM FEW120 BKN250 09/M10 A3030 RMK AO2 SLP260 T00891100</t>
  </si>
  <si>
    <t>KDAL 280153Z 30003KT 10SM FEW120 BKN250 09/M10 A3030 RMK AO2 SLP262 T00891100</t>
  </si>
  <si>
    <t>KDAL 280253Z 00000KT 10SM BKN220 08/M08 A3031 RMK AO2 SLP264 T00831078 51010</t>
  </si>
  <si>
    <t>KDAL 280353Z 00000KT 10SM BKN190 BKN250 07/M07 A3033 RMK AO2 SLP269 T00671072</t>
  </si>
  <si>
    <t>KDAL 280453Z 27004KT 10SM FEW180 BKN250 07/M08 A3033 RMK AO2 SLP270 T00721078</t>
  </si>
  <si>
    <t>KDAL 280553Z 30003KT 10SM SCT190 BKN250 06/M08 A3032 RMK AO2 SLP267 T00611078 10106 20061 401390011 50002</t>
  </si>
  <si>
    <t>KDAL 280653Z 00000KT 10SM FEW190 SCT250 03/M06 A3030 RMK AO2 SLP261 T00331056</t>
  </si>
  <si>
    <t>KDAL 280753Z 28003KT 10SM FEW250 05/M06 A3030 RMK AO2 SLP259 T00501061</t>
  </si>
  <si>
    <t>KDAL 280853Z 31004KT 10SM CLR 04/M07 A3030 RMK AO2 SLP260 T00391072 55006</t>
  </si>
  <si>
    <t>KDAL 280953Z 00000KT 10SM CLR 04/M07 A3030 RMK AO2 SLP258 T00441067</t>
  </si>
  <si>
    <t>KDAL 281053Z 27006KT 10SM CLR 06/M07 A3030 RMK AO2 SLP258 T00561067</t>
  </si>
  <si>
    <t>KDAL 281153Z 29007KT 10SM CLR 04/M05 A3029 RMK AO2 SLP255 T00441050 10061 20033 58005 $</t>
  </si>
  <si>
    <t>KDAL 281253Z 30009KT 10SM FEW300 04/M04 A3029 RMK AO2 SLP257 T00441044 $</t>
  </si>
  <si>
    <t>KDAL 281353Z 30007KT 10SM FEW260 04/M04 A3030 RMK AO2 SLP260 T00391044 $</t>
  </si>
  <si>
    <t>KDAL 281453Z 33008KT 10SM FEW260 05/M04 A3033 RMK AO2 SLP269 T00501044 53013 $</t>
  </si>
  <si>
    <t>KDAL 281553Z 32008KT 10SM FEW260 07/M05 A3034 RMK AO2 SLP272 T00671050 $</t>
  </si>
  <si>
    <t>KDAL 281653Z 30009KT 10SM FEW260 08/M04 A3034 RMK AO2 SLP272 T00831044 $</t>
  </si>
  <si>
    <t>KDAL 281753Z 31010KT 10SM FEW250 11/M04 A3032 RMK AO2 SLP267 T01061039 10106 20033 58001 $</t>
  </si>
  <si>
    <t>KDAL 281853Z 30009KT 10SM FEW250 12/M04 A3029 RMK AO2 SLP257 T01221039 $</t>
  </si>
  <si>
    <t>KDAL 281953Z 30010KT 10SM FEW250 13/M04 A3026 RMK AO2 SLP246 T01281039 $</t>
  </si>
  <si>
    <t>KDAL 282053Z 30009G17KT 10SM FEW060 FEW250 14/M04 A3024 RMK AO2 SLP238 T01441039 56028 $</t>
  </si>
  <si>
    <t>KDAL 282153Z 29012KT 10SM FEW060 FEW250 14/M04 A3022 RMK AO2 SLP232 T01441039 $</t>
  </si>
  <si>
    <t>KDAL 282253Z 29012KT 10SM FEW060 14/M04 A3021 RMK AO2 SLP230 T01391044 $</t>
  </si>
  <si>
    <t>KDAL 282353Z 27009KT 10SM FEW055 13/M04 A3021 RMK AO2 SLP228 T01281039 10144 20100 56009 $</t>
  </si>
  <si>
    <t>KDAL 290053Z 30006KT 10SM FEW050 12/M04 A3022 RMK AO2 SLP234 T01171039 $</t>
  </si>
  <si>
    <t>KDAL 290153Z 31007KT 10SM CLR 11/M03 A3023 RMK AO2 SLP236 T01061033 $</t>
  </si>
  <si>
    <t>KDAL 290253Z 28005KT 10SM CLR 10/M03 A3023 RMK AO2 SLP235 T01001028 50006 $</t>
  </si>
  <si>
    <t>KDAL 290353Z 27006KT 10SM CLR 09/M02 A3022 RMK AO2 SLP234 T00941022 $</t>
  </si>
  <si>
    <t>KDAL 290453Z 25004KT 10SM CLR 08/M02 A3023 RMK AO2 SLP235 T00831022 $</t>
  </si>
  <si>
    <t>KDAL 290553Z 00000KT 10SM CLR 08/M03 A3022 RMK AO2 SLP232 T00781033 10128 20078 401440033 58002 $</t>
  </si>
  <si>
    <t>KDAL 290653Z 25005KT 10SM CLR 07/M03 A3022 RMK AO2 SLP233 T00721033 $</t>
  </si>
  <si>
    <t>KDAL 290753Z 24004KT 10SM CLR 07/M04 A3020 RMK AO2 SLP226 T00721039 $</t>
  </si>
  <si>
    <t>KDAL 290853Z 25003KT 10SM CLR 07/M03 A3021 RMK AO2 SLP228 T00671033 55004 $</t>
  </si>
  <si>
    <t>KDAL 290953Z 28003KT 10SM CLR 06/M04 A3021 RMK AO2 SLP228 T00561039 $</t>
  </si>
  <si>
    <t>KDAL 291053Z 31007KT 10SM CLR 06/M04 A3022 RMK AO2 SLP230 T00611039 $</t>
  </si>
  <si>
    <t>KDAL 291153Z 31008KT 10SM CLR 06/M04 A3023 RMK AO2 SLP235 T00611039 10078 20033 53006 $</t>
  </si>
  <si>
    <t>KDAL 291253Z 31009KT 10SM CLR 06/M04 A3025 RMK AO2 SLP244 T00611044 $</t>
  </si>
  <si>
    <t>KDAL 291353Z 30009KT 10SM CLR 07/M04 A3028 RMK AO2 SLP251 T00671039 $</t>
  </si>
  <si>
    <t>KDAL 291453Z 30010KT 10SM FEW250 08/M03 A3030 RMK AO2 SLP259 T00831033 51023 $</t>
  </si>
  <si>
    <t>KDAL 291553Z 31011KT 10SM FEW250 10/M03 A3031 RMK AO2 SLP264 T01001033 $</t>
  </si>
  <si>
    <t>KDAL 291653Z 30009KT 10SM FEW250 13/M02 A3031 RMK AO2 SLP262 T01331022 $</t>
  </si>
  <si>
    <t>KDAL 291753Z 30010KT 10SM FEW250 16/M02 A3029 RMK AO2 SLP253 T01561022 10156 20056 58004 $</t>
  </si>
  <si>
    <t>KDAL 291853Z 30012KT 10SM FEW250 17/M03 A3024 RMK AO2 SLP238 T01721028 $</t>
  </si>
  <si>
    <t>KDAL 291953Z 29013G23KT 10SM FEW250 19/M03 A3022 RMK AO2 SLP230 T01891028 $</t>
  </si>
  <si>
    <t>KDAL 292053Z 31013G21KT 10SM FEW250 19/M03 A3020 RMK AO2 SLP224 T01941028 56029 $</t>
  </si>
  <si>
    <t>KDAL 292153Z 30012G22KT 10SM FEW250 20/M03 A3019 RMK AO2 SLP221 T02001028 $</t>
  </si>
  <si>
    <t>KDAL 292201Z 31011G20KT 10SM FEW002 FEW250 20/M03 A3019 RMK AO2 FU FEW002 NE-N T02001028 $</t>
  </si>
  <si>
    <t>KDAL 292253Z 30012KT 10SM FEW250 20/M03 A3019 RMK AO2 SLP222 T02001028 $</t>
  </si>
  <si>
    <t>KDAL 292353Z 30008KT 10SM FEW250 18/M03 A3020 RMK AO2 SLP224 T01831033 10200 20156 53000 $</t>
  </si>
  <si>
    <t>KDAL 300053Z 26004KT 10SM CLR 17/M02 A3020 RMK AO2 SLP225 T01671022 $</t>
  </si>
  <si>
    <t>KDAL 300153Z 24003KT 10SM CLR 16/M03 A3018 RMK AO2 SLP220 T01561028 $</t>
  </si>
  <si>
    <t>KDAL 300253Z 23003KT 10SM CLR 15/M03 A3019 RMK AO2 SLP221 T01501028 55003 $</t>
  </si>
  <si>
    <t>KDAL 300353Z 23003KT 10SM CLR 13/M01 A3019 RMK AO2 SLP220 T01281011 $</t>
  </si>
  <si>
    <t>KDAL 300453Z 00000KT 10SM CLR 12/M01 A3018 RMK AO2 SLP219 T01221011 $</t>
  </si>
  <si>
    <t>KDAL 300553Z 21003KT 10SM CLR 11/M01 A3018 RMK AO2 SLP218 T01111006 10183 20106 402000033 56003 $</t>
  </si>
  <si>
    <t>KDAL 300653Z 22004KT 10SM CLR 11/00 A3018 RMK AO2 SLP216 T01060000 $</t>
  </si>
  <si>
    <t>KDAL 300753Z 20003KT 10SM CLR 10/M01 A3017 RMK AO2 SLP213 T01001006 $</t>
  </si>
  <si>
    <t>KDAL 300853Z 00000KT 10SM CLR 09/M01 A3016 RMK AO2 SLP208 T00891006 58009 $</t>
  </si>
  <si>
    <t>KDAL 300953Z 00000KT 10SM CLR 09/M02 A3015 RMK AO2 SLP206 T00891017 $</t>
  </si>
  <si>
    <t>KDAL 301053Z 00000KT 10SM CLR 08/M01 A3014 RMK AO2 SLP204 T00831006 $</t>
  </si>
  <si>
    <t>KDAL 301153Z 00000KT 10SM CLR 06/M01 A3014 RMK AO2 SLP205 T00611006 10122 20061 56004 $</t>
  </si>
  <si>
    <t>KDAL 301253Z 00000KT 10SM CLR 08/M01 A3015 RMK AO2 SLP207 T00781006 $</t>
  </si>
  <si>
    <t>KDAL 301353Z 24003KT 10SM CLR 09/M02 A3016 RMK AO2 SLP210 T00941017 $</t>
  </si>
  <si>
    <t>KDAL 301453Z 28004KT 10SM CLR 12/M02 A3018 RMK AO2 SLP216 T01171017 53011</t>
  </si>
  <si>
    <t>KDAL 301553Z 30006KT 10SM CLR 14/M03 A3019 RMK AO2 SLP222 T01391028</t>
  </si>
  <si>
    <t>KDAL 301653Z 27005KT 10SM CLR 17/M03 A3020 RMK AO2 SLP222 T01721028</t>
  </si>
  <si>
    <t>KDAL 301753Z 29005KT 10SM FEW250 19/M03 A3017 RMK AO2 SLP213 T01891033 10189 20061 58002 $</t>
  </si>
  <si>
    <t>KDAL 301853Z 31004KT 10SM FEW250 22/M03 A3014 RMK AO2 SLP202 T02171028 $</t>
  </si>
  <si>
    <t>KDAL 301953Z 30003KT 10SM FEW250 23/M03 A3010 RMK AO2 SLP190 T02281033 $</t>
  </si>
  <si>
    <t>KDAL 302053Z 00000KT 10SM FEW250 24/M03 A3008 RMK AO2 SLP182 T02391033 56030 $</t>
  </si>
  <si>
    <t>KDAL 302153Z 25006KT 10SM FEW250 24/M04 A3007 RMK AO2 SLP178 T02441044 $</t>
  </si>
  <si>
    <t>KDAL 302253Z 25006KT 10SM CLR 24/M04 A3006 RMK AO2 SLP175 T02441044 $</t>
  </si>
  <si>
    <t>KDAL 302353Z 23003KT 10SM FEW250 23/M05 A3005 RMK AO2 SLP172 T02331050 10250 20194 56010 $</t>
  </si>
  <si>
    <t>KDAL 310053Z 20003KT 10SM FEW250 20/M03 A3004 RMK AO2 SLP170 T02001033 $</t>
  </si>
  <si>
    <t>KDAL 310153Z 20003KT 10SM FEW250 20/M04 A3004 RMK AO2 SLP168 T02001039 $</t>
  </si>
  <si>
    <t>KDAL 310253Z 21003KT 10SM CLR 18/M03 A3004 RMK AO2 SLP169 T01781033 55003 $</t>
  </si>
  <si>
    <t>KDAL 310353Z 21004KT 10SM FEW250 18/M03 A3004 RMK AO2 SLP168 T01781033 $</t>
  </si>
  <si>
    <t>KDAL 310453Z 21005KT 10SM CLR 17/M03 A3003 RMK AO2 SLP166 T01721033 $</t>
  </si>
  <si>
    <t>KDAL 310553Z 27003KT 10SM CLR 13/M01 A3003 RMK AO2 SLP164 T01281006 10233 20128 402500061 57004 $</t>
  </si>
  <si>
    <t>KDAL 310653Z 22004KT 10SM CLR 14/M02 A3002 RMK AO2 SLP161 T01441022 $</t>
  </si>
  <si>
    <t>KDAL 310753Z 20003KT 10SM CLR 10/M01 A3001 RMK AO2 SLP160 T01001006 $</t>
  </si>
  <si>
    <t>KDAL 310853Z 21006KT 10SM CLR 13/M02 A3000 RMK AO2 SLP156 T01331022 58008 $</t>
  </si>
  <si>
    <t>KDAL 310953Z 21004KT 10SM CLR 13/M02 A2999 RMK AO2 SLP152 T01281022 $</t>
  </si>
  <si>
    <t>KDAL 311053Z 21005KT 10SM CLR 12/M02 A3000 RMK AO2 SLP155 T01221017 $</t>
  </si>
  <si>
    <t>KDAL 311153Z 20004KT 10SM CLR 11/M01 A3000 RMK AO2 SLP156 T01111011 10150 20100 55000 $</t>
  </si>
  <si>
    <t>KDAL 311253Z 21004KT 10SM CLR 12/M02 A3000 RMK AO2 SLP156 T01171022 $</t>
  </si>
  <si>
    <t>KDAL 311353Z 19005KT 10SM CLR 10/M01 A3001 RMK AO2 SLP158 T01001006 $</t>
  </si>
  <si>
    <t>KDAL 311453Z VRB03KT 10SM FEW250 13/M01 A3004 RMK AO2 SLP167 T01281006 53010 $</t>
  </si>
  <si>
    <t>KDAL 311553Z 20005KT 10SM FEW250 16/M01 A3004 RMK AO2 SLP168 T01561011 $</t>
  </si>
  <si>
    <t>KDAL 311653Z 20007KT 10SM FEW250 19/M01 A3002 RMK AO2 SLP162 T01891011 $</t>
  </si>
  <si>
    <t>KDAL 311753Z 20008KT 10SM FEW250 22/M01 A2998 RMK AO2 SLP150 T02171011 10217 20094 58017 $</t>
  </si>
  <si>
    <t>KDAL 311853Z 20010G16KT 10SM FEW250 23/M02 A2994 RMK AO2 SLP134 T02331017 $</t>
  </si>
  <si>
    <t>KDAL 311953Z 21009KT 10SM FEW250 24/M02 A2991 RMK AO2 SLP126 T02441022 $</t>
  </si>
  <si>
    <t>KDAL 312053Z 22010G15KT 10SM FEW280 26/M02 A2989 RMK AO2 SLP118 T02561017 56030 $</t>
  </si>
  <si>
    <t>KDAL 312153Z 20010G19KT 10SM FEW250 26/M04 A2988 RMK AO2 SLP113 T02561039 $</t>
  </si>
  <si>
    <t>KDAL 312253Z 20008G20KT 10SM FEW250 25/M02 A2989 RMK AO2 SLP116 T02501022 $</t>
  </si>
  <si>
    <t>KDAL 312353Z 18012KT 10SM SCT250 23/M01 A2989 RMK AO2 SLP119 T02331006 10267 20217 55000 $</t>
  </si>
  <si>
    <t>KDAL 010053Z 18012KT 10SM SCT250 21/01 A2990 RMK AO2 SLP121 T02110006 $</t>
  </si>
  <si>
    <t>KDAL 010153Z 18013KT 10SM SCT250 20/01 A2989 RMK AO2 SLP119 T02000006 $</t>
  </si>
  <si>
    <t>KDAL 010253Z 18012G18KT 10SM SCT250 19/01 A2988 RMK AO2 SLP116 T01940006 58003 $</t>
  </si>
  <si>
    <t>KDAL 010353Z 19011KT 10SM SCT250 19/02 A2988 RMK AO2 SLP114 T01890017 $</t>
  </si>
  <si>
    <t>KDAL 010453Z 19010KT 10SM SCT250 18/03 A2988 RMK AO2 SLP113 T01780028 $</t>
  </si>
  <si>
    <t>KDAL 010553Z 19010KT 10SM SCT250 17/03 A2989 RMK AO2 SLP116 T01670033 10233 20167 402670094 53001 $</t>
  </si>
  <si>
    <t>KDAL 010653Z 18011KT 10SM SCT250 16/05 A2990 RMK AO2 SLP120 T01560050 $</t>
  </si>
  <si>
    <t>KDAL 010753Z 17009KT 10SM FEW250 15/07 A2990 RMK AO2 SLP120 T01500067 $</t>
  </si>
  <si>
    <t>KDAL 010853Z 17011KT 10SM FEW250 14/08 A2988 RMK AO2 SLP115 T01440078 58001 $</t>
  </si>
  <si>
    <t>KDAL 010953Z 17011KT 10SM FEW250 14/09 A2988 RMK AO2 SLP112 T01390089 $</t>
  </si>
  <si>
    <t>KDAL 011053Z 18011KT 10SM SCT250 13/09 A2987 RMK AO2 SLP110 T01280094 $</t>
  </si>
  <si>
    <t>KDAL 011153Z 17008KT 10SM FEW250 13/09 A2987 RMK AO2 SLP111 T01280094 10167 20128 55004 $</t>
  </si>
  <si>
    <t>KDAL 011253Z 16009KT 10SM SCT250 13/10 A2987 RMK AO2 SLP112 T01330100 $</t>
  </si>
  <si>
    <t>KDAL 011353Z 17008KT 10SM FEW250 13/10 A2989 RMK AO2 SLP118 T01330100</t>
  </si>
  <si>
    <t>KDAL 011453Z 17009KT 10SM SCT250 16/10 A2991 RMK AO2 SLP122 T01610100 53011</t>
  </si>
  <si>
    <t>KDAL 011553Z 23008KT 10SM SCT250 18/09 A2993 RMK AO2 SLP130 T01830089</t>
  </si>
  <si>
    <t>KDAL 011653Z 22011G17KT 10SM FEW250 20/08 A2993 RMK AO2 SLP130 T02000078</t>
  </si>
  <si>
    <t>KDAL 011753Z 23008KT 10SM SCT250 22/07 A2991 RMK AO2 SLP125 T02170072 10217 20122 50003</t>
  </si>
  <si>
    <t>KDAL 011853Z VRB04KT 10SM SCT250 23/08 A2989 RMK AO2 SLP115 T02280078</t>
  </si>
  <si>
    <t>KDAL 011946Z VRB05KT 10SM FEW007 SCT250 24/07 A2988 RMK AO2 FU FEW007 W-NW T02440072</t>
  </si>
  <si>
    <t>KDAL 011953Z VRB05KT 10SM FEW007 SCT250 24/07 A2988 RMK AO2 SLP112 FU FEW007 W-NW T02440067</t>
  </si>
  <si>
    <t>KDAL 012053Z 21006KT 10SM FEW007 SCT280 26/07 A2988 RMK AO2 SLP112 FU FEW007 W-NW T02560072 56013</t>
  </si>
  <si>
    <t>KDAL 012153Z 22007KT 10SM SCT280 26/06 A2987 RMK AO2 SLP111 T02560061</t>
  </si>
  <si>
    <t>KDAL 012253Z 00000KT 10SM FEW280 26/07 A2989 RMK AO2 SLP118 T02610067</t>
  </si>
  <si>
    <t>KDAL 012353Z 35003KT 10SM FEW280 24/07 A2991 RMK AO2 SLP125 T02440072 10267 20217 53013</t>
  </si>
  <si>
    <t>KDAL 020053Z 34005KT 10SM FEW200 FEW280 20/05 A2996 RMK AO2 SLP140 T02000050</t>
  </si>
  <si>
    <t>KDAL 020153Z 35011G19KT 10SM FEW200 SCT280 20/04 A2999 RMK AO2 SLP152 T02000039</t>
  </si>
  <si>
    <t>KDAL 020253Z 35013KT 10SM FEW080 FEW280 17/05 A3001 RMK AO2 SLP158 T01720050 51031</t>
  </si>
  <si>
    <t>KDAL 020353Z 35009KT 10SM FEW080 FEW280 16/04 A3004 RMK AO2 SLP169 T01560039</t>
  </si>
  <si>
    <t>KDAL 020453Z 34008KT 10SM FEW080 SCT280 14/03 A3006 RMK AO2 SLP177 T01390033</t>
  </si>
  <si>
    <t>KDAL 020553Z 34009KT 10SM FEW280 13/02 A3008 RMK AO2 SLP181 T01280022 10244 20128 402670122 51023</t>
  </si>
  <si>
    <t>KDAL 020653Z 35010KT 10SM FEW280 12/01 A3009 RMK AO2 SLP186 T01170011</t>
  </si>
  <si>
    <t>KDAL 020753Z 35011KT 10SM CLR 11/01 A3011 RMK AO2 SLP191 T01060006</t>
  </si>
  <si>
    <t>KDAL 020853Z 36011G20KT 10SM CLR 10/M01 A3013 RMK AO2 SLP200 T01001006 53019</t>
  </si>
  <si>
    <t>KDAL 020953Z 35012G19KT 10SM CLR 08/M01 A3015 RMK AO2 SLP206 T00831011</t>
  </si>
  <si>
    <t>KDAL 021053Z 34015G21KT 10SM FEW020 07/M02 A3018 RMK AO2 SLP218 T00721017</t>
  </si>
  <si>
    <t>KDAL 021153Z 35010G20KT 10SM FEW020 07/M03 A3021 RMK AO2 SLP226 T00671028 10128 20067 53025</t>
  </si>
  <si>
    <t>KDAL 021244Z 34010G19KT 10SM BKN022 07/M02 A3023 RMK AO2 T00671022</t>
  </si>
  <si>
    <t>KDAL 021253Z 34013KT 10SM BKN022 07/M02 A3023 RMK AO2 SLP234 T00721022</t>
  </si>
  <si>
    <t>KDAL 021353Z 35012KT 10SM OVC023 07/M02 A3027 RMK AO2 SLP247 T00721022</t>
  </si>
  <si>
    <t>KDAL 021453Z 36012KT 10SM OVC024 08/M02 A3030 RMK AO2 SLP257 T00781022 53029</t>
  </si>
  <si>
    <t>KDAL 021553Z 35012KT 10SM OVC024 08/M02 A3033 RMK AO2 SLP268 T00781017</t>
  </si>
  <si>
    <t>KDAL 021653Z 35010G17KT 10SM OVC026 08/M02 A3034 RMK AO2 SLP274 T00831017</t>
  </si>
  <si>
    <t>KDAL 021753Z 36010KT 10SM OVC026 09/M02 A3034 RMK AO2 SLP273 T00891017 10089 20067 50015</t>
  </si>
  <si>
    <t>KDAL 021853Z 35011G18KT 10SM OVC028 09/M02 A3032 RMK AO2 SLP265 T00891022</t>
  </si>
  <si>
    <t>KDAL 021926Z 35012G18KT 10SM OVC030 09/M02 A3031 RMK AO2 T00941022</t>
  </si>
  <si>
    <t>KDAL 021953Z 36011KT 10SM OVC030 09/M02 A3030 RMK AO2 SLP260 T00941017</t>
  </si>
  <si>
    <t>KDAL 022053Z 01011G21KT 10SM OVC033 09/M02 A3030 RMK AO2 SLP258 T00941017 56015</t>
  </si>
  <si>
    <t>KDAL 022153Z 33011KT 10SM OVC035 09/M02 A3030 RMK AO2 SLP260 T00941017</t>
  </si>
  <si>
    <t>KDAL 022253Z 36008KT 10SM OVC038 09/M02 A3031 RMK AO2 SLP262 T00891017</t>
  </si>
  <si>
    <t>KDAL 022353Z 36008KT 10SM OVC039 08/M02 A3030 RMK AO2 SLP261 T00831017 10094 20083 50002</t>
  </si>
  <si>
    <t>KDAL 030053Z 34010G18KT 10SM OVC038 08/M02 A3032 RMK AO2 SLP266 T00781017</t>
  </si>
  <si>
    <t>KDAL 030153Z 36008KT 10SM OVC038 08/M02 A3031 RMK AO2 SLP264 T00781022</t>
  </si>
  <si>
    <t>KDAL 030253Z 34009KT 10SM OVC036 07/M02 A3032 RMK AO2 SLP267 T00671022 51005</t>
  </si>
  <si>
    <t>KDAL 030353Z 01007KT 10SM OVC036 07/M02 A3032 RMK AO2 SLP267 T00721022</t>
  </si>
  <si>
    <t>KDAL 030453Z 03005KT 10SM OVC034 07/M02 A3031 RMK AO2 SLP264 T00721022</t>
  </si>
  <si>
    <t>KDAL 030553Z 36005KT 10SM OVC033 07/M02 A3032 RMK AO2 SLP267 T00671022 10083 20067 401280067 53000</t>
  </si>
  <si>
    <t>KDAL 030653Z 34007KT 10SM OVC030 07/M02 A3033 RMK AO2 SLP272 T00671017</t>
  </si>
  <si>
    <t>KDAL 030659Z 34008KT 10SM OVC027 07/M02 A3034 RMK AO2 T00671022</t>
  </si>
  <si>
    <t>KDAL 030753Z 01009KT 10SM OVC028 06/M03 A3034 RMK AO2 SLP274 T00611028</t>
  </si>
  <si>
    <t>KDAL 030853Z 34008KT 10SM OVC028 06/M03 A3034 RMK AO2 SLP275 T00611028 51008</t>
  </si>
  <si>
    <t>KDAL 030953Z 35007KT 10SM OVC027 06/M03 A3034 RMK AO2 SLP275 T00611028</t>
  </si>
  <si>
    <t>KDAL 031053Z 36009KT 10SM OVC027 06/M02 A3035 RMK AO2 SLP278 T00611022</t>
  </si>
  <si>
    <t>KDAL 031153Z 35009KT 10SM OVC027 06/M03 A3038 RMK AO2 SLP286 T00561028 10067 20056 53011</t>
  </si>
  <si>
    <t>KDAL 031253Z 01006KT 10SM OVC028 06/M04 A3040 RMK AO2 SLP294 T00561039</t>
  </si>
  <si>
    <t>KDAL 031353Z 01006KT 10SM OVC029 06/M04 A3042 RMK AO2 SLP302 T00561039</t>
  </si>
  <si>
    <t>KDAL 031410Z 36010G15KT 10SM OVC030 06/M04 A3043 RMK AO2 T00561044</t>
  </si>
  <si>
    <t>KDAL 031453Z 03009KT 10SM OVC030 06/M04 A3045 RMK AO2 SLP310 T00561039 51023</t>
  </si>
  <si>
    <t>KDAL 031553Z 05010G17KT 10SM OVC033 06/M04 A3047 RMK AO2 SLP319 T00611044</t>
  </si>
  <si>
    <t>KDAL 031653Z 04008KT 10SM OVC037 07/M04 A3049 RMK AO2 SLP325 T00721039</t>
  </si>
  <si>
    <t>KDAL 031753Z 05008KT 10SM OVC039 09/M02 A3047 RMK AO2 SLP318 BINOVC T00891022 10089 20056 50009</t>
  </si>
  <si>
    <t>KDAL 031853Z 36009G20KT 10SM SCT040 SCT250 BKN300 11/M02 A3045 RMK AO2 SLP309 T01061017</t>
  </si>
  <si>
    <t>KDAL 031953Z 04008KT 360V070 10SM FEW040 FEW200 BKN300 11/M01 A3042 RMK AO2 SLP299 VIRGA S T01111011</t>
  </si>
  <si>
    <t>KDAL 032053Z 01009G20KT 10SM SCT300 11/M01 A3040 RMK AO2 SLP292 T01111011 56025</t>
  </si>
  <si>
    <t>KDAL 032153Z 04010G19KT 10SM FEW300 12/M01 A3038 RMK AO2 SLP285 T01171011</t>
  </si>
  <si>
    <t>KDAL 032253Z 06009KT 10SM BKN300 11/M01 A3038 RMK AO2 SLP287 T01111011</t>
  </si>
  <si>
    <t>KDAL 032353Z 05008KT 10SM FEW200 BKN300 10/M02 A3039 RMK AO2 SLP292 T01001017 10128 20089 55001</t>
  </si>
  <si>
    <t>KDAL 040053Z 06003KT 10SM FEW200 BKN300 09/M02 A3040 RMK AO2 SLP295 T00941022</t>
  </si>
  <si>
    <t>KDAL 040153Z 05003KT 10SM FEW080 BKN250 09/M02 A3040 RMK AO2 SLP295 T00891017</t>
  </si>
  <si>
    <t>KDAL 040253Z 07004KT 10SM BKN075 OVC250 09/M01 A3040 RMK AO2 SLP295 T00891011 50003</t>
  </si>
  <si>
    <t>KDAL 040353Z 10005KT 10SM BKN070 OVC250 09/M02 A3040 RMK AO2 SLP294 T00941022</t>
  </si>
  <si>
    <t>KDAL 040453Z 10007KT 10SM BKN060 BKN075 OVC250 09/M01 A3039 RMK AO2 SLP290 T00941011</t>
  </si>
  <si>
    <t>KDAL 040553Z 13012KT 10SM SCT075 BKN250 09/M02 A3037 RMK AO2 SLP284 T00891017 10100 20083 401280056 58009</t>
  </si>
  <si>
    <t>KDAL 040653Z 13010KT 10SM BKN055 BKN075 OVC250 08/M01 A3036 RMK AO2 SLP280 T00831011</t>
  </si>
  <si>
    <t>KDAL 040753Z 13011KT 10SM OVC048 08/M02 A3035 RMK AO2 SLP276 T00831017</t>
  </si>
  <si>
    <t>KDAL 040853Z 13014KT 10SM OVC045 08/M02 A3033 RMK AO2 SLP268 T00831017 58016</t>
  </si>
  <si>
    <t>KDAL 040953Z 13011KT 10SM OVC043 08/M01 A3032 RMK AO2 SLP267 T00781011</t>
  </si>
  <si>
    <t>KDAL 041053Z 13008KT 10SM OVC042 08/M01 A3031 RMK AO2 SLP263 T00781011</t>
  </si>
  <si>
    <t>KDAL 041153Z 13012KT 10SM OVC040 08/M02 A3030 RMK AO2 SLP261 T00781017 10089 20078 58007</t>
  </si>
  <si>
    <t>KDAL 041253Z 13012KT 10SM OVC040 08/M03 A3031 RMK AO2 SLP263 T00781028</t>
  </si>
  <si>
    <t>KDAL 041353Z 14009KT 10SM OVC035 07/M03 A3032 RMK AO2 SLP268 T00721028</t>
  </si>
  <si>
    <t>KDAL 041453Z 14008KT 10SM OVC032 08/M03 A3033 RMK AO2 SLP271 T00781033 53009</t>
  </si>
  <si>
    <t>KDAL 041535Z 14011KT 10SM OVC029 08/M03 A3032 RMK AO2 T00781033</t>
  </si>
  <si>
    <t>KDAL 041553Z 13011KT 10SM OVC028 08/M03 A3032 RMK AO2 SLP265 T00831033</t>
  </si>
  <si>
    <t>KDAL 041653Z 15010KT 10SM OVC024 08/M03 A3031 RMK AO2 SLP263 T00831033</t>
  </si>
  <si>
    <t>KDAL 041753Z 15011KT 10SM OVC023 09/M03 A3029 RMK AO2 SLP254 T00891028 10089 20072 58016</t>
  </si>
  <si>
    <t>KDAL 041853Z 17010KT 10SM OVC026 10/M02 A3023 RMK AO2 SLP235 T01001017</t>
  </si>
  <si>
    <t>KDAL 041953Z 17010KT 10SM OVC028 10/M01 A3019 RMK AO2 SLP220 T01001011</t>
  </si>
  <si>
    <t>KDAL 042053Z 17009KT 10SM OVC028 11/01 A3015 RMK AO2 SLP208 T01060006 56045</t>
  </si>
  <si>
    <t>KDAL 042153Z 18012KT 10SM OVC028 11/02 A3012 RMK AO2 SLP199 T01110022</t>
  </si>
  <si>
    <t>KDAL 042253Z 17012KT 10SM OVC022 11/03 A3011 RMK AO2 SLP195 T01110028</t>
  </si>
  <si>
    <t>KDAL 042353Z 18010KT 10SM BKN025 OVC035 11/04 A3011 RMK AO2 SLP194 T01110044 10111 20083 56014</t>
  </si>
  <si>
    <t>KDAL 050053Z 18011KT 10SM BKN021 OVC025 11/05 A3011 RMK AO2 SLP195 T01110050</t>
  </si>
  <si>
    <t>KDAL 050153Z 17008KT 10SM BKN019 OVC021 12/05 A3011 RMK AO2 SLP196 T01170050</t>
  </si>
  <si>
    <t>KDAL 050253Z 17007KT 10SM BKN017 OVC020 11/06 A3012 RMK AO2 SLP196 T01110056 51002</t>
  </si>
  <si>
    <t>KDAL 050353Z 17012KT 10SM BKN015 OVC020 11/07 A3011 RMK AO2 SLP194 T01110067</t>
  </si>
  <si>
    <t>KDAL 050453Z 16008KT 8SM -DZ SCT012 OVC019 11/08 A3011 RMK AO2 DZB50 SLP195 P0000 T01060078</t>
  </si>
  <si>
    <t>KDAL 050518Z 18008KT 8SM BKN013 OVC022 11/07 A3011</t>
  </si>
  <si>
    <t>KDAL 050553Z 17008KT 6SM BR BKN011 OVC023 10/08 A3011 RMK AO2 DZE05 SLP196 P0000 60000 T01000078 10117 20100 401170072 55000</t>
  </si>
  <si>
    <t>KDAL 050653Z 16008KT 7SM OVC010 11/08 A3010 RMK AO2 SLP192 T01060078</t>
  </si>
  <si>
    <t>KDAL 050753Z 16006KT 6SM HZ OVC010 11/08 A3010 RMK AO2 SLP191 T01060078</t>
  </si>
  <si>
    <t>KDAL 050835Z 14006KT 6SM BR OVC009 11/08 A3008 RMK AO2 T01060078</t>
  </si>
  <si>
    <t>KDAL 050853Z 15007KT 6SM BR OVC009 11/08 A3008 RMK AO2 SLP186 T01060078 58010</t>
  </si>
  <si>
    <t>KDAL 050953Z 13007KT 6SM BR OVC009 11/08 A3007 RMK AO2 SLP182 T01060078</t>
  </si>
  <si>
    <t>KDAL 051053Z 14007KT 5SM BR OVC008 10/08 A3007 RMK AO2 SLP180 T01000083</t>
  </si>
  <si>
    <t>KDAL 051153Z 14007KT 4SM BR OVC007 10/08 A3006 RMK AO2 SLP179 T01000083 10106 20100 56007</t>
  </si>
  <si>
    <t>KDAL 051253Z 15006KT 3SM BR BKN008 OVC030 10/08 A3007 RMK AO2 SLP180 VIS NE 2 SE 2 1/2 T01000083</t>
  </si>
  <si>
    <t>KDAL 051348Z 15008KT 3SM BR OVC004 10/08 A3008 RMK AO2</t>
  </si>
  <si>
    <t>KDAL 051353Z 15007KT 3SM BR OVC004 10/08 A3008 RMK AO2 SLP185 T01000083</t>
  </si>
  <si>
    <t>KDAL 051449Z 12004KT 4SM BR BKN008 OVC024 11/09 A3009 RMK AO2 BKN V OVC</t>
  </si>
  <si>
    <t>KDAL 051453Z 13005KT 5SM BR OVC007 11/09 A3009 RMK AO2 SLP189 VIS N 3 OVC V BKN T01110089 53010</t>
  </si>
  <si>
    <t>KDAL 051553Z 12007KT 5SM HZ BKN008 OVC024 12/09 A3010 RMK AO2 SLP190 OVC V BKN T01220094</t>
  </si>
  <si>
    <t>KDAL 051640Z 12005KT 5SM HZ FEW009 OVC026 13/09 A3010 RMK AO2 OVC V BKN T01330094</t>
  </si>
  <si>
    <t>KDAL 051653Z 14006KT 6SM HZ FEW009 OVC026 13/09 A3010 RMK AO2 SLP189 OVC V BKN T01330094</t>
  </si>
  <si>
    <t>KDAL 051745Z 15006KT 9SM SCT026 SCT250 16/11 A3007 RMK AO2 T01560106</t>
  </si>
  <si>
    <t>KDAL 051753Z 15007KT 9SM FEW026 FEW250 16/11 A3006 RMK AO2 SLP177 T01610106 10161 20100 58011</t>
  </si>
  <si>
    <t>KDAL 051853Z 16006KT 10SM FEW030 FEW090 SCT250 19/12 A3002 RMK AO2 SLP160 T01940117</t>
  </si>
  <si>
    <t>KDAL 051953Z 17009KT 10SM FEW033 SCT250 24/13 A2996 RMK AO2 SLP143 T02390133</t>
  </si>
  <si>
    <t>KDAL 052053Z 21012G19KT 10SM FEW037 SCT250 25/14 A2993 RMK AO2 SLP130 T02500139 56044</t>
  </si>
  <si>
    <t>KDAL 052153Z 22009KT 10SM SCT037 SCT090 BKN250 24/14 A2992 RMK AO2 SLP128 T02440144</t>
  </si>
  <si>
    <t>KDAL 052253Z 19009G20KT 10SM SCT036 BKN250 BKN300 24/15 A2993 RMK AO2 SLP130 T02390150</t>
  </si>
  <si>
    <t>KDAL 052353Z 18010KT 10SM FEW036 BKN230 BKN300 23/14 A2993 RMK AO2 SLP133 T02330144 10256 20161 53002</t>
  </si>
  <si>
    <t>KDAL 060053Z 17012KT 10SM FEW036 BKN230 BKN300 22/16 A2994 RMK AO2 SLP134 T02170156</t>
  </si>
  <si>
    <t>KDAL 060153Z 18012KT 10SM FEW180 BKN230 BKN300 21/16 A2994 RMK AO2 SLP136 T02110161</t>
  </si>
  <si>
    <t>KDAL 060253Z 18009KT 10SM BKN230 BKN300 21/16 A2995 RMK AO2 SLP140 T02060156 53006</t>
  </si>
  <si>
    <t>KDAL 060353Z 18007KT 10SM FEW300 20/16 A2996 RMK AO2 SLP140 T02000156</t>
  </si>
  <si>
    <t>KDAL 060453Z 19007G17KT 10SM FEW024 21/16 A2995 RMK AO2 SLP137 T02060156</t>
  </si>
  <si>
    <t>KDAL 060553Z 19009KT 10SM SCT030 20/16 A2994 RMK AO2 SLP135 T02000161 10228 20194 402560100 58004</t>
  </si>
  <si>
    <t>KDAL 060616Z 18009KT 10SM BKN021 20/16 A2994 RMK AO2 BKN V OVC T02000161</t>
  </si>
  <si>
    <t>KDAL 060653Z 19007KT 10SM BKN021 OVC033 21/17 A2993 RMK AO2 SLP131 BKN V SCT T02060167</t>
  </si>
  <si>
    <t>KDAL 060753Z 17010KT 10SM BKN016 OVC036 20/17 A2992 RMK AO2 SLP127 BKN V SCT T02000167</t>
  </si>
  <si>
    <t>KDAL 060853Z 18008KT 10SM BKN015 BKN039 19/17 A2992 RMK AO2 SLP126 T01940167 56007</t>
  </si>
  <si>
    <t>KDAL 060953Z 18009KT 10SM BKN015 OVC024 19/17 A2991 RMK AO2 SLP123 T01940172</t>
  </si>
  <si>
    <t>KDAL 061033Z 16009KT 10SM SCT015 OVC032 19/17 A2991 RMK AO2 T01940172</t>
  </si>
  <si>
    <t>KDAL 061053Z 17009KT 10SM SCT015 OVC031 20/17 A2991 RMK AO2 SLP122 T02000172</t>
  </si>
  <si>
    <t>KDAL 061136Z 19008KT 10SM OVC012 19/17 A2991 RMK AO2 OVC V BKN T01940172</t>
  </si>
  <si>
    <t>KDAL 061149Z 18006KT 10SM FEW008 OVC012 19/17 A2992 RMK AO2</t>
  </si>
  <si>
    <t>KDAL 061153Z 17008KT 10SM FEW008 OVC011 19/17 A2991 RMK AO2 SLP124 T01940172 10206 20194 55002</t>
  </si>
  <si>
    <t>KDAL 061253Z 18009KT 7SM FEW009 BKN013 OVC018 20/18 A2992 RMK AO2 SLP126 T02000178</t>
  </si>
  <si>
    <t>KDAL 061353Z 16010KT 5SM BR FEW009 BKN012 BKN045 20/18 A2991 RMK AO2 SLP124 T02000178</t>
  </si>
  <si>
    <t>KDAL 061453Z 18009KT 7SM OVC014 21/18 A2991 RMK AO2 SLP124 OCNL BINOVC T02060178 58000</t>
  </si>
  <si>
    <t>KDAL 061549Z 18013G20KT 7SM BKN015 BKN022 OVC043 22/18 A2991 RMK AO2</t>
  </si>
  <si>
    <t>KDAL 061553Z 18011KT 7SM BKN015 BKN022 OVC043 22/18 A2991 RMK AO2 SLP124 T02220178</t>
  </si>
  <si>
    <t>KDAL 061653Z 19008G17KT 9SM SCT020 BKN026 BKN044 24/18 A2990 RMK AO2 SLP119 BKN026 V SCT T02390178</t>
  </si>
  <si>
    <t>KDAL 061700Z 20012G18KT 9SM FEW020 SCT026 BKN044 24/17 A2990 RMK AO2 SCT V BKN T02390172</t>
  </si>
  <si>
    <t>KDAL 061753Z 20011G22KT 10SM SCT032 BKN042 BKN250 25/17 A2986 RMK AO2 SLP106 T02500167 10250 20194 58017</t>
  </si>
  <si>
    <t>KDAL 061853Z 20014G25KT 10SM BKN036 BKN046 BKN250 26/17 A2981 RMK AO2 PK WND 18028/1839 SLP088 T02560167</t>
  </si>
  <si>
    <t>KDAL 061953Z 20013G23KT 10SM BKN038 BKN046 BKN250 26/16 A2976 RMK AO2 PK WND 18027/1939 PRESFR SLP072 T02610156</t>
  </si>
  <si>
    <t>KDAL 062053Z 19018G25KT 10SM SCT044 BKN250 26/16 A2974 RMK AO2 SLP065 T02610161 56041</t>
  </si>
  <si>
    <t>KDAL 062153Z 21015G20KT 10SM BKN040 BKN250 26/17 A2974 RMK AO2 SLP064 T02610167</t>
  </si>
  <si>
    <t>KDAL 062253Z 19012G21KT 10SM FEW044 SCT250 SCT300 26/17 A2974 RMK AO2 SLP063 T02560172</t>
  </si>
  <si>
    <t>KDAL 062353Z 19012G25KT 10SM FEW044 BKN250 BKN300 24/17 A2973 RMK AO2 PK WND 19029/2317 SLP062 T02440172 10267 20244 56003</t>
  </si>
  <si>
    <t>KDAL 070053Z 19012G23KT 10SM FEW044 BKN250 23/17 A2972 RMK AO2 PK WND 18026/0007 SLP058 T02330172 $</t>
  </si>
  <si>
    <t>KDAL 070153Z 19015G20KT 10SM BKN240 OVC300 23/17 A2971 RMK AO2 SLP054 T02280172 $</t>
  </si>
  <si>
    <t>KDAL 070253Z 20013G20KT 10SM FEW180 BKN230 OVC300 24/16 A2971 RMK AO2 SLP053 T02390161 56009 $</t>
  </si>
  <si>
    <t>KDAL 070353Z 21015G21KT 10SM FEW180 BKN230 OVC300 24/16 A2970 RMK AO2 SLP051 T02390161 $</t>
  </si>
  <si>
    <t>KDAL 070453Z 20014G23KT 10SM BKN180 OVC230 24/16 A2970 RMK AO2 SLP050 T02390161 $</t>
  </si>
  <si>
    <t>KDAL 070553Z 21012G20KT 10SM FEW100 BKN160 OVC200 23/17 A2971 RMK AO2 PK WND 18026/0454 SLP052 T02330167 10244 20228 402670194 55000 $</t>
  </si>
  <si>
    <t>KDAL 070653Z 21010KT 10SM FEW100 BKN160 OVC200 22/17 A2970 RMK AO2 SLP051 T02220167 $</t>
  </si>
  <si>
    <t>KDAL 070753Z 22012KT 10SM FEW020 BKN160 OVC200 22/17 A2970 RMK AO2 SLP052 T02170172 $</t>
  </si>
  <si>
    <t>KDAL 070853Z 21013G19KT 10SM FEW020 SCT170 SCT250 21/17 A2969 RMK AO2 SLP050 T02060172 58003 $</t>
  </si>
  <si>
    <t>KDAL 070953Z 21009G18KT 10SM SCT170 SCT250 20/17 A2968 RMK AO2 SLP043 T02000172 $</t>
  </si>
  <si>
    <t>KDAL 071053Z 10SM SCT190 SCT250 19/16 A2968 RMK AO2 SLP043 T01940161 $</t>
  </si>
  <si>
    <t>KDAL 071153Z 22010KT 10SM FEW200 19/15 A2967 RMK AO2 SLP043 T01890150 10233 20189 56007 $</t>
  </si>
  <si>
    <t>KDAL 071253Z 24006KT 10SM CLR 18/13 A2970 RMK AO2 SLP050 T01830128 $</t>
  </si>
  <si>
    <t>KDAL 071353Z 25007KT 10SM FEW210 18/08 A2972 RMK AO2 SLP058 T01830083</t>
  </si>
  <si>
    <t>KDAL 071453Z 27011KT 10SM FEW210 19/04 A2974 RMK AO2 SLP065 T01940044 53022</t>
  </si>
  <si>
    <t>KDAL 071553Z 29013KT 10SM BKN210 21/01 A2975 RMK AO2 SLP070 T02110011</t>
  </si>
  <si>
    <t>KDAL 071653Z 29009KT 10SM FEW010 BKN250 22/02 A2977 RMK AO2 SLP076 FU FEW010 W T02220017</t>
  </si>
  <si>
    <t>KDAL 071753Z 26008KT 10SM BKN250 23/01 A2977 RMK AO2 SLP076 T02330011 10233 20183 50010</t>
  </si>
  <si>
    <t>KDAL 071853Z 25011KT 10SM BKN250 24/01 A2975 RMK AO2 SLP069 T02440006</t>
  </si>
  <si>
    <t>KDAL 071953Z 25011KT 10SM OVC250 25/01 A2973 RMK AO2 SLP062 T02500011</t>
  </si>
  <si>
    <t>KDAL 072053Z 26011KT 10SM FEW250 BKN280 26/01 A2972 RMK AO2 SLP057 T02560011 56019</t>
  </si>
  <si>
    <t>KDAL 072153Z 30008KT 10SM FEW250 BKN280 26/00 A2969 RMK AO2 SLP049 T02610000</t>
  </si>
  <si>
    <t>KDAL 072253Z 29009KT 10SM FEW250 BKN280 26/M01 A2970 RMK AO2 SLP050 T02561006</t>
  </si>
  <si>
    <t>KDAL 072353Z 26005KT 10SM FEW250 BKN280 24/00 A2971 RMK AO2 SLP054 T02440000 10267 20233 55003</t>
  </si>
  <si>
    <t>KDAL 080053Z 00000KT 10SM FEW250 BKN280 22/00 A2972 RMK AO2 SLP060 T02220000</t>
  </si>
  <si>
    <t>KDAL 080153Z 13003KT 10SM FEW300 19/02 A2972 RMK AO2 SLP058 T01890022</t>
  </si>
  <si>
    <t>KDAL 080253Z 10003KT 10SM FEW250 SCT300 18/03 A2972 RMK AO2 SLP057 T01780033 51002</t>
  </si>
  <si>
    <t>KDAL 080353Z 15003KT 10SM BKN250 17/04 A2972 RMK AO2 SLP059 T01670039 $</t>
  </si>
  <si>
    <t>KDAL 080453Z 16004KT 10SM BKN250 16/03 A2971 RMK AO2 SLP056 T01610033 $</t>
  </si>
  <si>
    <t>KDAL 080553Z 18008KT 10SM BKN250 17/02 A2970 RMK AO2 SLP052 T01720022 10244 20150 402670150 58005 $</t>
  </si>
  <si>
    <t>KDAL 080653Z 18007KT 10SM SCT250 17/02 A2968 RMK AO2 SLP044 T01720017 $</t>
  </si>
  <si>
    <t>KDAL 080753Z 17007KT 10SM FEW250 17/02 A2966 RMK AO2 SLP038 T01720017 $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</si>
</sst>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1024-04E8-4A8D-8870-48610BB06B63}">
  <dimension ref="A1:AD7002"/>
  <sheetViews>
    <sheetView tabSelected="1" workbookViewId="0">
      <selection activeCell="B2" sqref="B2"/>
    </sheetView>
  </sheetViews>
  <sheetFormatPr defaultRowHeight="14.4"/>
  <cols>
    <col min="2" max="2" width="16.5546875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s">
        <v>30</v>
      </c>
      <c r="B2" s="2">
        <v>42522.036805555559</v>
      </c>
      <c r="C2">
        <v>69</v>
      </c>
      <c r="D2">
        <v>66</v>
      </c>
      <c r="E2">
        <v>89.98</v>
      </c>
      <c r="F2">
        <v>180</v>
      </c>
      <c r="G2">
        <v>8</v>
      </c>
      <c r="H2">
        <v>0</v>
      </c>
      <c r="I2">
        <v>29.88</v>
      </c>
      <c r="J2">
        <v>1011.3</v>
      </c>
      <c r="K2">
        <v>10</v>
      </c>
      <c r="M2" t="s">
        <v>31</v>
      </c>
      <c r="N2" t="s">
        <v>32</v>
      </c>
      <c r="O2" t="s">
        <v>33</v>
      </c>
      <c r="Q2">
        <v>800</v>
      </c>
      <c r="R2">
        <v>11000</v>
      </c>
      <c r="S2">
        <v>18000</v>
      </c>
      <c r="AB2">
        <v>69.08</v>
      </c>
      <c r="AC2" t="s">
        <v>34</v>
      </c>
    </row>
    <row r="3" spans="1:30">
      <c r="A3" s="1" t="s">
        <v>30</v>
      </c>
      <c r="B3" s="2">
        <v>42522.078472222223</v>
      </c>
      <c r="C3">
        <v>69</v>
      </c>
      <c r="D3">
        <v>66</v>
      </c>
      <c r="E3">
        <v>89.98</v>
      </c>
      <c r="F3">
        <v>220</v>
      </c>
      <c r="G3">
        <v>3</v>
      </c>
      <c r="H3">
        <v>0</v>
      </c>
      <c r="I3">
        <v>29.89</v>
      </c>
      <c r="J3">
        <v>1011.3</v>
      </c>
      <c r="K3">
        <v>10</v>
      </c>
      <c r="M3" t="s">
        <v>31</v>
      </c>
      <c r="N3" t="s">
        <v>31</v>
      </c>
      <c r="O3" t="s">
        <v>35</v>
      </c>
      <c r="P3" t="s">
        <v>32</v>
      </c>
      <c r="Q3">
        <v>700</v>
      </c>
      <c r="R3">
        <v>1300</v>
      </c>
      <c r="S3">
        <v>11000</v>
      </c>
      <c r="T3">
        <v>15000</v>
      </c>
      <c r="AB3">
        <v>69.08</v>
      </c>
      <c r="AC3" t="s">
        <v>36</v>
      </c>
    </row>
    <row r="4" spans="1:30">
      <c r="A4" s="1" t="s">
        <v>30</v>
      </c>
      <c r="B4" s="2">
        <v>42522.120138888888</v>
      </c>
      <c r="C4">
        <v>68</v>
      </c>
      <c r="D4">
        <v>66</v>
      </c>
      <c r="E4">
        <v>93.38</v>
      </c>
      <c r="F4">
        <v>50</v>
      </c>
      <c r="G4">
        <v>4</v>
      </c>
      <c r="H4">
        <v>0</v>
      </c>
      <c r="I4">
        <v>29.89</v>
      </c>
      <c r="J4">
        <v>1011.6</v>
      </c>
      <c r="K4">
        <v>10</v>
      </c>
      <c r="M4" t="s">
        <v>31</v>
      </c>
      <c r="N4" t="s">
        <v>35</v>
      </c>
      <c r="O4" t="s">
        <v>33</v>
      </c>
      <c r="Q4">
        <v>700</v>
      </c>
      <c r="R4">
        <v>8000</v>
      </c>
      <c r="S4">
        <v>11000</v>
      </c>
      <c r="AB4">
        <v>68</v>
      </c>
      <c r="AC4" t="s">
        <v>37</v>
      </c>
    </row>
    <row r="5" spans="1:30">
      <c r="A5" s="1" t="s">
        <v>30</v>
      </c>
      <c r="B5" s="2">
        <v>42522.161805555559</v>
      </c>
      <c r="C5">
        <v>69</v>
      </c>
      <c r="D5">
        <v>66</v>
      </c>
      <c r="E5">
        <v>89.98</v>
      </c>
      <c r="F5">
        <v>30</v>
      </c>
      <c r="G5">
        <v>3</v>
      </c>
      <c r="H5">
        <v>0</v>
      </c>
      <c r="I5">
        <v>29.9</v>
      </c>
      <c r="J5">
        <v>1012</v>
      </c>
      <c r="K5">
        <v>10</v>
      </c>
      <c r="M5" t="s">
        <v>31</v>
      </c>
      <c r="N5" t="s">
        <v>32</v>
      </c>
      <c r="O5" t="s">
        <v>33</v>
      </c>
      <c r="Q5">
        <v>700</v>
      </c>
      <c r="R5">
        <v>8000</v>
      </c>
      <c r="S5">
        <v>11000</v>
      </c>
      <c r="AB5">
        <v>69.08</v>
      </c>
      <c r="AC5" t="s">
        <v>38</v>
      </c>
    </row>
    <row r="6" spans="1:30">
      <c r="A6" s="1" t="s">
        <v>30</v>
      </c>
      <c r="B6" s="2">
        <v>42522.203472222223</v>
      </c>
      <c r="C6">
        <v>69</v>
      </c>
      <c r="D6">
        <v>67</v>
      </c>
      <c r="E6">
        <v>92.83</v>
      </c>
      <c r="F6">
        <v>120</v>
      </c>
      <c r="G6">
        <v>5</v>
      </c>
      <c r="H6">
        <v>0.02</v>
      </c>
      <c r="I6">
        <v>29.93</v>
      </c>
      <c r="J6">
        <v>1012.8</v>
      </c>
      <c r="K6">
        <v>2</v>
      </c>
      <c r="M6" t="s">
        <v>31</v>
      </c>
      <c r="N6" t="s">
        <v>33</v>
      </c>
      <c r="Q6">
        <v>3400</v>
      </c>
      <c r="R6">
        <v>5500</v>
      </c>
      <c r="U6" t="s">
        <v>39</v>
      </c>
      <c r="AB6">
        <v>69.08</v>
      </c>
      <c r="AC6" t="s">
        <v>40</v>
      </c>
    </row>
    <row r="7" spans="1:30">
      <c r="A7" s="1" t="s">
        <v>30</v>
      </c>
      <c r="B7" s="2">
        <v>42522.213194444441</v>
      </c>
      <c r="C7">
        <v>68</v>
      </c>
      <c r="D7">
        <v>66</v>
      </c>
      <c r="E7">
        <v>93.38</v>
      </c>
      <c r="F7">
        <v>100</v>
      </c>
      <c r="G7">
        <v>7</v>
      </c>
      <c r="H7">
        <v>0.15</v>
      </c>
      <c r="I7">
        <v>29.93</v>
      </c>
      <c r="K7">
        <v>3</v>
      </c>
      <c r="M7" t="s">
        <v>31</v>
      </c>
      <c r="N7" t="s">
        <v>32</v>
      </c>
      <c r="O7" t="s">
        <v>33</v>
      </c>
      <c r="Q7">
        <v>3400</v>
      </c>
      <c r="R7">
        <v>4000</v>
      </c>
      <c r="S7">
        <v>6000</v>
      </c>
      <c r="U7" t="s">
        <v>39</v>
      </c>
      <c r="AB7">
        <v>68</v>
      </c>
      <c r="AC7" t="s">
        <v>41</v>
      </c>
    </row>
    <row r="8" spans="1:30">
      <c r="A8" s="1" t="s">
        <v>30</v>
      </c>
      <c r="B8" s="2">
        <v>42522.229861111111</v>
      </c>
      <c r="C8">
        <v>68</v>
      </c>
      <c r="D8">
        <v>67</v>
      </c>
      <c r="E8">
        <v>96.34</v>
      </c>
      <c r="F8">
        <v>60</v>
      </c>
      <c r="G8">
        <v>5</v>
      </c>
      <c r="H8">
        <v>0.2</v>
      </c>
      <c r="I8">
        <v>29.93</v>
      </c>
      <c r="K8">
        <v>5</v>
      </c>
      <c r="M8" t="s">
        <v>31</v>
      </c>
      <c r="N8" t="s">
        <v>32</v>
      </c>
      <c r="O8" t="s">
        <v>33</v>
      </c>
      <c r="Q8">
        <v>700</v>
      </c>
      <c r="R8">
        <v>4200</v>
      </c>
      <c r="S8">
        <v>8000</v>
      </c>
      <c r="U8" t="e" cm="1">
        <f t="array" ref="U8">-RA BR</f>
        <v>#NAME?</v>
      </c>
      <c r="AB8">
        <v>68</v>
      </c>
      <c r="AC8" t="s">
        <v>42</v>
      </c>
    </row>
    <row r="9" spans="1:30">
      <c r="A9" s="1" t="s">
        <v>30</v>
      </c>
      <c r="B9" s="2">
        <v>42522.245138888888</v>
      </c>
      <c r="C9">
        <v>68</v>
      </c>
      <c r="D9">
        <v>67</v>
      </c>
      <c r="E9">
        <v>96.34</v>
      </c>
      <c r="F9">
        <v>50</v>
      </c>
      <c r="G9">
        <v>6</v>
      </c>
      <c r="H9">
        <v>0.2</v>
      </c>
      <c r="I9">
        <v>29.93</v>
      </c>
      <c r="J9">
        <v>1012.8</v>
      </c>
      <c r="K9">
        <v>8</v>
      </c>
      <c r="M9" t="s">
        <v>31</v>
      </c>
      <c r="N9" t="s">
        <v>35</v>
      </c>
      <c r="O9" t="s">
        <v>33</v>
      </c>
      <c r="Q9">
        <v>700</v>
      </c>
      <c r="R9">
        <v>4200</v>
      </c>
      <c r="S9">
        <v>7000</v>
      </c>
      <c r="AB9">
        <v>68</v>
      </c>
      <c r="AC9" t="s">
        <v>43</v>
      </c>
    </row>
    <row r="10" spans="1:30">
      <c r="A10" s="1" t="s">
        <v>30</v>
      </c>
      <c r="B10" s="2">
        <v>42522.286805555559</v>
      </c>
      <c r="C10">
        <v>69</v>
      </c>
      <c r="D10">
        <v>67</v>
      </c>
      <c r="E10">
        <v>92.83</v>
      </c>
      <c r="F10">
        <v>80</v>
      </c>
      <c r="G10">
        <v>4</v>
      </c>
      <c r="H10">
        <v>0</v>
      </c>
      <c r="I10">
        <v>29.94</v>
      </c>
      <c r="J10">
        <v>1013.2</v>
      </c>
      <c r="K10">
        <v>10</v>
      </c>
      <c r="M10" t="s">
        <v>31</v>
      </c>
      <c r="N10" t="s">
        <v>31</v>
      </c>
      <c r="O10" t="s">
        <v>32</v>
      </c>
      <c r="P10" t="s">
        <v>33</v>
      </c>
      <c r="Q10">
        <v>700</v>
      </c>
      <c r="R10">
        <v>5000</v>
      </c>
      <c r="S10">
        <v>6500</v>
      </c>
      <c r="T10">
        <v>25000</v>
      </c>
      <c r="AB10">
        <v>69.08</v>
      </c>
      <c r="AC10" t="s">
        <v>44</v>
      </c>
    </row>
    <row r="11" spans="1:30">
      <c r="A11" s="1" t="s">
        <v>30</v>
      </c>
      <c r="B11" s="2">
        <v>42522.328472222223</v>
      </c>
      <c r="C11">
        <v>69</v>
      </c>
      <c r="D11">
        <v>67</v>
      </c>
      <c r="E11">
        <v>92.83</v>
      </c>
      <c r="F11">
        <v>100</v>
      </c>
      <c r="G11">
        <v>5</v>
      </c>
      <c r="I11">
        <v>29.94</v>
      </c>
      <c r="J11">
        <v>1013.4</v>
      </c>
      <c r="K11">
        <v>10</v>
      </c>
      <c r="M11" t="s">
        <v>35</v>
      </c>
      <c r="N11" t="s">
        <v>32</v>
      </c>
      <c r="O11" t="s">
        <v>33</v>
      </c>
      <c r="Q11">
        <v>2100</v>
      </c>
      <c r="R11">
        <v>2700</v>
      </c>
      <c r="S11">
        <v>6000</v>
      </c>
      <c r="AB11">
        <v>69.08</v>
      </c>
      <c r="AC11" t="s">
        <v>45</v>
      </c>
    </row>
    <row r="12" spans="1:30">
      <c r="A12" s="1" t="s">
        <v>30</v>
      </c>
      <c r="B12" s="2">
        <v>42522.34652777778</v>
      </c>
      <c r="C12">
        <v>70</v>
      </c>
      <c r="D12">
        <v>67</v>
      </c>
      <c r="E12">
        <v>90.02</v>
      </c>
      <c r="F12">
        <v>90</v>
      </c>
      <c r="G12">
        <v>4</v>
      </c>
      <c r="H12">
        <v>0</v>
      </c>
      <c r="I12">
        <v>29.95</v>
      </c>
      <c r="K12">
        <v>10</v>
      </c>
      <c r="M12" t="s">
        <v>31</v>
      </c>
      <c r="N12" t="s">
        <v>35</v>
      </c>
      <c r="O12" t="s">
        <v>33</v>
      </c>
      <c r="Q12">
        <v>700</v>
      </c>
      <c r="R12">
        <v>2100</v>
      </c>
      <c r="S12">
        <v>6000</v>
      </c>
      <c r="AB12">
        <v>69.98</v>
      </c>
      <c r="AC12" t="s">
        <v>46</v>
      </c>
    </row>
    <row r="13" spans="1:30">
      <c r="A13" s="1" t="s">
        <v>30</v>
      </c>
      <c r="B13" s="2">
        <v>42522.370138888888</v>
      </c>
      <c r="C13">
        <v>70</v>
      </c>
      <c r="D13">
        <v>67</v>
      </c>
      <c r="E13">
        <v>90.02</v>
      </c>
      <c r="F13">
        <v>80</v>
      </c>
      <c r="G13">
        <v>7</v>
      </c>
      <c r="I13">
        <v>29.96</v>
      </c>
      <c r="J13">
        <v>1013.8</v>
      </c>
      <c r="K13">
        <v>4</v>
      </c>
      <c r="M13" t="s">
        <v>31</v>
      </c>
      <c r="N13" t="s">
        <v>35</v>
      </c>
      <c r="O13" t="s">
        <v>33</v>
      </c>
      <c r="Q13">
        <v>800</v>
      </c>
      <c r="R13">
        <v>2100</v>
      </c>
      <c r="S13">
        <v>6000</v>
      </c>
      <c r="U13" t="e" cm="1">
        <f t="array" ref="U13">-RA BR</f>
        <v>#NAME?</v>
      </c>
      <c r="AB13">
        <v>69.98</v>
      </c>
      <c r="AC13" t="s">
        <v>47</v>
      </c>
    </row>
    <row r="14" spans="1:30">
      <c r="A14" s="1" t="s">
        <v>30</v>
      </c>
      <c r="B14" s="2">
        <v>42522.411805555559</v>
      </c>
      <c r="C14">
        <v>70</v>
      </c>
      <c r="D14">
        <v>67</v>
      </c>
      <c r="E14">
        <v>90.02</v>
      </c>
      <c r="F14">
        <v>70</v>
      </c>
      <c r="G14">
        <v>6</v>
      </c>
      <c r="H14">
        <v>0.01</v>
      </c>
      <c r="I14">
        <v>29.96</v>
      </c>
      <c r="J14">
        <v>1014</v>
      </c>
      <c r="K14">
        <v>6</v>
      </c>
      <c r="M14" t="s">
        <v>31</v>
      </c>
      <c r="N14" t="s">
        <v>35</v>
      </c>
      <c r="O14" t="s">
        <v>32</v>
      </c>
      <c r="P14" t="s">
        <v>33</v>
      </c>
      <c r="Q14">
        <v>900</v>
      </c>
      <c r="R14">
        <v>2100</v>
      </c>
      <c r="S14">
        <v>5000</v>
      </c>
      <c r="T14">
        <v>13000</v>
      </c>
      <c r="U14" t="s">
        <v>48</v>
      </c>
      <c r="AB14">
        <v>69.98</v>
      </c>
      <c r="AC14" t="s">
        <v>49</v>
      </c>
    </row>
    <row r="15" spans="1:30">
      <c r="A15" s="1" t="s">
        <v>30</v>
      </c>
      <c r="B15" s="2">
        <v>42522.453472222223</v>
      </c>
      <c r="C15">
        <v>71</v>
      </c>
      <c r="D15">
        <v>67</v>
      </c>
      <c r="E15">
        <v>86.77</v>
      </c>
      <c r="F15">
        <v>90</v>
      </c>
      <c r="G15">
        <v>7</v>
      </c>
      <c r="H15">
        <v>0</v>
      </c>
      <c r="I15">
        <v>29.98</v>
      </c>
      <c r="J15">
        <v>1014.5</v>
      </c>
      <c r="K15">
        <v>10</v>
      </c>
      <c r="M15" t="s">
        <v>35</v>
      </c>
      <c r="N15" t="s">
        <v>32</v>
      </c>
      <c r="O15" t="s">
        <v>32</v>
      </c>
      <c r="P15" t="s">
        <v>33</v>
      </c>
      <c r="Q15">
        <v>1000</v>
      </c>
      <c r="R15">
        <v>3400</v>
      </c>
      <c r="S15">
        <v>4700</v>
      </c>
      <c r="T15">
        <v>13000</v>
      </c>
      <c r="AB15">
        <v>71.06</v>
      </c>
      <c r="AC15" t="s">
        <v>50</v>
      </c>
    </row>
    <row r="16" spans="1:30">
      <c r="A16" s="1" t="s">
        <v>30</v>
      </c>
      <c r="B16" s="2">
        <v>42522.495138888888</v>
      </c>
      <c r="C16">
        <v>74</v>
      </c>
      <c r="D16">
        <v>69</v>
      </c>
      <c r="E16">
        <v>84.8</v>
      </c>
      <c r="F16">
        <v>60</v>
      </c>
      <c r="G16">
        <v>6</v>
      </c>
      <c r="H16">
        <v>0</v>
      </c>
      <c r="I16">
        <v>29.97</v>
      </c>
      <c r="J16">
        <v>1014.4</v>
      </c>
      <c r="K16">
        <v>10</v>
      </c>
      <c r="M16" t="s">
        <v>35</v>
      </c>
      <c r="N16" t="s">
        <v>32</v>
      </c>
      <c r="O16" t="s">
        <v>33</v>
      </c>
      <c r="Q16">
        <v>1200</v>
      </c>
      <c r="R16">
        <v>3400</v>
      </c>
      <c r="S16">
        <v>4600</v>
      </c>
      <c r="AB16">
        <v>75.02</v>
      </c>
      <c r="AC16" t="s">
        <v>51</v>
      </c>
    </row>
    <row r="17" spans="1:29">
      <c r="A17" s="1" t="s">
        <v>30</v>
      </c>
      <c r="B17" s="2">
        <v>42522.51458333333</v>
      </c>
      <c r="C17">
        <v>75</v>
      </c>
      <c r="D17">
        <v>69</v>
      </c>
      <c r="E17">
        <v>81.790000000000006</v>
      </c>
      <c r="F17">
        <v>70</v>
      </c>
      <c r="G17">
        <v>7</v>
      </c>
      <c r="H17">
        <v>0</v>
      </c>
      <c r="I17">
        <v>29.97</v>
      </c>
      <c r="K17">
        <v>10</v>
      </c>
      <c r="M17" t="s">
        <v>32</v>
      </c>
      <c r="N17" t="s">
        <v>32</v>
      </c>
      <c r="O17" t="s">
        <v>33</v>
      </c>
      <c r="Q17">
        <v>1300</v>
      </c>
      <c r="R17">
        <v>3400</v>
      </c>
      <c r="S17">
        <v>5000</v>
      </c>
      <c r="AB17">
        <v>76.069999999999993</v>
      </c>
      <c r="AC17" t="s">
        <v>52</v>
      </c>
    </row>
    <row r="18" spans="1:29">
      <c r="A18" s="1" t="s">
        <v>30</v>
      </c>
      <c r="B18" s="2">
        <v>42522.535416666666</v>
      </c>
      <c r="C18">
        <v>75.2</v>
      </c>
      <c r="D18">
        <v>69.8</v>
      </c>
      <c r="E18">
        <v>83.32</v>
      </c>
      <c r="F18">
        <v>80</v>
      </c>
      <c r="G18">
        <v>4</v>
      </c>
      <c r="H18">
        <v>0</v>
      </c>
      <c r="I18">
        <v>29.97</v>
      </c>
      <c r="K18">
        <v>10</v>
      </c>
      <c r="M18" t="s">
        <v>32</v>
      </c>
      <c r="N18" t="s">
        <v>32</v>
      </c>
      <c r="O18" t="s">
        <v>33</v>
      </c>
      <c r="Q18">
        <v>1600</v>
      </c>
      <c r="R18">
        <v>2300</v>
      </c>
      <c r="S18">
        <v>5000</v>
      </c>
      <c r="AB18">
        <v>76.34</v>
      </c>
      <c r="AC18" t="s">
        <v>53</v>
      </c>
    </row>
    <row r="19" spans="1:29">
      <c r="A19" s="1" t="s">
        <v>30</v>
      </c>
      <c r="B19" s="2">
        <v>42522.536805555559</v>
      </c>
      <c r="C19">
        <v>76</v>
      </c>
      <c r="D19">
        <v>68</v>
      </c>
      <c r="E19">
        <v>76.48</v>
      </c>
      <c r="F19">
        <v>70</v>
      </c>
      <c r="G19">
        <v>5</v>
      </c>
      <c r="H19">
        <v>0</v>
      </c>
      <c r="I19">
        <v>29.97</v>
      </c>
      <c r="J19">
        <v>1014.2</v>
      </c>
      <c r="K19">
        <v>10</v>
      </c>
      <c r="M19" t="s">
        <v>32</v>
      </c>
      <c r="N19" t="s">
        <v>32</v>
      </c>
      <c r="O19" t="s">
        <v>33</v>
      </c>
      <c r="Q19">
        <v>1600</v>
      </c>
      <c r="R19">
        <v>2300</v>
      </c>
      <c r="S19">
        <v>5000</v>
      </c>
      <c r="AB19">
        <v>75.92</v>
      </c>
      <c r="AC19" t="s">
        <v>54</v>
      </c>
    </row>
    <row r="20" spans="1:29">
      <c r="A20" s="1" t="s">
        <v>30</v>
      </c>
      <c r="B20" s="2">
        <v>42522.578472222223</v>
      </c>
      <c r="C20">
        <v>76</v>
      </c>
      <c r="D20">
        <v>67</v>
      </c>
      <c r="E20">
        <v>73.680000000000007</v>
      </c>
      <c r="F20">
        <v>100</v>
      </c>
      <c r="G20">
        <v>8</v>
      </c>
      <c r="H20">
        <v>0</v>
      </c>
      <c r="I20">
        <v>29.94</v>
      </c>
      <c r="J20">
        <v>1013.4</v>
      </c>
      <c r="K20">
        <v>10</v>
      </c>
      <c r="M20" t="s">
        <v>35</v>
      </c>
      <c r="N20" t="s">
        <v>32</v>
      </c>
      <c r="O20" t="s">
        <v>32</v>
      </c>
      <c r="Q20">
        <v>1800</v>
      </c>
      <c r="R20">
        <v>2300</v>
      </c>
      <c r="S20">
        <v>5000</v>
      </c>
      <c r="AB20">
        <v>75.92</v>
      </c>
      <c r="AC20" t="s">
        <v>55</v>
      </c>
    </row>
    <row r="21" spans="1:29">
      <c r="A21" s="1" t="s">
        <v>30</v>
      </c>
      <c r="B21" s="2">
        <v>42522.599305555559</v>
      </c>
      <c r="C21">
        <v>77</v>
      </c>
      <c r="D21">
        <v>67</v>
      </c>
      <c r="E21">
        <v>71.08</v>
      </c>
      <c r="F21">
        <v>110</v>
      </c>
      <c r="G21">
        <v>7</v>
      </c>
      <c r="H21">
        <v>0</v>
      </c>
      <c r="I21">
        <v>29.93</v>
      </c>
      <c r="K21">
        <v>10</v>
      </c>
      <c r="M21" t="s">
        <v>35</v>
      </c>
      <c r="N21" t="s">
        <v>32</v>
      </c>
      <c r="O21" t="s">
        <v>32</v>
      </c>
      <c r="Q21">
        <v>2100</v>
      </c>
      <c r="R21">
        <v>3300</v>
      </c>
      <c r="S21">
        <v>4100</v>
      </c>
      <c r="AB21">
        <v>77</v>
      </c>
      <c r="AC21" t="s">
        <v>56</v>
      </c>
    </row>
    <row r="22" spans="1:29">
      <c r="A22" s="1" t="s">
        <v>30</v>
      </c>
      <c r="B22" s="2">
        <v>42522.616666666669</v>
      </c>
      <c r="C22">
        <v>78.8</v>
      </c>
      <c r="D22">
        <v>66.2</v>
      </c>
      <c r="E22">
        <v>65.33</v>
      </c>
      <c r="F22">
        <v>120</v>
      </c>
      <c r="G22">
        <v>9</v>
      </c>
      <c r="H22">
        <v>0</v>
      </c>
      <c r="I22">
        <v>29.93</v>
      </c>
      <c r="K22">
        <v>10</v>
      </c>
      <c r="M22" t="s">
        <v>32</v>
      </c>
      <c r="N22" t="s">
        <v>32</v>
      </c>
      <c r="O22" t="s">
        <v>32</v>
      </c>
      <c r="Q22">
        <v>2400</v>
      </c>
      <c r="R22">
        <v>3100</v>
      </c>
      <c r="S22">
        <v>4600</v>
      </c>
      <c r="AB22">
        <v>80.819999999999993</v>
      </c>
      <c r="AC22" t="s">
        <v>57</v>
      </c>
    </row>
    <row r="23" spans="1:29">
      <c r="A23" s="1" t="s">
        <v>30</v>
      </c>
      <c r="B23" s="2">
        <v>42522.620138888888</v>
      </c>
      <c r="C23">
        <v>78</v>
      </c>
      <c r="D23">
        <v>67</v>
      </c>
      <c r="E23">
        <v>68.59</v>
      </c>
      <c r="F23">
        <v>110</v>
      </c>
      <c r="G23">
        <v>7</v>
      </c>
      <c r="H23">
        <v>0</v>
      </c>
      <c r="I23">
        <v>29.92</v>
      </c>
      <c r="J23">
        <v>1012.7</v>
      </c>
      <c r="K23">
        <v>10</v>
      </c>
      <c r="M23" t="s">
        <v>32</v>
      </c>
      <c r="N23" t="s">
        <v>32</v>
      </c>
      <c r="O23" t="s">
        <v>32</v>
      </c>
      <c r="Q23">
        <v>2400</v>
      </c>
      <c r="R23">
        <v>3100</v>
      </c>
      <c r="S23">
        <v>4600</v>
      </c>
      <c r="AB23">
        <v>78.08</v>
      </c>
      <c r="AC23" t="s">
        <v>58</v>
      </c>
    </row>
    <row r="24" spans="1:29">
      <c r="A24" s="1" t="s">
        <v>30</v>
      </c>
      <c r="B24" s="2">
        <v>42522.636111111111</v>
      </c>
      <c r="C24">
        <v>79</v>
      </c>
      <c r="D24">
        <v>65</v>
      </c>
      <c r="E24">
        <v>62.16</v>
      </c>
      <c r="F24">
        <v>110</v>
      </c>
      <c r="G24">
        <v>7</v>
      </c>
      <c r="H24">
        <v>0</v>
      </c>
      <c r="I24">
        <v>29.91</v>
      </c>
      <c r="K24">
        <v>10</v>
      </c>
      <c r="M24" t="s">
        <v>31</v>
      </c>
      <c r="N24" t="s">
        <v>32</v>
      </c>
      <c r="O24" t="s">
        <v>32</v>
      </c>
      <c r="Q24">
        <v>2400</v>
      </c>
      <c r="R24">
        <v>3100</v>
      </c>
      <c r="S24">
        <v>4600</v>
      </c>
      <c r="AB24">
        <v>80.819999999999993</v>
      </c>
      <c r="AC24" t="s">
        <v>59</v>
      </c>
    </row>
    <row r="25" spans="1:29">
      <c r="A25" s="1" t="s">
        <v>30</v>
      </c>
      <c r="B25" s="2">
        <v>42522.661805555559</v>
      </c>
      <c r="C25">
        <v>79</v>
      </c>
      <c r="D25">
        <v>66</v>
      </c>
      <c r="E25">
        <v>64.540000000000006</v>
      </c>
      <c r="F25">
        <v>130</v>
      </c>
      <c r="G25">
        <v>9</v>
      </c>
      <c r="H25">
        <v>0</v>
      </c>
      <c r="I25">
        <v>29.9</v>
      </c>
      <c r="J25">
        <v>1011.9</v>
      </c>
      <c r="K25">
        <v>10</v>
      </c>
      <c r="M25" t="s">
        <v>31</v>
      </c>
      <c r="N25" t="s">
        <v>35</v>
      </c>
      <c r="O25" t="s">
        <v>32</v>
      </c>
      <c r="P25" t="s">
        <v>32</v>
      </c>
      <c r="Q25">
        <v>2400</v>
      </c>
      <c r="R25">
        <v>3100</v>
      </c>
      <c r="S25">
        <v>4600</v>
      </c>
      <c r="T25">
        <v>15000</v>
      </c>
      <c r="AB25">
        <v>80.989999999999995</v>
      </c>
      <c r="AC25" t="s">
        <v>60</v>
      </c>
    </row>
    <row r="26" spans="1:29">
      <c r="A26" s="1" t="s">
        <v>30</v>
      </c>
      <c r="B26" s="2">
        <v>42522.703472222223</v>
      </c>
      <c r="C26">
        <v>80</v>
      </c>
      <c r="D26">
        <v>67</v>
      </c>
      <c r="E26">
        <v>64.260000000000005</v>
      </c>
      <c r="F26">
        <v>110</v>
      </c>
      <c r="G26">
        <v>7</v>
      </c>
      <c r="H26">
        <v>0</v>
      </c>
      <c r="I26">
        <v>29.88</v>
      </c>
      <c r="J26">
        <v>1011.2</v>
      </c>
      <c r="K26">
        <v>10</v>
      </c>
      <c r="M26" t="s">
        <v>35</v>
      </c>
      <c r="N26" t="s">
        <v>35</v>
      </c>
      <c r="O26" t="s">
        <v>32</v>
      </c>
      <c r="Q26">
        <v>3000</v>
      </c>
      <c r="R26">
        <v>4600</v>
      </c>
      <c r="S26">
        <v>19000</v>
      </c>
      <c r="AB26">
        <v>82.36</v>
      </c>
      <c r="AC26" t="s">
        <v>61</v>
      </c>
    </row>
    <row r="27" spans="1:29">
      <c r="A27" s="1" t="s">
        <v>30</v>
      </c>
      <c r="B27" s="2">
        <v>42522.745138888888</v>
      </c>
      <c r="C27">
        <v>81</v>
      </c>
      <c r="D27">
        <v>67</v>
      </c>
      <c r="E27">
        <v>62.4</v>
      </c>
      <c r="F27">
        <v>80</v>
      </c>
      <c r="G27">
        <v>8</v>
      </c>
      <c r="H27">
        <v>0</v>
      </c>
      <c r="I27">
        <v>29.86</v>
      </c>
      <c r="J27">
        <v>1010.6</v>
      </c>
      <c r="K27">
        <v>10</v>
      </c>
      <c r="M27" t="s">
        <v>31</v>
      </c>
      <c r="N27" t="s">
        <v>35</v>
      </c>
      <c r="O27" t="s">
        <v>32</v>
      </c>
      <c r="Q27">
        <v>3000</v>
      </c>
      <c r="R27">
        <v>5500</v>
      </c>
      <c r="S27">
        <v>19000</v>
      </c>
      <c r="AB27">
        <v>83.36</v>
      </c>
      <c r="AC27" t="s">
        <v>62</v>
      </c>
    </row>
    <row r="28" spans="1:29">
      <c r="A28" s="1" t="s">
        <v>30</v>
      </c>
      <c r="B28" s="2">
        <v>42522.786805555559</v>
      </c>
      <c r="C28">
        <v>79</v>
      </c>
      <c r="D28">
        <v>67</v>
      </c>
      <c r="E28">
        <v>66.58</v>
      </c>
      <c r="F28">
        <v>100</v>
      </c>
      <c r="G28">
        <v>8</v>
      </c>
      <c r="H28">
        <v>0</v>
      </c>
      <c r="I28">
        <v>29.88</v>
      </c>
      <c r="J28">
        <v>1011.1</v>
      </c>
      <c r="K28">
        <v>10</v>
      </c>
      <c r="M28" t="s">
        <v>31</v>
      </c>
      <c r="N28" t="s">
        <v>35</v>
      </c>
      <c r="O28" t="s">
        <v>32</v>
      </c>
      <c r="P28" t="s">
        <v>32</v>
      </c>
      <c r="Q28">
        <v>2800</v>
      </c>
      <c r="R28">
        <v>3600</v>
      </c>
      <c r="S28">
        <v>19000</v>
      </c>
      <c r="T28">
        <v>25000</v>
      </c>
      <c r="AB28">
        <v>81.14</v>
      </c>
      <c r="AC28" t="s">
        <v>63</v>
      </c>
    </row>
    <row r="29" spans="1:29">
      <c r="A29" s="1" t="s">
        <v>30</v>
      </c>
      <c r="B29" s="2">
        <v>42522.828472222223</v>
      </c>
      <c r="C29">
        <v>78</v>
      </c>
      <c r="D29">
        <v>68</v>
      </c>
      <c r="E29">
        <v>71.19</v>
      </c>
      <c r="F29">
        <v>110</v>
      </c>
      <c r="G29">
        <v>9</v>
      </c>
      <c r="H29">
        <v>0</v>
      </c>
      <c r="I29">
        <v>29.89</v>
      </c>
      <c r="J29">
        <v>1011.7</v>
      </c>
      <c r="K29">
        <v>10</v>
      </c>
      <c r="M29" t="s">
        <v>31</v>
      </c>
      <c r="N29" t="s">
        <v>35</v>
      </c>
      <c r="O29" t="s">
        <v>35</v>
      </c>
      <c r="P29" t="s">
        <v>32</v>
      </c>
      <c r="Q29">
        <v>3000</v>
      </c>
      <c r="R29">
        <v>5000</v>
      </c>
      <c r="S29">
        <v>19000</v>
      </c>
      <c r="T29">
        <v>25000</v>
      </c>
      <c r="AB29">
        <v>78.08</v>
      </c>
      <c r="AC29" t="s">
        <v>64</v>
      </c>
    </row>
    <row r="30" spans="1:29">
      <c r="A30" s="1" t="s">
        <v>30</v>
      </c>
      <c r="B30" s="2">
        <v>42522.870138888888</v>
      </c>
      <c r="C30">
        <v>77</v>
      </c>
      <c r="D30">
        <v>69</v>
      </c>
      <c r="E30">
        <v>76.569999999999993</v>
      </c>
      <c r="F30">
        <v>100</v>
      </c>
      <c r="G30">
        <v>7</v>
      </c>
      <c r="H30">
        <v>0</v>
      </c>
      <c r="I30">
        <v>29.9</v>
      </c>
      <c r="J30">
        <v>1011.8</v>
      </c>
      <c r="K30">
        <v>10</v>
      </c>
      <c r="M30" t="s">
        <v>35</v>
      </c>
      <c r="N30" t="s">
        <v>35</v>
      </c>
      <c r="O30" t="s">
        <v>32</v>
      </c>
      <c r="P30" t="s">
        <v>32</v>
      </c>
      <c r="Q30">
        <v>5000</v>
      </c>
      <c r="R30">
        <v>12000</v>
      </c>
      <c r="S30">
        <v>14000</v>
      </c>
      <c r="T30">
        <v>25000</v>
      </c>
      <c r="AB30">
        <v>77</v>
      </c>
      <c r="AC30" t="s">
        <v>65</v>
      </c>
    </row>
    <row r="31" spans="1:29">
      <c r="A31" s="1" t="s">
        <v>30</v>
      </c>
      <c r="B31" s="2">
        <v>42522.911805555559</v>
      </c>
      <c r="C31">
        <v>76</v>
      </c>
      <c r="D31">
        <v>69</v>
      </c>
      <c r="E31">
        <v>79.37</v>
      </c>
      <c r="F31">
        <v>80</v>
      </c>
      <c r="G31">
        <v>5</v>
      </c>
      <c r="H31">
        <v>0</v>
      </c>
      <c r="I31">
        <v>29.92</v>
      </c>
      <c r="J31">
        <v>1012.6</v>
      </c>
      <c r="K31">
        <v>10</v>
      </c>
      <c r="M31" t="s">
        <v>35</v>
      </c>
      <c r="N31" t="s">
        <v>35</v>
      </c>
      <c r="O31" t="s">
        <v>32</v>
      </c>
      <c r="P31" t="s">
        <v>32</v>
      </c>
      <c r="Q31">
        <v>5000</v>
      </c>
      <c r="R31">
        <v>11000</v>
      </c>
      <c r="S31">
        <v>18000</v>
      </c>
      <c r="T31">
        <v>25000</v>
      </c>
      <c r="AB31">
        <v>76.94</v>
      </c>
      <c r="AC31" t="s">
        <v>66</v>
      </c>
    </row>
    <row r="32" spans="1:29">
      <c r="A32" s="1" t="s">
        <v>30</v>
      </c>
      <c r="B32" s="2">
        <v>42522.953472222223</v>
      </c>
      <c r="C32">
        <v>75</v>
      </c>
      <c r="D32">
        <v>69</v>
      </c>
      <c r="E32">
        <v>81.790000000000006</v>
      </c>
      <c r="F32">
        <v>90</v>
      </c>
      <c r="G32">
        <v>5</v>
      </c>
      <c r="H32">
        <v>0</v>
      </c>
      <c r="I32">
        <v>29.93</v>
      </c>
      <c r="J32">
        <v>1012.9</v>
      </c>
      <c r="K32">
        <v>10</v>
      </c>
      <c r="M32" t="s">
        <v>31</v>
      </c>
      <c r="N32" t="s">
        <v>35</v>
      </c>
      <c r="O32" t="s">
        <v>32</v>
      </c>
      <c r="Q32">
        <v>6500</v>
      </c>
      <c r="R32">
        <v>17000</v>
      </c>
      <c r="S32">
        <v>25000</v>
      </c>
      <c r="AB32">
        <v>76.069999999999993</v>
      </c>
      <c r="AC32" t="s">
        <v>67</v>
      </c>
    </row>
    <row r="33" spans="1:29">
      <c r="A33" s="1" t="s">
        <v>30</v>
      </c>
      <c r="B33" s="2">
        <v>42522.995138888888</v>
      </c>
      <c r="C33">
        <v>75</v>
      </c>
      <c r="D33">
        <v>69</v>
      </c>
      <c r="E33">
        <v>81.790000000000006</v>
      </c>
      <c r="F33">
        <v>100</v>
      </c>
      <c r="G33">
        <v>5</v>
      </c>
      <c r="H33">
        <v>0</v>
      </c>
      <c r="I33">
        <v>29.94</v>
      </c>
      <c r="J33">
        <v>1013.2</v>
      </c>
      <c r="K33">
        <v>10</v>
      </c>
      <c r="M33" t="s">
        <v>32</v>
      </c>
      <c r="N33" t="s">
        <v>32</v>
      </c>
      <c r="O33" t="s">
        <v>32</v>
      </c>
      <c r="Q33">
        <v>4200</v>
      </c>
      <c r="R33">
        <v>17000</v>
      </c>
      <c r="S33">
        <v>20000</v>
      </c>
      <c r="AB33">
        <v>76.069999999999993</v>
      </c>
      <c r="AC33" t="s">
        <v>68</v>
      </c>
    </row>
    <row r="34" spans="1:29">
      <c r="A34" s="1" t="s">
        <v>30</v>
      </c>
      <c r="B34" s="2">
        <v>42523.036805555559</v>
      </c>
      <c r="C34">
        <v>74</v>
      </c>
      <c r="D34">
        <v>67</v>
      </c>
      <c r="E34">
        <v>78.72</v>
      </c>
      <c r="F34">
        <v>110</v>
      </c>
      <c r="G34">
        <v>6</v>
      </c>
      <c r="H34">
        <v>0</v>
      </c>
      <c r="I34">
        <v>29.92</v>
      </c>
      <c r="J34">
        <v>1012.3</v>
      </c>
      <c r="K34">
        <v>10</v>
      </c>
      <c r="M34" t="s">
        <v>31</v>
      </c>
      <c r="N34" t="s">
        <v>35</v>
      </c>
      <c r="O34" t="s">
        <v>32</v>
      </c>
      <c r="P34" t="s">
        <v>32</v>
      </c>
      <c r="Q34">
        <v>2800</v>
      </c>
      <c r="R34">
        <v>5000</v>
      </c>
      <c r="S34">
        <v>16000</v>
      </c>
      <c r="T34">
        <v>25000</v>
      </c>
      <c r="AB34">
        <v>73.94</v>
      </c>
      <c r="AC34" t="s">
        <v>69</v>
      </c>
    </row>
    <row r="35" spans="1:29">
      <c r="A35" s="1" t="s">
        <v>30</v>
      </c>
      <c r="B35" s="2">
        <v>42523.078472222223</v>
      </c>
      <c r="C35">
        <v>73</v>
      </c>
      <c r="D35">
        <v>67</v>
      </c>
      <c r="E35">
        <v>81.14</v>
      </c>
      <c r="F35">
        <v>140</v>
      </c>
      <c r="G35">
        <v>6</v>
      </c>
      <c r="H35">
        <v>0</v>
      </c>
      <c r="I35">
        <v>29.92</v>
      </c>
      <c r="J35">
        <v>1012.4</v>
      </c>
      <c r="K35">
        <v>10</v>
      </c>
      <c r="M35" t="s">
        <v>35</v>
      </c>
      <c r="N35" t="s">
        <v>32</v>
      </c>
      <c r="Q35">
        <v>1900</v>
      </c>
      <c r="R35">
        <v>22000</v>
      </c>
      <c r="AB35">
        <v>73.040000000000006</v>
      </c>
      <c r="AC35" t="s">
        <v>70</v>
      </c>
    </row>
    <row r="36" spans="1:29">
      <c r="A36" s="1" t="s">
        <v>30</v>
      </c>
      <c r="B36" s="2">
        <v>42523.086111111108</v>
      </c>
      <c r="C36">
        <v>73</v>
      </c>
      <c r="D36">
        <v>67</v>
      </c>
      <c r="E36">
        <v>81.14</v>
      </c>
      <c r="F36">
        <v>130</v>
      </c>
      <c r="G36">
        <v>5</v>
      </c>
      <c r="H36">
        <v>0</v>
      </c>
      <c r="I36">
        <v>29.92</v>
      </c>
      <c r="K36">
        <v>10</v>
      </c>
      <c r="M36" t="s">
        <v>32</v>
      </c>
      <c r="N36" t="s">
        <v>32</v>
      </c>
      <c r="O36" t="s">
        <v>33</v>
      </c>
      <c r="Q36">
        <v>1400</v>
      </c>
      <c r="R36">
        <v>2200</v>
      </c>
      <c r="S36">
        <v>4400</v>
      </c>
      <c r="AB36">
        <v>73.040000000000006</v>
      </c>
      <c r="AC36" t="s">
        <v>71</v>
      </c>
    </row>
    <row r="37" spans="1:29">
      <c r="A37" s="1" t="s">
        <v>30</v>
      </c>
      <c r="B37" s="2">
        <v>42523.103472222225</v>
      </c>
      <c r="C37">
        <v>73</v>
      </c>
      <c r="D37">
        <v>69</v>
      </c>
      <c r="E37">
        <v>87.41</v>
      </c>
      <c r="F37">
        <v>130</v>
      </c>
      <c r="G37">
        <v>9</v>
      </c>
      <c r="H37">
        <v>0</v>
      </c>
      <c r="I37">
        <v>29.91</v>
      </c>
      <c r="K37">
        <v>10</v>
      </c>
      <c r="M37" t="s">
        <v>31</v>
      </c>
      <c r="N37" t="s">
        <v>35</v>
      </c>
      <c r="O37" t="s">
        <v>32</v>
      </c>
      <c r="P37" t="s">
        <v>33</v>
      </c>
      <c r="Q37">
        <v>900</v>
      </c>
      <c r="R37">
        <v>1400</v>
      </c>
      <c r="S37">
        <v>2900</v>
      </c>
      <c r="T37">
        <v>15000</v>
      </c>
      <c r="AB37">
        <v>74.150000000000006</v>
      </c>
      <c r="AC37" t="s">
        <v>72</v>
      </c>
    </row>
    <row r="38" spans="1:29">
      <c r="A38" s="1" t="s">
        <v>30</v>
      </c>
      <c r="B38" s="2">
        <v>42523.116666666669</v>
      </c>
      <c r="C38">
        <v>73.400000000000006</v>
      </c>
      <c r="D38">
        <v>69.8</v>
      </c>
      <c r="E38">
        <v>88.51</v>
      </c>
      <c r="F38">
        <v>130</v>
      </c>
      <c r="G38">
        <v>8</v>
      </c>
      <c r="H38">
        <v>0</v>
      </c>
      <c r="I38">
        <v>29.91</v>
      </c>
      <c r="K38">
        <v>10</v>
      </c>
      <c r="M38" t="s">
        <v>35</v>
      </c>
      <c r="N38" t="s">
        <v>32</v>
      </c>
      <c r="O38" t="s">
        <v>32</v>
      </c>
      <c r="Q38">
        <v>900</v>
      </c>
      <c r="R38">
        <v>1200</v>
      </c>
      <c r="S38">
        <v>3300</v>
      </c>
      <c r="AB38">
        <v>74.599999999999994</v>
      </c>
      <c r="AC38" t="s">
        <v>73</v>
      </c>
    </row>
    <row r="39" spans="1:29">
      <c r="A39" s="1" t="s">
        <v>30</v>
      </c>
      <c r="B39" s="2">
        <v>42523.120138888888</v>
      </c>
      <c r="C39">
        <v>73</v>
      </c>
      <c r="D39">
        <v>69</v>
      </c>
      <c r="E39">
        <v>87.41</v>
      </c>
      <c r="F39">
        <v>130</v>
      </c>
      <c r="G39">
        <v>6</v>
      </c>
      <c r="H39">
        <v>0</v>
      </c>
      <c r="I39">
        <v>29.91</v>
      </c>
      <c r="J39">
        <v>1012.2</v>
      </c>
      <c r="K39">
        <v>10</v>
      </c>
      <c r="M39" t="s">
        <v>35</v>
      </c>
      <c r="N39" t="s">
        <v>32</v>
      </c>
      <c r="O39" t="s">
        <v>32</v>
      </c>
      <c r="Q39">
        <v>900</v>
      </c>
      <c r="R39">
        <v>1200</v>
      </c>
      <c r="S39">
        <v>3300</v>
      </c>
      <c r="AB39">
        <v>74.150000000000006</v>
      </c>
      <c r="AC39" t="s">
        <v>74</v>
      </c>
    </row>
    <row r="40" spans="1:29">
      <c r="A40" s="1" t="s">
        <v>30</v>
      </c>
      <c r="B40" s="2">
        <v>42523.129166666666</v>
      </c>
      <c r="C40">
        <v>73</v>
      </c>
      <c r="D40">
        <v>69</v>
      </c>
      <c r="E40">
        <v>87.41</v>
      </c>
      <c r="F40">
        <v>130</v>
      </c>
      <c r="G40">
        <v>7</v>
      </c>
      <c r="H40">
        <v>0</v>
      </c>
      <c r="I40">
        <v>29.91</v>
      </c>
      <c r="K40">
        <v>10</v>
      </c>
      <c r="M40" t="s">
        <v>31</v>
      </c>
      <c r="N40" t="s">
        <v>35</v>
      </c>
      <c r="O40" t="s">
        <v>32</v>
      </c>
      <c r="P40" t="s">
        <v>32</v>
      </c>
      <c r="Q40">
        <v>900</v>
      </c>
      <c r="R40">
        <v>1200</v>
      </c>
      <c r="S40">
        <v>4000</v>
      </c>
      <c r="T40">
        <v>13000</v>
      </c>
      <c r="AB40">
        <v>74.150000000000006</v>
      </c>
      <c r="AC40" t="s">
        <v>75</v>
      </c>
    </row>
    <row r="41" spans="1:29">
      <c r="A41" s="1" t="s">
        <v>30</v>
      </c>
      <c r="B41" s="2">
        <v>42523.161805555559</v>
      </c>
      <c r="C41">
        <v>73</v>
      </c>
      <c r="D41">
        <v>70</v>
      </c>
      <c r="E41">
        <v>90.14</v>
      </c>
      <c r="F41">
        <v>140</v>
      </c>
      <c r="G41">
        <v>7</v>
      </c>
      <c r="H41">
        <v>0</v>
      </c>
      <c r="I41">
        <v>29.91</v>
      </c>
      <c r="J41">
        <v>1012.2</v>
      </c>
      <c r="K41">
        <v>10</v>
      </c>
      <c r="M41" t="s">
        <v>31</v>
      </c>
      <c r="N41" t="s">
        <v>31</v>
      </c>
      <c r="O41" t="s">
        <v>32</v>
      </c>
      <c r="Q41">
        <v>900</v>
      </c>
      <c r="R41">
        <v>4000</v>
      </c>
      <c r="S41">
        <v>8000</v>
      </c>
      <c r="AB41">
        <v>74.28</v>
      </c>
      <c r="AC41" t="s">
        <v>76</v>
      </c>
    </row>
    <row r="42" spans="1:29">
      <c r="A42" s="1" t="s">
        <v>30</v>
      </c>
      <c r="B42" s="2">
        <v>42523.18472222222</v>
      </c>
      <c r="C42">
        <v>73</v>
      </c>
      <c r="D42">
        <v>70</v>
      </c>
      <c r="E42">
        <v>90.14</v>
      </c>
      <c r="F42">
        <v>120</v>
      </c>
      <c r="G42">
        <v>5</v>
      </c>
      <c r="H42">
        <v>0</v>
      </c>
      <c r="I42">
        <v>29.93</v>
      </c>
      <c r="K42">
        <v>10</v>
      </c>
      <c r="M42" t="s">
        <v>31</v>
      </c>
      <c r="N42" t="s">
        <v>32</v>
      </c>
      <c r="O42" t="s">
        <v>33</v>
      </c>
      <c r="Q42">
        <v>700</v>
      </c>
      <c r="R42">
        <v>1100</v>
      </c>
      <c r="S42">
        <v>7000</v>
      </c>
      <c r="AB42">
        <v>74.28</v>
      </c>
      <c r="AC42" t="s">
        <v>77</v>
      </c>
    </row>
    <row r="43" spans="1:29">
      <c r="A43" s="1" t="s">
        <v>30</v>
      </c>
      <c r="B43" s="2">
        <v>42523.203472222223</v>
      </c>
      <c r="C43">
        <v>73</v>
      </c>
      <c r="D43">
        <v>70</v>
      </c>
      <c r="E43">
        <v>90.14</v>
      </c>
      <c r="F43">
        <v>120</v>
      </c>
      <c r="G43">
        <v>6</v>
      </c>
      <c r="H43">
        <v>0</v>
      </c>
      <c r="I43">
        <v>29.93</v>
      </c>
      <c r="J43">
        <v>1013</v>
      </c>
      <c r="K43">
        <v>10</v>
      </c>
      <c r="M43" t="s">
        <v>31</v>
      </c>
      <c r="N43" t="s">
        <v>32</v>
      </c>
      <c r="O43" t="s">
        <v>32</v>
      </c>
      <c r="Q43">
        <v>700</v>
      </c>
      <c r="R43">
        <v>1100</v>
      </c>
      <c r="S43">
        <v>2400</v>
      </c>
      <c r="AB43">
        <v>74.28</v>
      </c>
      <c r="AC43" t="s">
        <v>78</v>
      </c>
    </row>
    <row r="44" spans="1:29">
      <c r="A44" s="1" t="s">
        <v>30</v>
      </c>
      <c r="B44" s="2">
        <v>42523.231249999997</v>
      </c>
      <c r="C44">
        <v>73</v>
      </c>
      <c r="D44">
        <v>70</v>
      </c>
      <c r="E44">
        <v>90.14</v>
      </c>
      <c r="F44">
        <v>90</v>
      </c>
      <c r="G44">
        <v>5</v>
      </c>
      <c r="H44">
        <v>0</v>
      </c>
      <c r="I44">
        <v>29.91</v>
      </c>
      <c r="K44">
        <v>10</v>
      </c>
      <c r="M44" t="s">
        <v>31</v>
      </c>
      <c r="N44" t="s">
        <v>31</v>
      </c>
      <c r="O44" t="s">
        <v>32</v>
      </c>
      <c r="Q44">
        <v>700</v>
      </c>
      <c r="R44">
        <v>2800</v>
      </c>
      <c r="S44">
        <v>9000</v>
      </c>
      <c r="AB44">
        <v>74.28</v>
      </c>
      <c r="AC44" t="s">
        <v>79</v>
      </c>
    </row>
    <row r="45" spans="1:29">
      <c r="A45" s="1" t="s">
        <v>30</v>
      </c>
      <c r="B45" s="2">
        <v>42523.245138888888</v>
      </c>
      <c r="C45">
        <v>73</v>
      </c>
      <c r="D45">
        <v>70</v>
      </c>
      <c r="E45">
        <v>90.14</v>
      </c>
      <c r="F45">
        <v>110</v>
      </c>
      <c r="G45">
        <v>5</v>
      </c>
      <c r="H45">
        <v>0</v>
      </c>
      <c r="I45">
        <v>29.93</v>
      </c>
      <c r="J45">
        <v>1012.7</v>
      </c>
      <c r="K45">
        <v>10</v>
      </c>
      <c r="M45" t="s">
        <v>31</v>
      </c>
      <c r="N45" t="s">
        <v>35</v>
      </c>
      <c r="O45" t="s">
        <v>32</v>
      </c>
      <c r="P45" t="s">
        <v>32</v>
      </c>
      <c r="Q45">
        <v>700</v>
      </c>
      <c r="R45">
        <v>1200</v>
      </c>
      <c r="S45">
        <v>3300</v>
      </c>
      <c r="T45">
        <v>13000</v>
      </c>
      <c r="AB45">
        <v>74.28</v>
      </c>
      <c r="AC45" t="s">
        <v>80</v>
      </c>
    </row>
    <row r="46" spans="1:29">
      <c r="A46" s="1" t="s">
        <v>30</v>
      </c>
      <c r="B46" s="2">
        <v>42523.286805555559</v>
      </c>
      <c r="C46">
        <v>73</v>
      </c>
      <c r="D46">
        <v>70</v>
      </c>
      <c r="E46">
        <v>90.14</v>
      </c>
      <c r="F46">
        <v>70</v>
      </c>
      <c r="G46">
        <v>4</v>
      </c>
      <c r="I46">
        <v>29.93</v>
      </c>
      <c r="J46">
        <v>1012.7</v>
      </c>
      <c r="K46">
        <v>8</v>
      </c>
      <c r="M46" t="s">
        <v>32</v>
      </c>
      <c r="N46" t="s">
        <v>32</v>
      </c>
      <c r="O46" t="s">
        <v>32</v>
      </c>
      <c r="P46" t="s">
        <v>32</v>
      </c>
      <c r="Q46">
        <v>800</v>
      </c>
      <c r="R46">
        <v>7500</v>
      </c>
      <c r="S46">
        <v>11000</v>
      </c>
      <c r="T46">
        <v>25000</v>
      </c>
      <c r="U46" t="e" cm="1">
        <f t="array" ref="U46">-DZ</f>
        <v>#NAME?</v>
      </c>
      <c r="AB46">
        <v>74.28</v>
      </c>
      <c r="AC46" t="s">
        <v>81</v>
      </c>
    </row>
    <row r="47" spans="1:29">
      <c r="A47" s="1" t="s">
        <v>30</v>
      </c>
      <c r="B47" s="2">
        <v>42523.320138888892</v>
      </c>
      <c r="C47">
        <v>73</v>
      </c>
      <c r="D47">
        <v>70</v>
      </c>
      <c r="E47">
        <v>90.14</v>
      </c>
      <c r="F47">
        <v>90</v>
      </c>
      <c r="G47">
        <v>5</v>
      </c>
      <c r="I47">
        <v>29.93</v>
      </c>
      <c r="K47">
        <v>6</v>
      </c>
      <c r="M47" t="s">
        <v>32</v>
      </c>
      <c r="N47" t="s">
        <v>32</v>
      </c>
      <c r="O47" t="s">
        <v>33</v>
      </c>
      <c r="Q47">
        <v>1000</v>
      </c>
      <c r="R47">
        <v>1600</v>
      </c>
      <c r="S47">
        <v>2300</v>
      </c>
      <c r="U47" t="s">
        <v>48</v>
      </c>
      <c r="AB47">
        <v>74.28</v>
      </c>
      <c r="AC47" t="s">
        <v>82</v>
      </c>
    </row>
    <row r="48" spans="1:29">
      <c r="A48" s="1" t="s">
        <v>30</v>
      </c>
      <c r="B48" s="2">
        <v>42523.328472222223</v>
      </c>
      <c r="C48">
        <v>73</v>
      </c>
      <c r="D48">
        <v>70</v>
      </c>
      <c r="E48">
        <v>90.14</v>
      </c>
      <c r="F48">
        <v>70</v>
      </c>
      <c r="G48">
        <v>6</v>
      </c>
      <c r="I48">
        <v>29.92</v>
      </c>
      <c r="J48">
        <v>1012.7</v>
      </c>
      <c r="K48">
        <v>6</v>
      </c>
      <c r="M48" t="s">
        <v>32</v>
      </c>
      <c r="N48" t="s">
        <v>32</v>
      </c>
      <c r="O48" t="s">
        <v>33</v>
      </c>
      <c r="Q48">
        <v>1000</v>
      </c>
      <c r="R48">
        <v>1800</v>
      </c>
      <c r="S48">
        <v>7000</v>
      </c>
      <c r="U48" t="s">
        <v>48</v>
      </c>
      <c r="AB48">
        <v>74.28</v>
      </c>
      <c r="AC48" t="s">
        <v>83</v>
      </c>
    </row>
    <row r="49" spans="1:29">
      <c r="A49" s="1" t="s">
        <v>30</v>
      </c>
      <c r="B49" s="2">
        <v>42523.370138888888</v>
      </c>
      <c r="C49">
        <v>74</v>
      </c>
      <c r="D49">
        <v>70</v>
      </c>
      <c r="E49">
        <v>87.45</v>
      </c>
      <c r="F49">
        <v>80</v>
      </c>
      <c r="G49">
        <v>8</v>
      </c>
      <c r="H49">
        <v>0</v>
      </c>
      <c r="I49">
        <v>29.93</v>
      </c>
      <c r="J49">
        <v>1012.7</v>
      </c>
      <c r="K49">
        <v>8</v>
      </c>
      <c r="M49" t="s">
        <v>32</v>
      </c>
      <c r="N49" t="s">
        <v>32</v>
      </c>
      <c r="O49" t="s">
        <v>32</v>
      </c>
      <c r="P49" t="s">
        <v>33</v>
      </c>
      <c r="Q49">
        <v>1000</v>
      </c>
      <c r="R49">
        <v>2500</v>
      </c>
      <c r="S49">
        <v>7000</v>
      </c>
      <c r="T49">
        <v>13000</v>
      </c>
      <c r="AB49">
        <v>75.14</v>
      </c>
      <c r="AC49" t="s">
        <v>84</v>
      </c>
    </row>
    <row r="50" spans="1:29">
      <c r="A50" s="1" t="s">
        <v>30</v>
      </c>
      <c r="B50" s="2">
        <v>42523.411805555559</v>
      </c>
      <c r="C50">
        <v>74</v>
      </c>
      <c r="D50">
        <v>69</v>
      </c>
      <c r="E50">
        <v>84.8</v>
      </c>
      <c r="F50">
        <v>80</v>
      </c>
      <c r="G50">
        <v>5</v>
      </c>
      <c r="H50">
        <v>0</v>
      </c>
      <c r="I50">
        <v>29.93</v>
      </c>
      <c r="J50">
        <v>1013</v>
      </c>
      <c r="K50">
        <v>10</v>
      </c>
      <c r="M50" t="s">
        <v>32</v>
      </c>
      <c r="N50" t="s">
        <v>32</v>
      </c>
      <c r="O50" t="s">
        <v>33</v>
      </c>
      <c r="Q50">
        <v>1300</v>
      </c>
      <c r="R50">
        <v>2000</v>
      </c>
      <c r="S50">
        <v>3000</v>
      </c>
      <c r="AB50">
        <v>75.02</v>
      </c>
      <c r="AC50" t="s">
        <v>85</v>
      </c>
    </row>
    <row r="51" spans="1:29">
      <c r="A51" s="1" t="s">
        <v>30</v>
      </c>
      <c r="B51" s="2">
        <v>42523.453472222223</v>
      </c>
      <c r="C51">
        <v>75</v>
      </c>
      <c r="D51">
        <v>69</v>
      </c>
      <c r="E51">
        <v>81.790000000000006</v>
      </c>
      <c r="F51">
        <v>60</v>
      </c>
      <c r="G51">
        <v>7</v>
      </c>
      <c r="H51">
        <v>0</v>
      </c>
      <c r="I51">
        <v>29.92</v>
      </c>
      <c r="J51">
        <v>1012.6</v>
      </c>
      <c r="K51">
        <v>10</v>
      </c>
      <c r="M51" t="s">
        <v>32</v>
      </c>
      <c r="N51" t="s">
        <v>32</v>
      </c>
      <c r="O51" t="s">
        <v>33</v>
      </c>
      <c r="Q51">
        <v>1400</v>
      </c>
      <c r="R51">
        <v>2000</v>
      </c>
      <c r="S51">
        <v>3000</v>
      </c>
      <c r="AB51">
        <v>76.069999999999993</v>
      </c>
      <c r="AC51" t="s">
        <v>86</v>
      </c>
    </row>
    <row r="52" spans="1:29">
      <c r="A52" s="1" t="s">
        <v>30</v>
      </c>
      <c r="B52" s="2">
        <v>42523.495138888888</v>
      </c>
      <c r="C52">
        <v>74</v>
      </c>
      <c r="D52">
        <v>69</v>
      </c>
      <c r="E52">
        <v>84.8</v>
      </c>
      <c r="F52">
        <v>0</v>
      </c>
      <c r="G52">
        <v>0</v>
      </c>
      <c r="I52">
        <v>29.94</v>
      </c>
      <c r="J52">
        <v>1013.1</v>
      </c>
      <c r="K52">
        <v>10</v>
      </c>
      <c r="M52" t="s">
        <v>32</v>
      </c>
      <c r="N52" t="s">
        <v>33</v>
      </c>
      <c r="Q52">
        <v>1400</v>
      </c>
      <c r="R52">
        <v>2400</v>
      </c>
      <c r="U52" t="e" cm="1">
        <f t="array" ref="U52">-RA</f>
        <v>#NAME?</v>
      </c>
      <c r="AB52">
        <v>75.02</v>
      </c>
      <c r="AC52" t="s">
        <v>87</v>
      </c>
    </row>
    <row r="53" spans="1:29">
      <c r="A53" s="1" t="s">
        <v>30</v>
      </c>
      <c r="B53" s="2">
        <v>42523.512499999997</v>
      </c>
      <c r="C53">
        <v>73.400000000000006</v>
      </c>
      <c r="D53">
        <v>69.8</v>
      </c>
      <c r="E53">
        <v>88.51</v>
      </c>
      <c r="F53">
        <v>100</v>
      </c>
      <c r="G53">
        <v>3</v>
      </c>
      <c r="H53">
        <v>0</v>
      </c>
      <c r="I53">
        <v>29.94</v>
      </c>
      <c r="K53">
        <v>4</v>
      </c>
      <c r="M53" t="s">
        <v>32</v>
      </c>
      <c r="N53" t="s">
        <v>32</v>
      </c>
      <c r="O53" t="s">
        <v>33</v>
      </c>
      <c r="Q53">
        <v>1700</v>
      </c>
      <c r="R53">
        <v>2400</v>
      </c>
      <c r="S53">
        <v>3700</v>
      </c>
      <c r="U53" t="s">
        <v>88</v>
      </c>
      <c r="AB53">
        <v>74.599999999999994</v>
      </c>
      <c r="AC53" t="s">
        <v>89</v>
      </c>
    </row>
    <row r="54" spans="1:29">
      <c r="A54" s="1" t="s">
        <v>30</v>
      </c>
      <c r="B54" s="2">
        <v>42523.517361111109</v>
      </c>
      <c r="C54">
        <v>74</v>
      </c>
      <c r="D54">
        <v>70</v>
      </c>
      <c r="E54">
        <v>87.45</v>
      </c>
      <c r="F54">
        <v>100</v>
      </c>
      <c r="G54">
        <v>5</v>
      </c>
      <c r="H54">
        <v>0.05</v>
      </c>
      <c r="I54">
        <v>29.94</v>
      </c>
      <c r="K54">
        <v>2.5</v>
      </c>
      <c r="M54" t="s">
        <v>32</v>
      </c>
      <c r="N54" t="s">
        <v>32</v>
      </c>
      <c r="O54" t="s">
        <v>33</v>
      </c>
      <c r="Q54">
        <v>1700</v>
      </c>
      <c r="R54">
        <v>2400</v>
      </c>
      <c r="S54">
        <v>4600</v>
      </c>
      <c r="U54" t="s">
        <v>88</v>
      </c>
      <c r="AB54">
        <v>75.14</v>
      </c>
      <c r="AC54" t="s">
        <v>90</v>
      </c>
    </row>
    <row r="55" spans="1:29">
      <c r="A55" s="1" t="s">
        <v>30</v>
      </c>
      <c r="B55" s="2">
        <v>42523.536805555559</v>
      </c>
      <c r="C55">
        <v>73</v>
      </c>
      <c r="D55">
        <v>71</v>
      </c>
      <c r="E55">
        <v>93.52</v>
      </c>
      <c r="F55">
        <v>30</v>
      </c>
      <c r="G55">
        <v>5</v>
      </c>
      <c r="H55">
        <v>0.14000000000000001</v>
      </c>
      <c r="I55">
        <v>29.93</v>
      </c>
      <c r="J55">
        <v>1012.9</v>
      </c>
      <c r="K55">
        <v>3</v>
      </c>
      <c r="M55" t="s">
        <v>35</v>
      </c>
      <c r="N55" t="s">
        <v>32</v>
      </c>
      <c r="O55" t="s">
        <v>33</v>
      </c>
      <c r="Q55">
        <v>1100</v>
      </c>
      <c r="R55">
        <v>1700</v>
      </c>
      <c r="S55">
        <v>8000</v>
      </c>
      <c r="U55" t="s">
        <v>88</v>
      </c>
      <c r="AB55">
        <v>74.44</v>
      </c>
      <c r="AC55" t="s">
        <v>91</v>
      </c>
    </row>
    <row r="56" spans="1:29">
      <c r="A56" s="1" t="s">
        <v>30</v>
      </c>
      <c r="B56" s="2">
        <v>42523.575694444444</v>
      </c>
      <c r="C56">
        <v>71.599999999999994</v>
      </c>
      <c r="D56">
        <v>69.8</v>
      </c>
      <c r="E56">
        <v>94.06</v>
      </c>
      <c r="F56">
        <v>40</v>
      </c>
      <c r="G56">
        <v>6</v>
      </c>
      <c r="H56">
        <v>0.19</v>
      </c>
      <c r="I56">
        <v>29.9</v>
      </c>
      <c r="K56">
        <v>1.75</v>
      </c>
      <c r="M56" t="s">
        <v>35</v>
      </c>
      <c r="N56" t="s">
        <v>32</v>
      </c>
      <c r="O56" t="s">
        <v>33</v>
      </c>
      <c r="Q56">
        <v>1400</v>
      </c>
      <c r="R56">
        <v>2100</v>
      </c>
      <c r="S56">
        <v>3000</v>
      </c>
      <c r="U56" t="e" cm="1">
        <f t="array" ref="U56">+TSRA BR</f>
        <v>#NAME?</v>
      </c>
      <c r="AB56">
        <v>72.88</v>
      </c>
      <c r="AC56" t="s">
        <v>92</v>
      </c>
    </row>
    <row r="57" spans="1:29">
      <c r="A57" s="1" t="s">
        <v>30</v>
      </c>
      <c r="B57" s="2">
        <v>42523.578472222223</v>
      </c>
      <c r="C57">
        <v>71</v>
      </c>
      <c r="D57">
        <v>70</v>
      </c>
      <c r="E57">
        <v>96.39</v>
      </c>
      <c r="F57">
        <v>70</v>
      </c>
      <c r="G57">
        <v>6</v>
      </c>
      <c r="H57">
        <v>0.24</v>
      </c>
      <c r="I57">
        <v>29.91</v>
      </c>
      <c r="J57">
        <v>1012.1</v>
      </c>
      <c r="K57">
        <v>1.75</v>
      </c>
      <c r="M57" t="s">
        <v>35</v>
      </c>
      <c r="N57" t="s">
        <v>32</v>
      </c>
      <c r="O57" t="s">
        <v>33</v>
      </c>
      <c r="Q57">
        <v>1400</v>
      </c>
      <c r="R57">
        <v>2100</v>
      </c>
      <c r="S57">
        <v>3000</v>
      </c>
      <c r="U57" t="e" cm="1">
        <f t="array" ref="U57">+TSRA BR</f>
        <v>#NAME?</v>
      </c>
      <c r="AB57">
        <v>72.400000000000006</v>
      </c>
      <c r="AC57" t="s">
        <v>93</v>
      </c>
    </row>
    <row r="58" spans="1:29">
      <c r="A58" s="1" t="s">
        <v>30</v>
      </c>
      <c r="B58" s="2">
        <v>42523.592361111114</v>
      </c>
      <c r="C58">
        <v>71</v>
      </c>
      <c r="D58">
        <v>69</v>
      </c>
      <c r="E58">
        <v>93.47</v>
      </c>
      <c r="F58">
        <v>60</v>
      </c>
      <c r="G58">
        <v>7</v>
      </c>
      <c r="H58">
        <v>0.18</v>
      </c>
      <c r="I58">
        <v>29.9</v>
      </c>
      <c r="K58">
        <v>1.25</v>
      </c>
      <c r="M58" t="s">
        <v>35</v>
      </c>
      <c r="N58" t="s">
        <v>32</v>
      </c>
      <c r="O58" t="s">
        <v>33</v>
      </c>
      <c r="Q58">
        <v>700</v>
      </c>
      <c r="R58">
        <v>2100</v>
      </c>
      <c r="S58">
        <v>7500</v>
      </c>
      <c r="U58" t="e" cm="1">
        <f t="array" ref="U58">+TSRA BR</f>
        <v>#NAME?</v>
      </c>
      <c r="AB58">
        <v>72.260000000000005</v>
      </c>
      <c r="AC58" t="s">
        <v>94</v>
      </c>
    </row>
    <row r="59" spans="1:29">
      <c r="A59" s="1" t="s">
        <v>30</v>
      </c>
      <c r="B59" s="2">
        <v>42523.602777777778</v>
      </c>
      <c r="C59">
        <v>71</v>
      </c>
      <c r="D59">
        <v>69</v>
      </c>
      <c r="E59">
        <v>93.47</v>
      </c>
      <c r="F59">
        <v>40</v>
      </c>
      <c r="G59">
        <v>6</v>
      </c>
      <c r="H59">
        <v>0.46</v>
      </c>
      <c r="I59">
        <v>29.89</v>
      </c>
      <c r="K59">
        <v>2.5</v>
      </c>
      <c r="M59" t="s">
        <v>31</v>
      </c>
      <c r="N59" t="s">
        <v>32</v>
      </c>
      <c r="O59" t="s">
        <v>33</v>
      </c>
      <c r="Q59">
        <v>800</v>
      </c>
      <c r="R59">
        <v>1900</v>
      </c>
      <c r="S59">
        <v>7000</v>
      </c>
      <c r="U59" t="s">
        <v>88</v>
      </c>
      <c r="AB59">
        <v>72.260000000000005</v>
      </c>
      <c r="AC59" t="s">
        <v>95</v>
      </c>
    </row>
    <row r="60" spans="1:29">
      <c r="A60" s="1" t="s">
        <v>30</v>
      </c>
      <c r="B60" s="2">
        <v>42523.612500000003</v>
      </c>
      <c r="C60">
        <v>71</v>
      </c>
      <c r="D60">
        <v>69</v>
      </c>
      <c r="E60">
        <v>93.47</v>
      </c>
      <c r="F60">
        <v>80</v>
      </c>
      <c r="G60">
        <v>6</v>
      </c>
      <c r="H60">
        <v>0.51</v>
      </c>
      <c r="I60">
        <v>29.88</v>
      </c>
      <c r="K60">
        <v>3</v>
      </c>
      <c r="M60" t="s">
        <v>35</v>
      </c>
      <c r="N60" t="s">
        <v>32</v>
      </c>
      <c r="O60" t="s">
        <v>33</v>
      </c>
      <c r="Q60">
        <v>1000</v>
      </c>
      <c r="R60">
        <v>2000</v>
      </c>
      <c r="S60">
        <v>8000</v>
      </c>
      <c r="U60" t="s">
        <v>88</v>
      </c>
      <c r="AB60">
        <v>72.260000000000005</v>
      </c>
      <c r="AC60" t="s">
        <v>96</v>
      </c>
    </row>
    <row r="61" spans="1:29">
      <c r="A61" s="1" t="s">
        <v>30</v>
      </c>
      <c r="B61" s="2">
        <v>42523.620138888888</v>
      </c>
      <c r="C61">
        <v>71</v>
      </c>
      <c r="D61">
        <v>69</v>
      </c>
      <c r="E61">
        <v>93.47</v>
      </c>
      <c r="F61">
        <v>70</v>
      </c>
      <c r="G61">
        <v>7</v>
      </c>
      <c r="H61">
        <v>0.53</v>
      </c>
      <c r="I61">
        <v>29.87</v>
      </c>
      <c r="J61">
        <v>1011</v>
      </c>
      <c r="K61">
        <v>4</v>
      </c>
      <c r="M61" t="s">
        <v>35</v>
      </c>
      <c r="N61" t="s">
        <v>32</v>
      </c>
      <c r="O61" t="s">
        <v>33</v>
      </c>
      <c r="Q61">
        <v>800</v>
      </c>
      <c r="R61">
        <v>1500</v>
      </c>
      <c r="S61">
        <v>7000</v>
      </c>
      <c r="U61" t="e" cm="1">
        <f t="array" ref="U61">-TSRA BR</f>
        <v>#NAME?</v>
      </c>
      <c r="AB61">
        <v>72.260000000000005</v>
      </c>
      <c r="AC61" t="s">
        <v>97</v>
      </c>
    </row>
    <row r="62" spans="1:29">
      <c r="A62" s="1" t="s">
        <v>30</v>
      </c>
      <c r="B62" s="2">
        <v>42523.629861111112</v>
      </c>
      <c r="C62">
        <v>71</v>
      </c>
      <c r="D62">
        <v>69</v>
      </c>
      <c r="E62">
        <v>93.47</v>
      </c>
      <c r="F62">
        <v>90</v>
      </c>
      <c r="G62">
        <v>6</v>
      </c>
      <c r="H62">
        <v>0.02</v>
      </c>
      <c r="I62">
        <v>29.87</v>
      </c>
      <c r="K62">
        <v>5</v>
      </c>
      <c r="M62" t="s">
        <v>35</v>
      </c>
      <c r="N62" t="s">
        <v>32</v>
      </c>
      <c r="O62" t="s">
        <v>33</v>
      </c>
      <c r="Q62">
        <v>800</v>
      </c>
      <c r="R62">
        <v>2000</v>
      </c>
      <c r="S62">
        <v>8000</v>
      </c>
      <c r="U62" t="s">
        <v>39</v>
      </c>
      <c r="AB62">
        <v>72.260000000000005</v>
      </c>
      <c r="AC62" t="s">
        <v>98</v>
      </c>
    </row>
    <row r="63" spans="1:29">
      <c r="A63" s="1" t="s">
        <v>30</v>
      </c>
      <c r="B63" s="2">
        <v>42523.640972222223</v>
      </c>
      <c r="C63">
        <v>72</v>
      </c>
      <c r="D63">
        <v>70</v>
      </c>
      <c r="E63">
        <v>93.49</v>
      </c>
      <c r="F63">
        <v>110</v>
      </c>
      <c r="G63">
        <v>8</v>
      </c>
      <c r="H63">
        <v>0.04</v>
      </c>
      <c r="I63">
        <v>29.86</v>
      </c>
      <c r="K63">
        <v>8</v>
      </c>
      <c r="M63" t="s">
        <v>35</v>
      </c>
      <c r="N63" t="s">
        <v>32</v>
      </c>
      <c r="O63" t="s">
        <v>33</v>
      </c>
      <c r="Q63">
        <v>800</v>
      </c>
      <c r="R63">
        <v>3200</v>
      </c>
      <c r="S63">
        <v>4100</v>
      </c>
      <c r="U63" t="e" cm="1">
        <f t="array" ref="U63">-RA</f>
        <v>#NAME?</v>
      </c>
      <c r="AB63">
        <v>73.25</v>
      </c>
      <c r="AC63" t="s">
        <v>99</v>
      </c>
    </row>
    <row r="64" spans="1:29">
      <c r="A64" s="1" t="s">
        <v>30</v>
      </c>
      <c r="B64" s="2">
        <v>42523.661805555559</v>
      </c>
      <c r="C64">
        <v>72</v>
      </c>
      <c r="D64">
        <v>70</v>
      </c>
      <c r="E64">
        <v>93.49</v>
      </c>
      <c r="F64">
        <v>130</v>
      </c>
      <c r="G64">
        <v>8</v>
      </c>
      <c r="H64">
        <v>0.05</v>
      </c>
      <c r="I64">
        <v>29.85</v>
      </c>
      <c r="J64">
        <v>1010.3</v>
      </c>
      <c r="K64">
        <v>8</v>
      </c>
      <c r="M64" t="s">
        <v>35</v>
      </c>
      <c r="N64" t="s">
        <v>32</v>
      </c>
      <c r="O64" t="s">
        <v>33</v>
      </c>
      <c r="Q64">
        <v>800</v>
      </c>
      <c r="R64">
        <v>4500</v>
      </c>
      <c r="S64">
        <v>10000</v>
      </c>
      <c r="U64" t="e" cm="1">
        <f t="array" ref="U64">-RA</f>
        <v>#NAME?</v>
      </c>
      <c r="AB64">
        <v>73.25</v>
      </c>
      <c r="AC64" t="s">
        <v>100</v>
      </c>
    </row>
    <row r="65" spans="1:29">
      <c r="A65" s="1" t="s">
        <v>30</v>
      </c>
      <c r="B65" s="2">
        <v>42523.703472222223</v>
      </c>
      <c r="C65">
        <v>75</v>
      </c>
      <c r="D65">
        <v>70</v>
      </c>
      <c r="E65">
        <v>84.34</v>
      </c>
      <c r="G65">
        <v>4</v>
      </c>
      <c r="I65">
        <v>29.84</v>
      </c>
      <c r="J65">
        <v>1010</v>
      </c>
      <c r="K65">
        <v>10</v>
      </c>
      <c r="M65" t="s">
        <v>35</v>
      </c>
      <c r="N65" t="s">
        <v>32</v>
      </c>
      <c r="O65" t="s">
        <v>33</v>
      </c>
      <c r="Q65">
        <v>1200</v>
      </c>
      <c r="R65">
        <v>4000</v>
      </c>
      <c r="S65">
        <v>10000</v>
      </c>
      <c r="AB65">
        <v>76.19</v>
      </c>
      <c r="AC65" t="s">
        <v>101</v>
      </c>
    </row>
    <row r="66" spans="1:29">
      <c r="A66" s="1" t="s">
        <v>30</v>
      </c>
      <c r="B66" s="2">
        <v>42523.724999999999</v>
      </c>
      <c r="C66">
        <v>75.2</v>
      </c>
      <c r="D66">
        <v>69.8</v>
      </c>
      <c r="E66">
        <v>83.32</v>
      </c>
      <c r="F66">
        <v>310</v>
      </c>
      <c r="G66">
        <v>5</v>
      </c>
      <c r="H66">
        <v>0</v>
      </c>
      <c r="I66">
        <v>29.83</v>
      </c>
      <c r="K66">
        <v>10</v>
      </c>
      <c r="M66" t="s">
        <v>31</v>
      </c>
      <c r="N66" t="s">
        <v>32</v>
      </c>
      <c r="O66" t="s">
        <v>33</v>
      </c>
      <c r="Q66">
        <v>800</v>
      </c>
      <c r="R66">
        <v>1500</v>
      </c>
      <c r="S66">
        <v>4500</v>
      </c>
      <c r="AB66">
        <v>76.34</v>
      </c>
      <c r="AC66" t="s">
        <v>102</v>
      </c>
    </row>
    <row r="67" spans="1:29">
      <c r="A67" s="1" t="s">
        <v>30</v>
      </c>
      <c r="B67" s="2">
        <v>42523.743750000001</v>
      </c>
      <c r="C67">
        <v>75.2</v>
      </c>
      <c r="D67">
        <v>69.8</v>
      </c>
      <c r="E67">
        <v>83.32</v>
      </c>
      <c r="F67">
        <v>10</v>
      </c>
      <c r="G67">
        <v>7</v>
      </c>
      <c r="I67">
        <v>29.83</v>
      </c>
      <c r="K67">
        <v>7</v>
      </c>
      <c r="M67" t="s">
        <v>35</v>
      </c>
      <c r="N67" t="s">
        <v>32</v>
      </c>
      <c r="O67" t="s">
        <v>33</v>
      </c>
      <c r="Q67">
        <v>800</v>
      </c>
      <c r="R67">
        <v>1500</v>
      </c>
      <c r="S67">
        <v>4500</v>
      </c>
      <c r="U67" t="s">
        <v>103</v>
      </c>
      <c r="AB67">
        <v>76.34</v>
      </c>
      <c r="AC67" t="s">
        <v>104</v>
      </c>
    </row>
    <row r="68" spans="1:29">
      <c r="A68" s="1" t="s">
        <v>30</v>
      </c>
      <c r="B68" s="2">
        <v>42523.745138888888</v>
      </c>
      <c r="C68">
        <v>74</v>
      </c>
      <c r="D68">
        <v>70</v>
      </c>
      <c r="E68">
        <v>87.45</v>
      </c>
      <c r="G68">
        <v>6</v>
      </c>
      <c r="H68">
        <v>0.01</v>
      </c>
      <c r="I68">
        <v>29.83</v>
      </c>
      <c r="J68">
        <v>1009.6</v>
      </c>
      <c r="K68">
        <v>1</v>
      </c>
      <c r="M68" t="s">
        <v>35</v>
      </c>
      <c r="N68" t="s">
        <v>32</v>
      </c>
      <c r="O68" t="s">
        <v>33</v>
      </c>
      <c r="Q68">
        <v>800</v>
      </c>
      <c r="R68">
        <v>1500</v>
      </c>
      <c r="S68">
        <v>4500</v>
      </c>
      <c r="U68" t="e" cm="1">
        <f t="array" ref="U68">+TSRA</f>
        <v>#NAME?</v>
      </c>
      <c r="AB68">
        <v>75.14</v>
      </c>
      <c r="AC68" t="s">
        <v>105</v>
      </c>
    </row>
    <row r="69" spans="1:29">
      <c r="A69" s="1" t="s">
        <v>30</v>
      </c>
      <c r="B69" s="2">
        <v>42523.749305555553</v>
      </c>
      <c r="C69">
        <v>73</v>
      </c>
      <c r="D69">
        <v>70</v>
      </c>
      <c r="E69">
        <v>90.14</v>
      </c>
      <c r="F69">
        <v>20</v>
      </c>
      <c r="G69">
        <v>4</v>
      </c>
      <c r="H69">
        <v>0.05</v>
      </c>
      <c r="I69">
        <v>29.83</v>
      </c>
      <c r="K69">
        <v>2</v>
      </c>
      <c r="M69" t="s">
        <v>35</v>
      </c>
      <c r="N69" t="s">
        <v>32</v>
      </c>
      <c r="O69" t="s">
        <v>33</v>
      </c>
      <c r="Q69">
        <v>800</v>
      </c>
      <c r="R69">
        <v>1500</v>
      </c>
      <c r="S69">
        <v>4300</v>
      </c>
      <c r="U69" t="s">
        <v>103</v>
      </c>
      <c r="AB69">
        <v>74.28</v>
      </c>
      <c r="AC69" t="s">
        <v>106</v>
      </c>
    </row>
    <row r="70" spans="1:29">
      <c r="A70" s="1" t="s">
        <v>30</v>
      </c>
      <c r="B70" s="2">
        <v>42523.754166666666</v>
      </c>
      <c r="C70">
        <v>73</v>
      </c>
      <c r="D70">
        <v>70</v>
      </c>
      <c r="E70">
        <v>90.14</v>
      </c>
      <c r="G70">
        <v>5</v>
      </c>
      <c r="H70">
        <v>7.0000000000000007E-2</v>
      </c>
      <c r="I70">
        <v>29.83</v>
      </c>
      <c r="K70">
        <v>4</v>
      </c>
      <c r="M70" t="s">
        <v>35</v>
      </c>
      <c r="N70" t="s">
        <v>35</v>
      </c>
      <c r="O70" t="s">
        <v>33</v>
      </c>
      <c r="Q70">
        <v>800</v>
      </c>
      <c r="R70">
        <v>1500</v>
      </c>
      <c r="S70">
        <v>4500</v>
      </c>
      <c r="U70" t="e" cm="1">
        <f t="array" ref="U70">-TSRA</f>
        <v>#NAME?</v>
      </c>
      <c r="AB70">
        <v>74.28</v>
      </c>
      <c r="AC70" t="s">
        <v>107</v>
      </c>
    </row>
    <row r="71" spans="1:29">
      <c r="A71" s="1" t="s">
        <v>30</v>
      </c>
      <c r="B71" s="2">
        <v>42523.768750000003</v>
      </c>
      <c r="C71">
        <v>72</v>
      </c>
      <c r="D71">
        <v>70</v>
      </c>
      <c r="E71">
        <v>93.49</v>
      </c>
      <c r="F71">
        <v>330</v>
      </c>
      <c r="G71">
        <v>6</v>
      </c>
      <c r="H71">
        <v>0.08</v>
      </c>
      <c r="I71">
        <v>29.82</v>
      </c>
      <c r="K71">
        <v>6</v>
      </c>
      <c r="M71" t="s">
        <v>35</v>
      </c>
      <c r="N71" t="s">
        <v>32</v>
      </c>
      <c r="O71" t="s">
        <v>33</v>
      </c>
      <c r="Q71">
        <v>900</v>
      </c>
      <c r="R71">
        <v>2800</v>
      </c>
      <c r="S71">
        <v>10000</v>
      </c>
      <c r="U71" t="e" cm="1">
        <f t="array" ref="U71">-RA</f>
        <v>#NAME?</v>
      </c>
      <c r="AB71">
        <v>73.25</v>
      </c>
      <c r="AC71" t="s">
        <v>108</v>
      </c>
    </row>
    <row r="72" spans="1:29">
      <c r="A72" s="1" t="s">
        <v>30</v>
      </c>
      <c r="B72" s="2">
        <v>42523.786805555559</v>
      </c>
      <c r="C72">
        <v>72</v>
      </c>
      <c r="D72">
        <v>70</v>
      </c>
      <c r="E72">
        <v>93.49</v>
      </c>
      <c r="F72">
        <v>340</v>
      </c>
      <c r="G72">
        <v>7</v>
      </c>
      <c r="H72">
        <v>0.17</v>
      </c>
      <c r="I72">
        <v>29.82</v>
      </c>
      <c r="J72">
        <v>1009.1</v>
      </c>
      <c r="K72">
        <v>2.5</v>
      </c>
      <c r="M72" t="s">
        <v>35</v>
      </c>
      <c r="N72" t="s">
        <v>32</v>
      </c>
      <c r="O72" t="s">
        <v>33</v>
      </c>
      <c r="Q72">
        <v>900</v>
      </c>
      <c r="R72">
        <v>2200</v>
      </c>
      <c r="S72">
        <v>3500</v>
      </c>
      <c r="U72" t="e" cm="1">
        <f t="array" ref="U72">+RA BR</f>
        <v>#NAME?</v>
      </c>
      <c r="AB72">
        <v>73.25</v>
      </c>
      <c r="AC72" t="s">
        <v>109</v>
      </c>
    </row>
    <row r="73" spans="1:29">
      <c r="A73" s="1" t="s">
        <v>30</v>
      </c>
      <c r="B73" s="2">
        <v>42523.793055555558</v>
      </c>
      <c r="C73">
        <v>72</v>
      </c>
      <c r="D73">
        <v>70</v>
      </c>
      <c r="E73">
        <v>93.49</v>
      </c>
      <c r="F73">
        <v>350</v>
      </c>
      <c r="G73">
        <v>8</v>
      </c>
      <c r="H73">
        <v>0.08</v>
      </c>
      <c r="I73">
        <v>29.81</v>
      </c>
      <c r="K73">
        <v>4</v>
      </c>
      <c r="M73" t="s">
        <v>35</v>
      </c>
      <c r="N73" t="s">
        <v>32</v>
      </c>
      <c r="O73" t="s">
        <v>33</v>
      </c>
      <c r="Q73">
        <v>900</v>
      </c>
      <c r="R73">
        <v>2200</v>
      </c>
      <c r="S73">
        <v>3500</v>
      </c>
      <c r="U73" t="s">
        <v>39</v>
      </c>
      <c r="AB73">
        <v>73.25</v>
      </c>
      <c r="AC73" t="s">
        <v>110</v>
      </c>
    </row>
    <row r="74" spans="1:29">
      <c r="A74" s="1" t="s">
        <v>30</v>
      </c>
      <c r="B74" s="2">
        <v>42523.79791666667</v>
      </c>
      <c r="C74">
        <v>72</v>
      </c>
      <c r="D74">
        <v>71</v>
      </c>
      <c r="E74">
        <v>96.99</v>
      </c>
      <c r="F74">
        <v>20</v>
      </c>
      <c r="G74">
        <v>9</v>
      </c>
      <c r="H74">
        <v>0.1</v>
      </c>
      <c r="I74">
        <v>29.82</v>
      </c>
      <c r="K74">
        <v>2.5</v>
      </c>
      <c r="M74" t="s">
        <v>35</v>
      </c>
      <c r="N74" t="s">
        <v>32</v>
      </c>
      <c r="O74" t="s">
        <v>33</v>
      </c>
      <c r="Q74">
        <v>900</v>
      </c>
      <c r="R74">
        <v>1600</v>
      </c>
      <c r="S74">
        <v>2800</v>
      </c>
      <c r="U74" t="e" cm="1">
        <f t="array" ref="U74">+RA BR</f>
        <v>#NAME?</v>
      </c>
      <c r="AB74">
        <v>73.41</v>
      </c>
      <c r="AC74" t="s">
        <v>111</v>
      </c>
    </row>
    <row r="75" spans="1:29">
      <c r="A75" s="1" t="s">
        <v>30</v>
      </c>
      <c r="B75" s="2">
        <v>42523.803472222222</v>
      </c>
      <c r="C75">
        <v>72</v>
      </c>
      <c r="D75">
        <v>70</v>
      </c>
      <c r="E75">
        <v>93.49</v>
      </c>
      <c r="F75">
        <v>10</v>
      </c>
      <c r="G75">
        <v>8</v>
      </c>
      <c r="H75">
        <v>0.18</v>
      </c>
      <c r="I75">
        <v>29.81</v>
      </c>
      <c r="K75">
        <v>4</v>
      </c>
      <c r="M75" t="s">
        <v>35</v>
      </c>
      <c r="N75" t="s">
        <v>32</v>
      </c>
      <c r="O75" t="s">
        <v>33</v>
      </c>
      <c r="Q75">
        <v>900</v>
      </c>
      <c r="R75">
        <v>1600</v>
      </c>
      <c r="S75">
        <v>2800</v>
      </c>
      <c r="U75" t="s">
        <v>39</v>
      </c>
      <c r="AB75">
        <v>73.25</v>
      </c>
      <c r="AC75" t="s">
        <v>112</v>
      </c>
    </row>
    <row r="76" spans="1:29">
      <c r="A76" s="1" t="s">
        <v>30</v>
      </c>
      <c r="B76" s="2">
        <v>42523.817361111112</v>
      </c>
      <c r="C76">
        <v>71</v>
      </c>
      <c r="D76">
        <v>69</v>
      </c>
      <c r="E76">
        <v>93.47</v>
      </c>
      <c r="F76">
        <v>20</v>
      </c>
      <c r="G76">
        <v>8</v>
      </c>
      <c r="H76">
        <v>0.28999999999999998</v>
      </c>
      <c r="I76">
        <v>29.81</v>
      </c>
      <c r="K76">
        <v>5</v>
      </c>
      <c r="M76" t="s">
        <v>35</v>
      </c>
      <c r="N76" t="s">
        <v>32</v>
      </c>
      <c r="O76" t="s">
        <v>33</v>
      </c>
      <c r="Q76">
        <v>900</v>
      </c>
      <c r="R76">
        <v>1400</v>
      </c>
      <c r="S76">
        <v>2300</v>
      </c>
      <c r="U76" t="s">
        <v>39</v>
      </c>
      <c r="AB76">
        <v>72.260000000000005</v>
      </c>
      <c r="AC76" t="s">
        <v>113</v>
      </c>
    </row>
    <row r="77" spans="1:29">
      <c r="A77" s="1" t="s">
        <v>30</v>
      </c>
      <c r="B77" s="2">
        <v>42523.828472222223</v>
      </c>
      <c r="C77">
        <v>71</v>
      </c>
      <c r="D77">
        <v>69</v>
      </c>
      <c r="E77">
        <v>93.47</v>
      </c>
      <c r="F77">
        <v>20</v>
      </c>
      <c r="G77">
        <v>9</v>
      </c>
      <c r="H77">
        <v>0.3</v>
      </c>
      <c r="I77">
        <v>29.81</v>
      </c>
      <c r="J77">
        <v>1008.8</v>
      </c>
      <c r="K77">
        <v>8</v>
      </c>
      <c r="M77" t="s">
        <v>35</v>
      </c>
      <c r="N77" t="s">
        <v>32</v>
      </c>
      <c r="O77" t="s">
        <v>33</v>
      </c>
      <c r="Q77">
        <v>900</v>
      </c>
      <c r="R77">
        <v>1400</v>
      </c>
      <c r="S77">
        <v>2300</v>
      </c>
      <c r="U77" t="e" cm="1">
        <f t="array" ref="U77">-RA</f>
        <v>#NAME?</v>
      </c>
      <c r="AB77">
        <v>72.260000000000005</v>
      </c>
      <c r="AC77" t="s">
        <v>114</v>
      </c>
    </row>
    <row r="78" spans="1:29">
      <c r="A78" s="1" t="s">
        <v>30</v>
      </c>
      <c r="B78" s="2">
        <v>42523.842361111114</v>
      </c>
      <c r="C78">
        <v>71</v>
      </c>
      <c r="D78">
        <v>69</v>
      </c>
      <c r="E78">
        <v>93.47</v>
      </c>
      <c r="F78">
        <v>30</v>
      </c>
      <c r="G78">
        <v>6</v>
      </c>
      <c r="H78">
        <v>0.03</v>
      </c>
      <c r="I78">
        <v>29.8</v>
      </c>
      <c r="K78">
        <v>4</v>
      </c>
      <c r="L78">
        <v>14</v>
      </c>
      <c r="M78" t="s">
        <v>35</v>
      </c>
      <c r="N78" t="s">
        <v>33</v>
      </c>
      <c r="Q78">
        <v>900</v>
      </c>
      <c r="R78">
        <v>1400</v>
      </c>
      <c r="U78" t="e" cm="1">
        <f t="array" ref="U78">-RA BR</f>
        <v>#NAME?</v>
      </c>
      <c r="AB78">
        <v>72.260000000000005</v>
      </c>
      <c r="AC78" t="s">
        <v>115</v>
      </c>
    </row>
    <row r="79" spans="1:29">
      <c r="A79" s="1" t="s">
        <v>30</v>
      </c>
      <c r="B79" s="2">
        <v>42523.852083333331</v>
      </c>
      <c r="C79">
        <v>71</v>
      </c>
      <c r="D79">
        <v>69</v>
      </c>
      <c r="E79">
        <v>93.47</v>
      </c>
      <c r="G79">
        <v>3</v>
      </c>
      <c r="H79">
        <v>0.04</v>
      </c>
      <c r="I79">
        <v>29.79</v>
      </c>
      <c r="K79">
        <v>4</v>
      </c>
      <c r="M79" t="s">
        <v>32</v>
      </c>
      <c r="N79" t="s">
        <v>33</v>
      </c>
      <c r="Q79">
        <v>800</v>
      </c>
      <c r="R79">
        <v>1400</v>
      </c>
      <c r="U79" t="e" cm="1">
        <f t="array" ref="U79">-RA BR</f>
        <v>#NAME?</v>
      </c>
      <c r="AB79">
        <v>72.260000000000005</v>
      </c>
      <c r="AC79" t="s">
        <v>116</v>
      </c>
    </row>
    <row r="80" spans="1:29">
      <c r="A80" s="1" t="s">
        <v>30</v>
      </c>
      <c r="B80" s="2">
        <v>42523.870138888888</v>
      </c>
      <c r="C80">
        <v>71</v>
      </c>
      <c r="D80">
        <v>69</v>
      </c>
      <c r="E80">
        <v>93.47</v>
      </c>
      <c r="F80">
        <v>120</v>
      </c>
      <c r="G80">
        <v>8</v>
      </c>
      <c r="H80">
        <v>0.04</v>
      </c>
      <c r="I80">
        <v>29.8</v>
      </c>
      <c r="J80">
        <v>1008.6</v>
      </c>
      <c r="K80">
        <v>8</v>
      </c>
      <c r="M80" t="s">
        <v>32</v>
      </c>
      <c r="N80" t="s">
        <v>33</v>
      </c>
      <c r="Q80">
        <v>700</v>
      </c>
      <c r="R80">
        <v>1000</v>
      </c>
      <c r="U80" t="e" cm="1">
        <f t="array" ref="U80">-RA</f>
        <v>#NAME?</v>
      </c>
      <c r="AB80">
        <v>72.260000000000005</v>
      </c>
      <c r="AC80" t="s">
        <v>117</v>
      </c>
    </row>
    <row r="81" spans="1:29">
      <c r="A81" s="1" t="s">
        <v>30</v>
      </c>
      <c r="B81" s="2">
        <v>42523.911805555559</v>
      </c>
      <c r="C81">
        <v>71</v>
      </c>
      <c r="D81">
        <v>69</v>
      </c>
      <c r="E81">
        <v>93.47</v>
      </c>
      <c r="F81">
        <v>150</v>
      </c>
      <c r="G81">
        <v>10</v>
      </c>
      <c r="I81">
        <v>29.84</v>
      </c>
      <c r="J81">
        <v>1009.8</v>
      </c>
      <c r="K81">
        <v>9</v>
      </c>
      <c r="M81" t="s">
        <v>32</v>
      </c>
      <c r="N81" t="s">
        <v>33</v>
      </c>
      <c r="Q81">
        <v>700</v>
      </c>
      <c r="R81">
        <v>1000</v>
      </c>
      <c r="AB81">
        <v>72.260000000000005</v>
      </c>
      <c r="AC81" t="s">
        <v>118</v>
      </c>
    </row>
    <row r="82" spans="1:29">
      <c r="A82" s="1" t="s">
        <v>30</v>
      </c>
      <c r="B82" s="2">
        <v>42523.953472222223</v>
      </c>
      <c r="C82">
        <v>71</v>
      </c>
      <c r="D82">
        <v>69</v>
      </c>
      <c r="E82">
        <v>93.47</v>
      </c>
      <c r="F82">
        <v>120</v>
      </c>
      <c r="G82">
        <v>9</v>
      </c>
      <c r="H82">
        <v>0</v>
      </c>
      <c r="I82">
        <v>29.86</v>
      </c>
      <c r="J82">
        <v>1010.6</v>
      </c>
      <c r="K82">
        <v>10</v>
      </c>
      <c r="M82" t="s">
        <v>32</v>
      </c>
      <c r="N82" t="s">
        <v>32</v>
      </c>
      <c r="O82" t="s">
        <v>33</v>
      </c>
      <c r="Q82">
        <v>800</v>
      </c>
      <c r="R82">
        <v>1300</v>
      </c>
      <c r="S82">
        <v>1700</v>
      </c>
      <c r="AB82">
        <v>72.260000000000005</v>
      </c>
      <c r="AC82" t="s">
        <v>119</v>
      </c>
    </row>
    <row r="83" spans="1:29">
      <c r="A83" s="1" t="s">
        <v>30</v>
      </c>
      <c r="B83" s="2">
        <v>42523.995138888888</v>
      </c>
      <c r="C83">
        <v>71</v>
      </c>
      <c r="D83">
        <v>69</v>
      </c>
      <c r="E83">
        <v>93.47</v>
      </c>
      <c r="F83">
        <v>140</v>
      </c>
      <c r="G83">
        <v>7</v>
      </c>
      <c r="H83">
        <v>0</v>
      </c>
      <c r="I83">
        <v>29.87</v>
      </c>
      <c r="J83">
        <v>1010.8</v>
      </c>
      <c r="K83">
        <v>6</v>
      </c>
      <c r="M83" t="s">
        <v>33</v>
      </c>
      <c r="Q83">
        <v>500</v>
      </c>
      <c r="U83" t="s">
        <v>48</v>
      </c>
      <c r="AB83">
        <v>72.260000000000005</v>
      </c>
      <c r="AC83" t="s">
        <v>120</v>
      </c>
    </row>
    <row r="84" spans="1:29">
      <c r="A84" s="1" t="s">
        <v>30</v>
      </c>
      <c r="B84" s="2">
        <v>42524.036805555559</v>
      </c>
      <c r="C84">
        <v>70</v>
      </c>
      <c r="D84">
        <v>69</v>
      </c>
      <c r="E84">
        <v>96.97</v>
      </c>
      <c r="F84">
        <v>140</v>
      </c>
      <c r="G84">
        <v>10</v>
      </c>
      <c r="H84">
        <v>0</v>
      </c>
      <c r="I84">
        <v>29.86</v>
      </c>
      <c r="J84">
        <v>1010.7</v>
      </c>
      <c r="K84">
        <v>5</v>
      </c>
      <c r="M84" t="s">
        <v>33</v>
      </c>
      <c r="Q84">
        <v>500</v>
      </c>
      <c r="U84" t="s">
        <v>48</v>
      </c>
      <c r="AB84">
        <v>69.98</v>
      </c>
      <c r="AC84" t="s">
        <v>121</v>
      </c>
    </row>
    <row r="85" spans="1:29">
      <c r="A85" s="1" t="s">
        <v>30</v>
      </c>
      <c r="B85" s="2">
        <v>42524.078472222223</v>
      </c>
      <c r="C85">
        <v>70</v>
      </c>
      <c r="D85">
        <v>68</v>
      </c>
      <c r="E85">
        <v>93.44</v>
      </c>
      <c r="F85">
        <v>140</v>
      </c>
      <c r="G85">
        <v>9</v>
      </c>
      <c r="H85">
        <v>0</v>
      </c>
      <c r="I85">
        <v>29.87</v>
      </c>
      <c r="J85">
        <v>1010.8</v>
      </c>
      <c r="K85">
        <v>8</v>
      </c>
      <c r="M85" t="s">
        <v>32</v>
      </c>
      <c r="N85" t="s">
        <v>32</v>
      </c>
      <c r="Q85">
        <v>500</v>
      </c>
      <c r="R85">
        <v>1100</v>
      </c>
      <c r="AB85">
        <v>69.98</v>
      </c>
      <c r="AC85" t="s">
        <v>122</v>
      </c>
    </row>
    <row r="86" spans="1:29">
      <c r="A86" s="1" t="s">
        <v>30</v>
      </c>
      <c r="B86" s="2">
        <v>42524.115277777775</v>
      </c>
      <c r="C86">
        <v>70</v>
      </c>
      <c r="D86">
        <v>68</v>
      </c>
      <c r="E86">
        <v>93.44</v>
      </c>
      <c r="F86">
        <v>120</v>
      </c>
      <c r="G86">
        <v>8</v>
      </c>
      <c r="H86">
        <v>0</v>
      </c>
      <c r="I86">
        <v>29.86</v>
      </c>
      <c r="K86">
        <v>10</v>
      </c>
      <c r="M86" t="s">
        <v>35</v>
      </c>
      <c r="N86" t="s">
        <v>35</v>
      </c>
      <c r="O86" t="s">
        <v>32</v>
      </c>
      <c r="Q86">
        <v>800</v>
      </c>
      <c r="R86">
        <v>1100</v>
      </c>
      <c r="S86">
        <v>1600</v>
      </c>
      <c r="AB86">
        <v>69.98</v>
      </c>
      <c r="AC86" t="s">
        <v>123</v>
      </c>
    </row>
    <row r="87" spans="1:29">
      <c r="A87" s="1" t="s">
        <v>30</v>
      </c>
      <c r="B87" s="2">
        <v>42524.120138888888</v>
      </c>
      <c r="C87">
        <v>70</v>
      </c>
      <c r="D87">
        <v>68</v>
      </c>
      <c r="E87">
        <v>93.44</v>
      </c>
      <c r="F87">
        <v>130</v>
      </c>
      <c r="G87">
        <v>7</v>
      </c>
      <c r="H87">
        <v>0</v>
      </c>
      <c r="I87">
        <v>29.86</v>
      </c>
      <c r="J87">
        <v>1010.6</v>
      </c>
      <c r="K87">
        <v>10</v>
      </c>
      <c r="M87" t="s">
        <v>35</v>
      </c>
      <c r="N87" t="s">
        <v>35</v>
      </c>
      <c r="O87" t="s">
        <v>32</v>
      </c>
      <c r="Q87">
        <v>800</v>
      </c>
      <c r="R87">
        <v>1100</v>
      </c>
      <c r="S87">
        <v>1600</v>
      </c>
      <c r="AB87">
        <v>69.98</v>
      </c>
      <c r="AC87" t="s">
        <v>124</v>
      </c>
    </row>
    <row r="88" spans="1:29">
      <c r="A88" s="1" t="s">
        <v>30</v>
      </c>
      <c r="B88" s="2">
        <v>42524.15</v>
      </c>
      <c r="C88">
        <v>70</v>
      </c>
      <c r="D88">
        <v>68</v>
      </c>
      <c r="E88">
        <v>93.44</v>
      </c>
      <c r="F88">
        <v>130</v>
      </c>
      <c r="G88">
        <v>9</v>
      </c>
      <c r="H88">
        <v>0</v>
      </c>
      <c r="I88">
        <v>29.86</v>
      </c>
      <c r="K88">
        <v>10</v>
      </c>
      <c r="M88" t="s">
        <v>35</v>
      </c>
      <c r="N88" t="s">
        <v>32</v>
      </c>
      <c r="O88" t="s">
        <v>33</v>
      </c>
      <c r="Q88">
        <v>600</v>
      </c>
      <c r="R88">
        <v>1000</v>
      </c>
      <c r="S88">
        <v>1800</v>
      </c>
      <c r="AB88">
        <v>69.98</v>
      </c>
      <c r="AC88" t="s">
        <v>125</v>
      </c>
    </row>
    <row r="89" spans="1:29">
      <c r="A89" s="1" t="s">
        <v>30</v>
      </c>
      <c r="B89" s="2">
        <v>42524.161805555559</v>
      </c>
      <c r="C89">
        <v>70</v>
      </c>
      <c r="D89">
        <v>67</v>
      </c>
      <c r="E89">
        <v>90.02</v>
      </c>
      <c r="F89">
        <v>130</v>
      </c>
      <c r="G89">
        <v>8</v>
      </c>
      <c r="H89">
        <v>0</v>
      </c>
      <c r="I89">
        <v>29.86</v>
      </c>
      <c r="J89">
        <v>1010.6</v>
      </c>
      <c r="K89">
        <v>10</v>
      </c>
      <c r="M89" t="s">
        <v>31</v>
      </c>
      <c r="N89" t="s">
        <v>31</v>
      </c>
      <c r="O89" t="s">
        <v>32</v>
      </c>
      <c r="Q89">
        <v>600</v>
      </c>
      <c r="R89">
        <v>1100</v>
      </c>
      <c r="S89">
        <v>5000</v>
      </c>
      <c r="AB89">
        <v>69.98</v>
      </c>
      <c r="AC89" t="s">
        <v>126</v>
      </c>
    </row>
    <row r="90" spans="1:29">
      <c r="A90" s="1" t="s">
        <v>30</v>
      </c>
      <c r="B90" s="2">
        <v>42524.183333333334</v>
      </c>
      <c r="C90">
        <v>69</v>
      </c>
      <c r="D90">
        <v>67</v>
      </c>
      <c r="E90">
        <v>92.83</v>
      </c>
      <c r="F90">
        <v>130</v>
      </c>
      <c r="G90">
        <v>8</v>
      </c>
      <c r="H90">
        <v>0</v>
      </c>
      <c r="I90">
        <v>29.86</v>
      </c>
      <c r="K90">
        <v>10</v>
      </c>
      <c r="M90" t="s">
        <v>32</v>
      </c>
      <c r="N90" t="s">
        <v>32</v>
      </c>
      <c r="Q90">
        <v>600</v>
      </c>
      <c r="R90">
        <v>5000</v>
      </c>
      <c r="AB90">
        <v>69.08</v>
      </c>
      <c r="AC90" t="s">
        <v>127</v>
      </c>
    </row>
    <row r="91" spans="1:29">
      <c r="A91" s="1" t="s">
        <v>30</v>
      </c>
      <c r="B91" s="2">
        <v>42524.203472222223</v>
      </c>
      <c r="C91">
        <v>69</v>
      </c>
      <c r="D91">
        <v>67</v>
      </c>
      <c r="E91">
        <v>92.83</v>
      </c>
      <c r="F91">
        <v>130</v>
      </c>
      <c r="G91">
        <v>6</v>
      </c>
      <c r="H91">
        <v>0</v>
      </c>
      <c r="I91">
        <v>29.86</v>
      </c>
      <c r="J91">
        <v>1010.6</v>
      </c>
      <c r="K91">
        <v>10</v>
      </c>
      <c r="M91" t="s">
        <v>32</v>
      </c>
      <c r="N91" t="s">
        <v>32</v>
      </c>
      <c r="O91" t="s">
        <v>32</v>
      </c>
      <c r="Q91">
        <v>600</v>
      </c>
      <c r="R91">
        <v>1200</v>
      </c>
      <c r="S91">
        <v>5000</v>
      </c>
      <c r="AB91">
        <v>69.08</v>
      </c>
      <c r="AC91" t="s">
        <v>128</v>
      </c>
    </row>
    <row r="92" spans="1:29">
      <c r="A92" s="1" t="s">
        <v>30</v>
      </c>
      <c r="B92" s="2">
        <v>42524.245138888888</v>
      </c>
      <c r="C92">
        <v>69</v>
      </c>
      <c r="D92">
        <v>67</v>
      </c>
      <c r="E92">
        <v>92.83</v>
      </c>
      <c r="F92">
        <v>120</v>
      </c>
      <c r="G92">
        <v>9</v>
      </c>
      <c r="H92">
        <v>0</v>
      </c>
      <c r="I92">
        <v>29.87</v>
      </c>
      <c r="J92">
        <v>1010.8</v>
      </c>
      <c r="K92">
        <v>10</v>
      </c>
      <c r="M92" t="s">
        <v>32</v>
      </c>
      <c r="N92" t="s">
        <v>33</v>
      </c>
      <c r="Q92">
        <v>600</v>
      </c>
      <c r="R92">
        <v>1100</v>
      </c>
      <c r="AB92">
        <v>69.08</v>
      </c>
      <c r="AC92" t="s">
        <v>129</v>
      </c>
    </row>
    <row r="93" spans="1:29">
      <c r="A93" s="1" t="s">
        <v>30</v>
      </c>
      <c r="B93" s="2">
        <v>42524.286805555559</v>
      </c>
      <c r="C93">
        <v>69</v>
      </c>
      <c r="D93">
        <v>67</v>
      </c>
      <c r="E93">
        <v>92.83</v>
      </c>
      <c r="F93">
        <v>140</v>
      </c>
      <c r="G93">
        <v>9</v>
      </c>
      <c r="H93">
        <v>0</v>
      </c>
      <c r="I93">
        <v>29.89</v>
      </c>
      <c r="J93">
        <v>1011.5</v>
      </c>
      <c r="K93">
        <v>10</v>
      </c>
      <c r="M93" t="s">
        <v>32</v>
      </c>
      <c r="N93" t="s">
        <v>32</v>
      </c>
      <c r="O93" t="s">
        <v>33</v>
      </c>
      <c r="Q93">
        <v>800</v>
      </c>
      <c r="R93">
        <v>1100</v>
      </c>
      <c r="S93">
        <v>1800</v>
      </c>
      <c r="AB93">
        <v>69.08</v>
      </c>
      <c r="AC93" t="s">
        <v>130</v>
      </c>
    </row>
    <row r="94" spans="1:29">
      <c r="A94" s="1" t="s">
        <v>30</v>
      </c>
      <c r="B94" s="2">
        <v>42524.30972222222</v>
      </c>
      <c r="C94">
        <v>69</v>
      </c>
      <c r="D94">
        <v>66</v>
      </c>
      <c r="E94">
        <v>89.98</v>
      </c>
      <c r="F94">
        <v>130</v>
      </c>
      <c r="G94">
        <v>9</v>
      </c>
      <c r="H94">
        <v>0</v>
      </c>
      <c r="I94">
        <v>29.89</v>
      </c>
      <c r="K94">
        <v>10</v>
      </c>
      <c r="M94" t="s">
        <v>35</v>
      </c>
      <c r="N94" t="s">
        <v>32</v>
      </c>
      <c r="O94" t="s">
        <v>33</v>
      </c>
      <c r="Q94">
        <v>900</v>
      </c>
      <c r="R94">
        <v>1300</v>
      </c>
      <c r="S94">
        <v>4100</v>
      </c>
      <c r="AB94">
        <v>69.08</v>
      </c>
      <c r="AC94" t="s">
        <v>131</v>
      </c>
    </row>
    <row r="95" spans="1:29">
      <c r="A95" s="1" t="s">
        <v>30</v>
      </c>
      <c r="B95" s="2">
        <v>42524.328472222223</v>
      </c>
      <c r="C95">
        <v>70</v>
      </c>
      <c r="D95">
        <v>66</v>
      </c>
      <c r="E95">
        <v>87.26</v>
      </c>
      <c r="F95">
        <v>130</v>
      </c>
      <c r="G95">
        <v>10</v>
      </c>
      <c r="H95">
        <v>0</v>
      </c>
      <c r="I95">
        <v>29.9</v>
      </c>
      <c r="J95">
        <v>1012.1</v>
      </c>
      <c r="K95">
        <v>10</v>
      </c>
      <c r="M95" t="s">
        <v>31</v>
      </c>
      <c r="N95" t="s">
        <v>32</v>
      </c>
      <c r="O95" t="s">
        <v>33</v>
      </c>
      <c r="Q95">
        <v>900</v>
      </c>
      <c r="R95">
        <v>1200</v>
      </c>
      <c r="S95">
        <v>3500</v>
      </c>
      <c r="AB95">
        <v>69.98</v>
      </c>
      <c r="AC95" t="s">
        <v>132</v>
      </c>
    </row>
    <row r="96" spans="1:29">
      <c r="A96" s="1" t="s">
        <v>30</v>
      </c>
      <c r="B96" s="2">
        <v>42524.370138888888</v>
      </c>
      <c r="C96">
        <v>72</v>
      </c>
      <c r="D96">
        <v>66</v>
      </c>
      <c r="E96">
        <v>81.569999999999993</v>
      </c>
      <c r="F96">
        <v>130</v>
      </c>
      <c r="G96">
        <v>10</v>
      </c>
      <c r="H96">
        <v>0</v>
      </c>
      <c r="I96">
        <v>29.91</v>
      </c>
      <c r="J96">
        <v>1012.4</v>
      </c>
      <c r="K96">
        <v>10</v>
      </c>
      <c r="M96" t="s">
        <v>32</v>
      </c>
      <c r="N96" t="s">
        <v>32</v>
      </c>
      <c r="O96" t="s">
        <v>32</v>
      </c>
      <c r="Q96">
        <v>1200</v>
      </c>
      <c r="R96">
        <v>3500</v>
      </c>
      <c r="S96">
        <v>25000</v>
      </c>
      <c r="AB96">
        <v>71.959999999999994</v>
      </c>
      <c r="AC96" t="s">
        <v>133</v>
      </c>
    </row>
    <row r="97" spans="1:29">
      <c r="A97" s="1" t="s">
        <v>30</v>
      </c>
      <c r="B97" s="2">
        <v>42524.401388888888</v>
      </c>
      <c r="C97">
        <v>73</v>
      </c>
      <c r="D97">
        <v>66</v>
      </c>
      <c r="E97">
        <v>78.650000000000006</v>
      </c>
      <c r="F97">
        <v>160</v>
      </c>
      <c r="G97">
        <v>11</v>
      </c>
      <c r="H97">
        <v>0</v>
      </c>
      <c r="I97">
        <v>29.92</v>
      </c>
      <c r="K97">
        <v>10</v>
      </c>
      <c r="M97" t="s">
        <v>35</v>
      </c>
      <c r="N97" t="s">
        <v>32</v>
      </c>
      <c r="O97" t="s">
        <v>32</v>
      </c>
      <c r="Q97">
        <v>1200</v>
      </c>
      <c r="R97">
        <v>2200</v>
      </c>
      <c r="S97">
        <v>3000</v>
      </c>
      <c r="AB97">
        <v>73.040000000000006</v>
      </c>
      <c r="AC97" t="s">
        <v>134</v>
      </c>
    </row>
    <row r="98" spans="1:29">
      <c r="A98" s="1" t="s">
        <v>30</v>
      </c>
      <c r="B98" s="2">
        <v>42524.411805555559</v>
      </c>
      <c r="C98">
        <v>74</v>
      </c>
      <c r="D98">
        <v>66</v>
      </c>
      <c r="E98">
        <v>76.31</v>
      </c>
      <c r="F98">
        <v>150</v>
      </c>
      <c r="G98">
        <v>14</v>
      </c>
      <c r="H98">
        <v>0</v>
      </c>
      <c r="I98">
        <v>29.93</v>
      </c>
      <c r="J98">
        <v>1013</v>
      </c>
      <c r="K98">
        <v>10</v>
      </c>
      <c r="M98" t="s">
        <v>35</v>
      </c>
      <c r="N98" t="s">
        <v>32</v>
      </c>
      <c r="Q98">
        <v>1200</v>
      </c>
      <c r="R98">
        <v>2800</v>
      </c>
      <c r="AB98">
        <v>73.94</v>
      </c>
      <c r="AC98" t="s">
        <v>135</v>
      </c>
    </row>
    <row r="99" spans="1:29">
      <c r="A99" s="1" t="s">
        <v>30</v>
      </c>
      <c r="B99" s="2">
        <v>42524.43472222222</v>
      </c>
      <c r="C99">
        <v>76</v>
      </c>
      <c r="D99">
        <v>66</v>
      </c>
      <c r="E99">
        <v>71.42</v>
      </c>
      <c r="F99">
        <v>170</v>
      </c>
      <c r="G99">
        <v>8</v>
      </c>
      <c r="H99">
        <v>0</v>
      </c>
      <c r="I99">
        <v>29.93</v>
      </c>
      <c r="K99">
        <v>10</v>
      </c>
      <c r="M99" t="s">
        <v>31</v>
      </c>
      <c r="N99" t="s">
        <v>32</v>
      </c>
      <c r="O99" t="s">
        <v>32</v>
      </c>
      <c r="Q99">
        <v>1200</v>
      </c>
      <c r="R99">
        <v>3500</v>
      </c>
      <c r="S99">
        <v>25000</v>
      </c>
      <c r="AB99">
        <v>75.92</v>
      </c>
      <c r="AC99" t="s">
        <v>136</v>
      </c>
    </row>
    <row r="100" spans="1:29">
      <c r="A100" s="1" t="s">
        <v>30</v>
      </c>
      <c r="B100" s="2">
        <v>42524.453472222223</v>
      </c>
      <c r="C100">
        <v>76</v>
      </c>
      <c r="D100">
        <v>66</v>
      </c>
      <c r="E100">
        <v>71.42</v>
      </c>
      <c r="F100">
        <v>160</v>
      </c>
      <c r="G100">
        <v>11</v>
      </c>
      <c r="H100">
        <v>0</v>
      </c>
      <c r="I100">
        <v>29.93</v>
      </c>
      <c r="J100">
        <v>1013</v>
      </c>
      <c r="K100">
        <v>10</v>
      </c>
      <c r="M100" t="s">
        <v>35</v>
      </c>
      <c r="N100" t="s">
        <v>32</v>
      </c>
      <c r="O100" t="s">
        <v>32</v>
      </c>
      <c r="Q100">
        <v>2200</v>
      </c>
      <c r="R100">
        <v>3800</v>
      </c>
      <c r="S100">
        <v>5000</v>
      </c>
      <c r="AB100">
        <v>75.92</v>
      </c>
      <c r="AC100" t="s">
        <v>137</v>
      </c>
    </row>
    <row r="101" spans="1:29">
      <c r="A101" s="1" t="s">
        <v>30</v>
      </c>
      <c r="B101" s="2">
        <v>42524.495138888888</v>
      </c>
      <c r="C101">
        <v>79</v>
      </c>
      <c r="D101">
        <v>65</v>
      </c>
      <c r="E101">
        <v>62.16</v>
      </c>
      <c r="F101">
        <v>140</v>
      </c>
      <c r="G101">
        <v>11</v>
      </c>
      <c r="H101">
        <v>0</v>
      </c>
      <c r="I101">
        <v>29.92</v>
      </c>
      <c r="J101">
        <v>1012.6</v>
      </c>
      <c r="K101">
        <v>10</v>
      </c>
      <c r="M101" t="s">
        <v>35</v>
      </c>
      <c r="N101" t="s">
        <v>32</v>
      </c>
      <c r="O101" t="s">
        <v>32</v>
      </c>
      <c r="Q101">
        <v>2800</v>
      </c>
      <c r="R101">
        <v>3600</v>
      </c>
      <c r="S101">
        <v>25000</v>
      </c>
      <c r="AB101">
        <v>80.819999999999993</v>
      </c>
      <c r="AC101" t="s">
        <v>138</v>
      </c>
    </row>
    <row r="102" spans="1:29">
      <c r="A102" s="1" t="s">
        <v>30</v>
      </c>
      <c r="B102" s="2">
        <v>42524.536805555559</v>
      </c>
      <c r="C102">
        <v>82</v>
      </c>
      <c r="D102">
        <v>66</v>
      </c>
      <c r="E102">
        <v>58.4</v>
      </c>
      <c r="F102">
        <v>160</v>
      </c>
      <c r="G102">
        <v>10</v>
      </c>
      <c r="H102">
        <v>0</v>
      </c>
      <c r="I102">
        <v>29.92</v>
      </c>
      <c r="J102">
        <v>1012.5</v>
      </c>
      <c r="K102">
        <v>10</v>
      </c>
      <c r="M102" t="s">
        <v>32</v>
      </c>
      <c r="N102" t="s">
        <v>32</v>
      </c>
      <c r="O102" t="s">
        <v>32</v>
      </c>
      <c r="Q102">
        <v>3200</v>
      </c>
      <c r="R102">
        <v>4000</v>
      </c>
      <c r="S102">
        <v>25000</v>
      </c>
      <c r="AB102">
        <v>84.19</v>
      </c>
      <c r="AC102" t="s">
        <v>139</v>
      </c>
    </row>
    <row r="103" spans="1:29">
      <c r="A103" s="1" t="s">
        <v>30</v>
      </c>
      <c r="B103" s="2">
        <v>42524.578472222223</v>
      </c>
      <c r="C103">
        <v>83</v>
      </c>
      <c r="D103">
        <v>65</v>
      </c>
      <c r="E103">
        <v>54.63</v>
      </c>
      <c r="F103">
        <v>120</v>
      </c>
      <c r="G103">
        <v>10</v>
      </c>
      <c r="H103">
        <v>0</v>
      </c>
      <c r="I103">
        <v>29.91</v>
      </c>
      <c r="J103">
        <v>1012.1</v>
      </c>
      <c r="K103">
        <v>10</v>
      </c>
      <c r="M103" t="s">
        <v>32</v>
      </c>
      <c r="N103" t="s">
        <v>32</v>
      </c>
      <c r="O103" t="s">
        <v>32</v>
      </c>
      <c r="P103" t="s">
        <v>32</v>
      </c>
      <c r="Q103">
        <v>3700</v>
      </c>
      <c r="R103">
        <v>4100</v>
      </c>
      <c r="S103">
        <v>18000</v>
      </c>
      <c r="T103">
        <v>25000</v>
      </c>
      <c r="AB103">
        <v>84.7</v>
      </c>
      <c r="AC103" t="s">
        <v>140</v>
      </c>
    </row>
    <row r="104" spans="1:29">
      <c r="A104" s="1" t="s">
        <v>30</v>
      </c>
      <c r="B104" s="2">
        <v>42524.620138888888</v>
      </c>
      <c r="C104">
        <v>82</v>
      </c>
      <c r="D104">
        <v>64</v>
      </c>
      <c r="E104">
        <v>54.5</v>
      </c>
      <c r="F104">
        <v>100</v>
      </c>
      <c r="G104">
        <v>9</v>
      </c>
      <c r="H104">
        <v>0</v>
      </c>
      <c r="I104">
        <v>29.89</v>
      </c>
      <c r="J104">
        <v>1011.6</v>
      </c>
      <c r="K104">
        <v>10</v>
      </c>
      <c r="M104" t="s">
        <v>35</v>
      </c>
      <c r="N104" t="s">
        <v>35</v>
      </c>
      <c r="O104" t="s">
        <v>32</v>
      </c>
      <c r="P104" t="s">
        <v>32</v>
      </c>
      <c r="Q104">
        <v>3700</v>
      </c>
      <c r="R104">
        <v>6000</v>
      </c>
      <c r="S104">
        <v>22000</v>
      </c>
      <c r="T104">
        <v>25000</v>
      </c>
      <c r="AB104">
        <v>83.52</v>
      </c>
      <c r="AC104" t="s">
        <v>141</v>
      </c>
    </row>
    <row r="105" spans="1:29">
      <c r="A105" s="1" t="s">
        <v>30</v>
      </c>
      <c r="B105" s="2">
        <v>42524.661805555559</v>
      </c>
      <c r="C105">
        <v>84</v>
      </c>
      <c r="D105">
        <v>67</v>
      </c>
      <c r="E105">
        <v>56.51</v>
      </c>
      <c r="F105">
        <v>90</v>
      </c>
      <c r="G105">
        <v>13</v>
      </c>
      <c r="H105">
        <v>0</v>
      </c>
      <c r="I105">
        <v>29.88</v>
      </c>
      <c r="J105">
        <v>1011</v>
      </c>
      <c r="K105">
        <v>10</v>
      </c>
      <c r="M105" t="s">
        <v>35</v>
      </c>
      <c r="N105" t="s">
        <v>35</v>
      </c>
      <c r="O105" t="s">
        <v>32</v>
      </c>
      <c r="Q105">
        <v>4000</v>
      </c>
      <c r="R105">
        <v>6000</v>
      </c>
      <c r="S105">
        <v>25000</v>
      </c>
      <c r="AB105">
        <v>86.66</v>
      </c>
      <c r="AC105" t="s">
        <v>142</v>
      </c>
    </row>
    <row r="106" spans="1:29">
      <c r="A106" s="1" t="s">
        <v>30</v>
      </c>
      <c r="B106" s="2">
        <v>42524.703472222223</v>
      </c>
      <c r="C106">
        <v>83</v>
      </c>
      <c r="D106">
        <v>65</v>
      </c>
      <c r="E106">
        <v>54.63</v>
      </c>
      <c r="F106">
        <v>80</v>
      </c>
      <c r="G106">
        <v>10</v>
      </c>
      <c r="H106">
        <v>0</v>
      </c>
      <c r="I106">
        <v>29.86</v>
      </c>
      <c r="J106">
        <v>1010.5</v>
      </c>
      <c r="K106">
        <v>10</v>
      </c>
      <c r="M106" t="s">
        <v>35</v>
      </c>
      <c r="N106" t="s">
        <v>35</v>
      </c>
      <c r="O106" t="s">
        <v>32</v>
      </c>
      <c r="Q106">
        <v>6000</v>
      </c>
      <c r="R106">
        <v>7500</v>
      </c>
      <c r="S106">
        <v>25000</v>
      </c>
      <c r="AB106">
        <v>84.7</v>
      </c>
      <c r="AC106" t="s">
        <v>143</v>
      </c>
    </row>
    <row r="107" spans="1:29">
      <c r="A107" s="1" t="s">
        <v>30</v>
      </c>
      <c r="B107" s="2">
        <v>42524.745138888888</v>
      </c>
      <c r="C107">
        <v>79</v>
      </c>
      <c r="D107">
        <v>69</v>
      </c>
      <c r="E107">
        <v>71.72</v>
      </c>
      <c r="F107">
        <v>120</v>
      </c>
      <c r="G107">
        <v>11</v>
      </c>
      <c r="H107">
        <v>0.03</v>
      </c>
      <c r="I107">
        <v>29.86</v>
      </c>
      <c r="J107">
        <v>1010.5</v>
      </c>
      <c r="K107">
        <v>10</v>
      </c>
      <c r="M107" t="s">
        <v>35</v>
      </c>
      <c r="N107" t="s">
        <v>32</v>
      </c>
      <c r="O107" t="s">
        <v>32</v>
      </c>
      <c r="P107" t="s">
        <v>33</v>
      </c>
      <c r="Q107">
        <v>3500</v>
      </c>
      <c r="R107">
        <v>4800</v>
      </c>
      <c r="S107">
        <v>6500</v>
      </c>
      <c r="T107">
        <v>25000</v>
      </c>
      <c r="U107" t="e" cm="1">
        <f t="array" ref="U107">-RA</f>
        <v>#NAME?</v>
      </c>
      <c r="AB107">
        <v>81.52</v>
      </c>
      <c r="AC107" t="s">
        <v>144</v>
      </c>
    </row>
    <row r="108" spans="1:29">
      <c r="A108" s="1" t="s">
        <v>30</v>
      </c>
      <c r="B108" s="2">
        <v>42524.762499999997</v>
      </c>
      <c r="C108">
        <v>78.8</v>
      </c>
      <c r="D108">
        <v>69.8</v>
      </c>
      <c r="E108">
        <v>73.95</v>
      </c>
      <c r="F108">
        <v>110</v>
      </c>
      <c r="G108">
        <v>12</v>
      </c>
      <c r="H108">
        <v>0</v>
      </c>
      <c r="I108">
        <v>29.86</v>
      </c>
      <c r="K108">
        <v>10</v>
      </c>
      <c r="M108" t="s">
        <v>35</v>
      </c>
      <c r="N108" t="s">
        <v>35</v>
      </c>
      <c r="O108" t="s">
        <v>32</v>
      </c>
      <c r="P108" t="s">
        <v>33</v>
      </c>
      <c r="Q108">
        <v>3000</v>
      </c>
      <c r="R108">
        <v>4000</v>
      </c>
      <c r="S108">
        <v>4700</v>
      </c>
      <c r="T108">
        <v>25000</v>
      </c>
      <c r="U108" t="e" cm="1">
        <f t="array" ref="U108">-TSRA</f>
        <v>#NAME?</v>
      </c>
      <c r="AB108">
        <v>81.39</v>
      </c>
      <c r="AC108" t="s">
        <v>145</v>
      </c>
    </row>
    <row r="109" spans="1:29">
      <c r="A109" s="1" t="s">
        <v>30</v>
      </c>
      <c r="B109" s="2">
        <v>42524.779861111114</v>
      </c>
      <c r="C109">
        <v>78</v>
      </c>
      <c r="D109">
        <v>69</v>
      </c>
      <c r="E109">
        <v>73.88</v>
      </c>
      <c r="F109">
        <v>160</v>
      </c>
      <c r="G109">
        <v>10</v>
      </c>
      <c r="I109">
        <v>29.86</v>
      </c>
      <c r="K109">
        <v>10</v>
      </c>
      <c r="M109" t="s">
        <v>35</v>
      </c>
      <c r="N109" t="s">
        <v>35</v>
      </c>
      <c r="O109" t="s">
        <v>33</v>
      </c>
      <c r="Q109">
        <v>3000</v>
      </c>
      <c r="R109">
        <v>4700</v>
      </c>
      <c r="S109">
        <v>25000</v>
      </c>
      <c r="AB109">
        <v>80.260000000000005</v>
      </c>
      <c r="AC109" t="s">
        <v>146</v>
      </c>
    </row>
    <row r="110" spans="1:29">
      <c r="A110" s="1" t="s">
        <v>30</v>
      </c>
      <c r="B110" s="2">
        <v>42524.786805555559</v>
      </c>
      <c r="C110">
        <v>78</v>
      </c>
      <c r="D110">
        <v>69</v>
      </c>
      <c r="E110">
        <v>73.88</v>
      </c>
      <c r="F110">
        <v>170</v>
      </c>
      <c r="G110">
        <v>7</v>
      </c>
      <c r="I110">
        <v>29.87</v>
      </c>
      <c r="J110">
        <v>1010.8</v>
      </c>
      <c r="K110">
        <v>10</v>
      </c>
      <c r="M110" t="s">
        <v>35</v>
      </c>
      <c r="N110" t="s">
        <v>35</v>
      </c>
      <c r="O110" t="s">
        <v>33</v>
      </c>
      <c r="Q110">
        <v>3000</v>
      </c>
      <c r="R110">
        <v>4700</v>
      </c>
      <c r="S110">
        <v>25000</v>
      </c>
      <c r="U110" t="e" cm="1">
        <f t="array" ref="U110">-RA</f>
        <v>#NAME?</v>
      </c>
      <c r="AB110">
        <v>80.260000000000005</v>
      </c>
      <c r="AC110" t="s">
        <v>147</v>
      </c>
    </row>
    <row r="111" spans="1:29">
      <c r="A111" s="1" t="s">
        <v>30</v>
      </c>
      <c r="B111" s="2">
        <v>42524.828472222223</v>
      </c>
      <c r="C111">
        <v>76</v>
      </c>
      <c r="D111">
        <v>68</v>
      </c>
      <c r="E111">
        <v>76.48</v>
      </c>
      <c r="F111">
        <v>180</v>
      </c>
      <c r="G111">
        <v>5</v>
      </c>
      <c r="I111">
        <v>29.88</v>
      </c>
      <c r="J111">
        <v>1011.4</v>
      </c>
      <c r="K111">
        <v>10</v>
      </c>
      <c r="M111" t="s">
        <v>31</v>
      </c>
      <c r="N111" t="s">
        <v>35</v>
      </c>
      <c r="O111" t="s">
        <v>35</v>
      </c>
      <c r="P111" t="s">
        <v>33</v>
      </c>
      <c r="Q111">
        <v>3000</v>
      </c>
      <c r="R111">
        <v>5000</v>
      </c>
      <c r="S111">
        <v>12000</v>
      </c>
      <c r="T111">
        <v>25000</v>
      </c>
      <c r="AB111">
        <v>75.92</v>
      </c>
      <c r="AC111" t="s">
        <v>148</v>
      </c>
    </row>
    <row r="112" spans="1:29">
      <c r="A112" s="1" t="s">
        <v>30</v>
      </c>
      <c r="B112" s="2">
        <v>42524.870138888888</v>
      </c>
      <c r="C112">
        <v>75</v>
      </c>
      <c r="D112">
        <v>68</v>
      </c>
      <c r="E112">
        <v>78.81</v>
      </c>
      <c r="F112">
        <v>160</v>
      </c>
      <c r="G112">
        <v>4</v>
      </c>
      <c r="H112">
        <v>0</v>
      </c>
      <c r="I112">
        <v>29.9</v>
      </c>
      <c r="J112">
        <v>1011.9</v>
      </c>
      <c r="K112">
        <v>10</v>
      </c>
      <c r="M112" t="s">
        <v>31</v>
      </c>
      <c r="N112" t="s">
        <v>35</v>
      </c>
      <c r="O112" t="s">
        <v>35</v>
      </c>
      <c r="P112" t="s">
        <v>33</v>
      </c>
      <c r="Q112">
        <v>3000</v>
      </c>
      <c r="R112">
        <v>6000</v>
      </c>
      <c r="S112">
        <v>12000</v>
      </c>
      <c r="T112">
        <v>20000</v>
      </c>
      <c r="AB112">
        <v>75.02</v>
      </c>
      <c r="AC112" t="s">
        <v>149</v>
      </c>
    </row>
    <row r="113" spans="1:29">
      <c r="A113" s="1" t="s">
        <v>30</v>
      </c>
      <c r="B113" s="2">
        <v>42524.911805555559</v>
      </c>
      <c r="C113">
        <v>74</v>
      </c>
      <c r="D113">
        <v>68</v>
      </c>
      <c r="E113">
        <v>81.709999999999994</v>
      </c>
      <c r="F113">
        <v>160</v>
      </c>
      <c r="G113">
        <v>4</v>
      </c>
      <c r="H113">
        <v>0</v>
      </c>
      <c r="I113">
        <v>29.91</v>
      </c>
      <c r="J113">
        <v>1012.2</v>
      </c>
      <c r="K113">
        <v>10</v>
      </c>
      <c r="M113" t="s">
        <v>31</v>
      </c>
      <c r="N113" t="s">
        <v>35</v>
      </c>
      <c r="O113" t="s">
        <v>35</v>
      </c>
      <c r="P113" t="s">
        <v>33</v>
      </c>
      <c r="Q113">
        <v>3000</v>
      </c>
      <c r="R113">
        <v>5000</v>
      </c>
      <c r="S113">
        <v>12000</v>
      </c>
      <c r="T113">
        <v>24000</v>
      </c>
      <c r="AB113">
        <v>73.94</v>
      </c>
      <c r="AC113" t="s">
        <v>150</v>
      </c>
    </row>
    <row r="114" spans="1:29">
      <c r="A114" s="1" t="s">
        <v>30</v>
      </c>
      <c r="B114" s="2">
        <v>42524.953472222223</v>
      </c>
      <c r="C114">
        <v>73</v>
      </c>
      <c r="D114">
        <v>69</v>
      </c>
      <c r="E114">
        <v>87.41</v>
      </c>
      <c r="F114">
        <v>0</v>
      </c>
      <c r="G114">
        <v>0</v>
      </c>
      <c r="H114">
        <v>0</v>
      </c>
      <c r="I114">
        <v>29.94</v>
      </c>
      <c r="J114">
        <v>1013.1</v>
      </c>
      <c r="K114">
        <v>10</v>
      </c>
      <c r="M114" t="s">
        <v>35</v>
      </c>
      <c r="N114" t="s">
        <v>35</v>
      </c>
      <c r="O114" t="s">
        <v>35</v>
      </c>
      <c r="P114" t="s">
        <v>32</v>
      </c>
      <c r="Q114">
        <v>2500</v>
      </c>
      <c r="R114">
        <v>3100</v>
      </c>
      <c r="S114">
        <v>14000</v>
      </c>
      <c r="T114">
        <v>24000</v>
      </c>
      <c r="AB114">
        <v>74.150000000000006</v>
      </c>
      <c r="AC114" t="s">
        <v>151</v>
      </c>
    </row>
    <row r="115" spans="1:29">
      <c r="A115" s="1" t="s">
        <v>30</v>
      </c>
      <c r="B115" s="2">
        <v>42524.984722222223</v>
      </c>
      <c r="C115">
        <v>73</v>
      </c>
      <c r="D115">
        <v>69</v>
      </c>
      <c r="E115">
        <v>87.41</v>
      </c>
      <c r="F115">
        <v>90</v>
      </c>
      <c r="G115">
        <v>4</v>
      </c>
      <c r="H115">
        <v>0</v>
      </c>
      <c r="I115">
        <v>29.94</v>
      </c>
      <c r="K115">
        <v>10</v>
      </c>
      <c r="M115" t="s">
        <v>35</v>
      </c>
      <c r="N115" t="s">
        <v>32</v>
      </c>
      <c r="O115" t="s">
        <v>32</v>
      </c>
      <c r="P115" t="s">
        <v>32</v>
      </c>
      <c r="Q115">
        <v>1300</v>
      </c>
      <c r="R115">
        <v>2300</v>
      </c>
      <c r="S115">
        <v>3100</v>
      </c>
      <c r="T115">
        <v>15000</v>
      </c>
      <c r="AB115">
        <v>74.150000000000006</v>
      </c>
      <c r="AC115" t="s">
        <v>152</v>
      </c>
    </row>
    <row r="116" spans="1:29">
      <c r="A116" s="1" t="s">
        <v>30</v>
      </c>
      <c r="B116" s="2">
        <v>42524.995138888888</v>
      </c>
      <c r="C116">
        <v>73</v>
      </c>
      <c r="D116">
        <v>69</v>
      </c>
      <c r="E116">
        <v>87.41</v>
      </c>
      <c r="F116">
        <v>60</v>
      </c>
      <c r="G116">
        <v>4</v>
      </c>
      <c r="H116">
        <v>0</v>
      </c>
      <c r="I116">
        <v>29.95</v>
      </c>
      <c r="J116">
        <v>1013.4</v>
      </c>
      <c r="K116">
        <v>10</v>
      </c>
      <c r="M116" t="s">
        <v>35</v>
      </c>
      <c r="N116" t="s">
        <v>32</v>
      </c>
      <c r="O116" t="s">
        <v>32</v>
      </c>
      <c r="Q116">
        <v>1300</v>
      </c>
      <c r="R116">
        <v>1800</v>
      </c>
      <c r="S116">
        <v>2400</v>
      </c>
      <c r="AB116">
        <v>74.150000000000006</v>
      </c>
      <c r="AC116" t="s">
        <v>153</v>
      </c>
    </row>
    <row r="117" spans="1:29">
      <c r="A117" s="1" t="s">
        <v>30</v>
      </c>
      <c r="B117" s="2">
        <v>42525.015972222223</v>
      </c>
      <c r="C117">
        <v>73</v>
      </c>
      <c r="D117">
        <v>69</v>
      </c>
      <c r="E117">
        <v>87.41</v>
      </c>
      <c r="F117">
        <v>80</v>
      </c>
      <c r="G117">
        <v>5</v>
      </c>
      <c r="H117">
        <v>0</v>
      </c>
      <c r="I117">
        <v>29.94</v>
      </c>
      <c r="K117">
        <v>10</v>
      </c>
      <c r="M117" t="s">
        <v>32</v>
      </c>
      <c r="N117" t="s">
        <v>32</v>
      </c>
      <c r="O117" t="s">
        <v>32</v>
      </c>
      <c r="Q117">
        <v>1100</v>
      </c>
      <c r="R117">
        <v>1800</v>
      </c>
      <c r="S117">
        <v>4500</v>
      </c>
      <c r="AB117">
        <v>74.150000000000006</v>
      </c>
      <c r="AC117" t="s">
        <v>154</v>
      </c>
    </row>
    <row r="118" spans="1:29">
      <c r="A118" s="1" t="s">
        <v>30</v>
      </c>
      <c r="B118" s="2">
        <v>42525.036805555559</v>
      </c>
      <c r="C118">
        <v>73</v>
      </c>
      <c r="D118">
        <v>69</v>
      </c>
      <c r="E118">
        <v>87.41</v>
      </c>
      <c r="F118">
        <v>90</v>
      </c>
      <c r="G118">
        <v>4</v>
      </c>
      <c r="H118">
        <v>0</v>
      </c>
      <c r="I118">
        <v>29.94</v>
      </c>
      <c r="J118">
        <v>1013.3</v>
      </c>
      <c r="K118">
        <v>10</v>
      </c>
      <c r="M118" t="s">
        <v>31</v>
      </c>
      <c r="N118" t="s">
        <v>32</v>
      </c>
      <c r="O118" t="s">
        <v>32</v>
      </c>
      <c r="Q118">
        <v>1600</v>
      </c>
      <c r="R118">
        <v>2800</v>
      </c>
      <c r="S118">
        <v>4500</v>
      </c>
      <c r="AB118">
        <v>74.150000000000006</v>
      </c>
      <c r="AC118" t="s">
        <v>155</v>
      </c>
    </row>
    <row r="119" spans="1:29">
      <c r="A119" s="1" t="s">
        <v>30</v>
      </c>
      <c r="B119" s="2">
        <v>42525.058333333334</v>
      </c>
      <c r="C119">
        <v>73</v>
      </c>
      <c r="D119">
        <v>69</v>
      </c>
      <c r="E119">
        <v>87.41</v>
      </c>
      <c r="F119">
        <v>170</v>
      </c>
      <c r="G119">
        <v>4</v>
      </c>
      <c r="H119">
        <v>0</v>
      </c>
      <c r="I119">
        <v>29.94</v>
      </c>
      <c r="K119">
        <v>10</v>
      </c>
      <c r="M119" t="s">
        <v>33</v>
      </c>
      <c r="Q119">
        <v>1100</v>
      </c>
      <c r="AB119">
        <v>74.150000000000006</v>
      </c>
      <c r="AC119" t="s">
        <v>156</v>
      </c>
    </row>
    <row r="120" spans="1:29">
      <c r="A120" s="1" t="s">
        <v>30</v>
      </c>
      <c r="B120" s="2">
        <v>42525.063888888886</v>
      </c>
      <c r="C120">
        <v>73</v>
      </c>
      <c r="D120">
        <v>69</v>
      </c>
      <c r="E120">
        <v>87.41</v>
      </c>
      <c r="F120">
        <v>120</v>
      </c>
      <c r="G120">
        <v>9</v>
      </c>
      <c r="I120">
        <v>29.94</v>
      </c>
      <c r="K120">
        <v>1</v>
      </c>
      <c r="M120" t="s">
        <v>33</v>
      </c>
      <c r="Q120">
        <v>1100</v>
      </c>
      <c r="U120" t="e" cm="1">
        <f t="array" ref="U120">+RA BR</f>
        <v>#NAME?</v>
      </c>
      <c r="AB120">
        <v>74.150000000000006</v>
      </c>
      <c r="AC120" t="s">
        <v>157</v>
      </c>
    </row>
    <row r="121" spans="1:29">
      <c r="A121" s="1" t="s">
        <v>30</v>
      </c>
      <c r="B121" s="2">
        <v>42525.06527777778</v>
      </c>
      <c r="C121">
        <v>72</v>
      </c>
      <c r="D121">
        <v>69</v>
      </c>
      <c r="E121">
        <v>90.66</v>
      </c>
      <c r="F121">
        <v>120</v>
      </c>
      <c r="G121">
        <v>10</v>
      </c>
      <c r="I121">
        <v>29.94</v>
      </c>
      <c r="K121">
        <v>1</v>
      </c>
      <c r="L121">
        <v>14</v>
      </c>
      <c r="M121" t="s">
        <v>33</v>
      </c>
      <c r="Q121">
        <v>1100</v>
      </c>
      <c r="U121" t="e" cm="1">
        <f t="array" ref="U121">+TSRA BR</f>
        <v>#NAME?</v>
      </c>
      <c r="AB121">
        <v>73.12</v>
      </c>
      <c r="AC121" t="s">
        <v>158</v>
      </c>
    </row>
    <row r="122" spans="1:29">
      <c r="A122" s="1" t="s">
        <v>30</v>
      </c>
      <c r="B122" s="2">
        <v>42525.069444444445</v>
      </c>
      <c r="C122">
        <v>70</v>
      </c>
      <c r="D122">
        <v>69</v>
      </c>
      <c r="E122">
        <v>96.97</v>
      </c>
      <c r="F122">
        <v>140</v>
      </c>
      <c r="G122">
        <v>9</v>
      </c>
      <c r="H122">
        <v>0.03</v>
      </c>
      <c r="I122">
        <v>29.94</v>
      </c>
      <c r="K122">
        <v>2</v>
      </c>
      <c r="M122" t="s">
        <v>32</v>
      </c>
      <c r="N122" t="s">
        <v>33</v>
      </c>
      <c r="Q122">
        <v>1100</v>
      </c>
      <c r="R122">
        <v>2100</v>
      </c>
      <c r="U122" t="e" cm="1">
        <f t="array" ref="U122">-TSRA BR</f>
        <v>#NAME?</v>
      </c>
      <c r="AB122">
        <v>69.98</v>
      </c>
      <c r="AC122" t="s">
        <v>159</v>
      </c>
    </row>
    <row r="123" spans="1:29">
      <c r="A123" s="1" t="s">
        <v>30</v>
      </c>
      <c r="B123" s="2">
        <v>42525.072222222225</v>
      </c>
      <c r="C123">
        <v>70</v>
      </c>
      <c r="D123">
        <v>69</v>
      </c>
      <c r="E123">
        <v>96.97</v>
      </c>
      <c r="F123">
        <v>150</v>
      </c>
      <c r="G123">
        <v>9</v>
      </c>
      <c r="H123">
        <v>0.31</v>
      </c>
      <c r="I123">
        <v>29.94</v>
      </c>
      <c r="K123">
        <v>3</v>
      </c>
      <c r="M123" t="s">
        <v>32</v>
      </c>
      <c r="N123" t="s">
        <v>33</v>
      </c>
      <c r="Q123">
        <v>1100</v>
      </c>
      <c r="R123">
        <v>2100</v>
      </c>
      <c r="U123" t="e" cm="1">
        <f t="array" ref="U123">-TSRA BR</f>
        <v>#NAME?</v>
      </c>
      <c r="AB123">
        <v>69.98</v>
      </c>
      <c r="AC123" t="s">
        <v>160</v>
      </c>
    </row>
    <row r="124" spans="1:29">
      <c r="A124" s="1" t="s">
        <v>30</v>
      </c>
      <c r="B124" s="2">
        <v>42525.074999999997</v>
      </c>
      <c r="C124">
        <v>69.8</v>
      </c>
      <c r="D124">
        <v>68</v>
      </c>
      <c r="E124">
        <v>94.01</v>
      </c>
      <c r="F124">
        <v>140</v>
      </c>
      <c r="G124">
        <v>9</v>
      </c>
      <c r="H124">
        <v>0</v>
      </c>
      <c r="I124">
        <v>29.94</v>
      </c>
      <c r="K124">
        <v>2</v>
      </c>
      <c r="M124" t="s">
        <v>32</v>
      </c>
      <c r="N124" t="s">
        <v>32</v>
      </c>
      <c r="O124" t="s">
        <v>33</v>
      </c>
      <c r="Q124">
        <v>1100</v>
      </c>
      <c r="R124">
        <v>2800</v>
      </c>
      <c r="S124">
        <v>4300</v>
      </c>
      <c r="U124" t="e" cm="1">
        <f t="array" ref="U124">-TSRA BR</f>
        <v>#NAME?</v>
      </c>
      <c r="AB124">
        <v>69.8</v>
      </c>
      <c r="AC124" t="s">
        <v>161</v>
      </c>
    </row>
    <row r="125" spans="1:29">
      <c r="A125" s="1" t="s">
        <v>30</v>
      </c>
      <c r="B125" s="2">
        <v>42525.078472222223</v>
      </c>
      <c r="C125">
        <v>70</v>
      </c>
      <c r="D125">
        <v>68</v>
      </c>
      <c r="E125">
        <v>93.44</v>
      </c>
      <c r="F125">
        <v>180</v>
      </c>
      <c r="G125">
        <v>7</v>
      </c>
      <c r="H125">
        <v>0.32</v>
      </c>
      <c r="I125">
        <v>29.93</v>
      </c>
      <c r="J125">
        <v>1012.8</v>
      </c>
      <c r="K125">
        <v>2</v>
      </c>
      <c r="M125" t="s">
        <v>32</v>
      </c>
      <c r="N125" t="s">
        <v>32</v>
      </c>
      <c r="O125" t="s">
        <v>33</v>
      </c>
      <c r="Q125">
        <v>1100</v>
      </c>
      <c r="R125">
        <v>2800</v>
      </c>
      <c r="S125">
        <v>4300</v>
      </c>
      <c r="U125" t="e" cm="1">
        <f t="array" ref="U125">-TSRA BR</f>
        <v>#NAME?</v>
      </c>
      <c r="AB125">
        <v>69.98</v>
      </c>
      <c r="AC125" t="s">
        <v>162</v>
      </c>
    </row>
    <row r="126" spans="1:29">
      <c r="A126" s="1" t="s">
        <v>30</v>
      </c>
      <c r="B126" s="2">
        <v>42525.082638888889</v>
      </c>
      <c r="C126">
        <v>70</v>
      </c>
      <c r="D126">
        <v>68</v>
      </c>
      <c r="E126">
        <v>93.44</v>
      </c>
      <c r="F126">
        <v>130</v>
      </c>
      <c r="G126">
        <v>5</v>
      </c>
      <c r="I126">
        <v>29.93</v>
      </c>
      <c r="K126">
        <v>10</v>
      </c>
      <c r="M126" t="s">
        <v>31</v>
      </c>
      <c r="N126" t="s">
        <v>35</v>
      </c>
      <c r="O126" t="s">
        <v>32</v>
      </c>
      <c r="Q126">
        <v>900</v>
      </c>
      <c r="R126">
        <v>1400</v>
      </c>
      <c r="S126">
        <v>4300</v>
      </c>
      <c r="U126" t="e" cm="1">
        <f t="array" ref="U126">-TSRA</f>
        <v>#NAME?</v>
      </c>
      <c r="AB126">
        <v>69.98</v>
      </c>
      <c r="AC126" t="s">
        <v>163</v>
      </c>
    </row>
    <row r="127" spans="1:29">
      <c r="A127" s="1" t="s">
        <v>30</v>
      </c>
      <c r="B127" s="2">
        <v>42525.089583333334</v>
      </c>
      <c r="C127">
        <v>70</v>
      </c>
      <c r="D127">
        <v>69</v>
      </c>
      <c r="E127">
        <v>96.97</v>
      </c>
      <c r="F127">
        <v>90</v>
      </c>
      <c r="G127">
        <v>3</v>
      </c>
      <c r="H127">
        <v>0.01</v>
      </c>
      <c r="I127">
        <v>29.93</v>
      </c>
      <c r="K127">
        <v>10</v>
      </c>
      <c r="M127" t="s">
        <v>31</v>
      </c>
      <c r="N127" t="s">
        <v>35</v>
      </c>
      <c r="O127" t="s">
        <v>32</v>
      </c>
      <c r="Q127">
        <v>900</v>
      </c>
      <c r="R127">
        <v>1400</v>
      </c>
      <c r="S127">
        <v>4300</v>
      </c>
      <c r="U127" t="e" cm="1">
        <f t="array" ref="U127">-RA</f>
        <v>#NAME?</v>
      </c>
      <c r="AB127">
        <v>69.98</v>
      </c>
      <c r="AC127" t="s">
        <v>164</v>
      </c>
    </row>
    <row r="128" spans="1:29">
      <c r="A128" s="1" t="s">
        <v>30</v>
      </c>
      <c r="B128" s="2">
        <v>42525.120138888888</v>
      </c>
      <c r="C128">
        <v>71</v>
      </c>
      <c r="D128">
        <v>69</v>
      </c>
      <c r="E128">
        <v>93.47</v>
      </c>
      <c r="F128">
        <v>0</v>
      </c>
      <c r="G128">
        <v>0</v>
      </c>
      <c r="H128">
        <v>0.01</v>
      </c>
      <c r="I128">
        <v>29.92</v>
      </c>
      <c r="J128">
        <v>1012.6</v>
      </c>
      <c r="K128">
        <v>10</v>
      </c>
      <c r="M128" t="s">
        <v>31</v>
      </c>
      <c r="N128" t="s">
        <v>35</v>
      </c>
      <c r="O128" t="s">
        <v>32</v>
      </c>
      <c r="Q128">
        <v>800</v>
      </c>
      <c r="R128">
        <v>2800</v>
      </c>
      <c r="S128">
        <v>4300</v>
      </c>
      <c r="AB128">
        <v>72.260000000000005</v>
      </c>
      <c r="AC128" t="s">
        <v>165</v>
      </c>
    </row>
    <row r="129" spans="1:29">
      <c r="A129" s="1" t="s">
        <v>30</v>
      </c>
      <c r="B129" s="2">
        <v>42525.161805555559</v>
      </c>
      <c r="C129">
        <v>71</v>
      </c>
      <c r="D129">
        <v>69</v>
      </c>
      <c r="E129">
        <v>93.47</v>
      </c>
      <c r="F129">
        <v>100</v>
      </c>
      <c r="G129">
        <v>5</v>
      </c>
      <c r="I129">
        <v>29.91</v>
      </c>
      <c r="J129">
        <v>1012.2</v>
      </c>
      <c r="K129">
        <v>10</v>
      </c>
      <c r="M129" t="s">
        <v>31</v>
      </c>
      <c r="N129" t="s">
        <v>35</v>
      </c>
      <c r="O129" t="s">
        <v>32</v>
      </c>
      <c r="P129" t="s">
        <v>33</v>
      </c>
      <c r="Q129">
        <v>600</v>
      </c>
      <c r="R129">
        <v>1600</v>
      </c>
      <c r="S129">
        <v>3300</v>
      </c>
      <c r="T129">
        <v>14000</v>
      </c>
      <c r="U129" t="e" cm="1">
        <f t="array" ref="U129">-RA</f>
        <v>#NAME?</v>
      </c>
      <c r="AB129">
        <v>72.260000000000005</v>
      </c>
      <c r="AC129" t="s">
        <v>166</v>
      </c>
    </row>
    <row r="130" spans="1:29">
      <c r="A130" s="1" t="s">
        <v>30</v>
      </c>
      <c r="B130" s="2">
        <v>42525.193055555559</v>
      </c>
      <c r="C130">
        <v>71</v>
      </c>
      <c r="D130">
        <v>69</v>
      </c>
      <c r="E130">
        <v>93.47</v>
      </c>
      <c r="F130">
        <v>90</v>
      </c>
      <c r="G130">
        <v>4</v>
      </c>
      <c r="I130">
        <v>29.91</v>
      </c>
      <c r="K130">
        <v>10</v>
      </c>
      <c r="M130" t="s">
        <v>32</v>
      </c>
      <c r="N130" t="s">
        <v>33</v>
      </c>
      <c r="Q130">
        <v>800</v>
      </c>
      <c r="R130">
        <v>1600</v>
      </c>
      <c r="U130" t="e" cm="1">
        <f t="array" ref="U130">-RA</f>
        <v>#NAME?</v>
      </c>
      <c r="AB130">
        <v>72.260000000000005</v>
      </c>
      <c r="AC130" t="s">
        <v>167</v>
      </c>
    </row>
    <row r="131" spans="1:29">
      <c r="A131" s="1" t="s">
        <v>30</v>
      </c>
      <c r="B131" s="2">
        <v>42525.203472222223</v>
      </c>
      <c r="C131">
        <v>71</v>
      </c>
      <c r="D131">
        <v>69</v>
      </c>
      <c r="E131">
        <v>93.47</v>
      </c>
      <c r="F131">
        <v>110</v>
      </c>
      <c r="G131">
        <v>4</v>
      </c>
      <c r="I131">
        <v>29.91</v>
      </c>
      <c r="J131">
        <v>1012.2</v>
      </c>
      <c r="K131">
        <v>10</v>
      </c>
      <c r="M131" t="s">
        <v>33</v>
      </c>
      <c r="Q131">
        <v>800</v>
      </c>
      <c r="U131" t="e" cm="1">
        <f t="array" ref="U131">-RA</f>
        <v>#NAME?</v>
      </c>
      <c r="AB131">
        <v>72.260000000000005</v>
      </c>
      <c r="AC131" t="s">
        <v>168</v>
      </c>
    </row>
    <row r="132" spans="1:29">
      <c r="A132" s="1" t="s">
        <v>30</v>
      </c>
      <c r="B132" s="2">
        <v>42525.245138888888</v>
      </c>
      <c r="C132">
        <v>71</v>
      </c>
      <c r="D132">
        <v>69</v>
      </c>
      <c r="E132">
        <v>93.47</v>
      </c>
      <c r="F132">
        <v>0</v>
      </c>
      <c r="G132">
        <v>0</v>
      </c>
      <c r="I132">
        <v>29.91</v>
      </c>
      <c r="J132">
        <v>1012.3</v>
      </c>
      <c r="K132">
        <v>10</v>
      </c>
      <c r="M132" t="s">
        <v>33</v>
      </c>
      <c r="Q132">
        <v>700</v>
      </c>
      <c r="AB132">
        <v>72.260000000000005</v>
      </c>
      <c r="AC132" t="s">
        <v>169</v>
      </c>
    </row>
    <row r="133" spans="1:29">
      <c r="A133" s="1" t="s">
        <v>30</v>
      </c>
      <c r="B133" s="2">
        <v>42525.26458333333</v>
      </c>
      <c r="C133">
        <v>71</v>
      </c>
      <c r="D133">
        <v>69</v>
      </c>
      <c r="E133">
        <v>93.47</v>
      </c>
      <c r="F133">
        <v>0</v>
      </c>
      <c r="G133">
        <v>0</v>
      </c>
      <c r="I133">
        <v>29.92</v>
      </c>
      <c r="K133">
        <v>10</v>
      </c>
      <c r="M133" t="s">
        <v>33</v>
      </c>
      <c r="Q133">
        <v>1000</v>
      </c>
      <c r="AB133">
        <v>72.260000000000005</v>
      </c>
      <c r="AC133" t="s">
        <v>170</v>
      </c>
    </row>
    <row r="134" spans="1:29">
      <c r="A134" s="1" t="s">
        <v>30</v>
      </c>
      <c r="B134" s="2">
        <v>42525.27847222222</v>
      </c>
      <c r="C134">
        <v>71</v>
      </c>
      <c r="D134">
        <v>69</v>
      </c>
      <c r="E134">
        <v>93.47</v>
      </c>
      <c r="F134">
        <v>0</v>
      </c>
      <c r="G134">
        <v>0</v>
      </c>
      <c r="I134">
        <v>29.92</v>
      </c>
      <c r="K134">
        <v>9</v>
      </c>
      <c r="M134" t="s">
        <v>31</v>
      </c>
      <c r="N134" t="s">
        <v>35</v>
      </c>
      <c r="O134" t="s">
        <v>32</v>
      </c>
      <c r="P134" t="s">
        <v>32</v>
      </c>
      <c r="Q134">
        <v>800</v>
      </c>
      <c r="R134">
        <v>1300</v>
      </c>
      <c r="S134">
        <v>2000</v>
      </c>
      <c r="T134">
        <v>25000</v>
      </c>
      <c r="AB134">
        <v>72.260000000000005</v>
      </c>
      <c r="AC134" t="s">
        <v>171</v>
      </c>
    </row>
    <row r="135" spans="1:29">
      <c r="A135" s="1" t="s">
        <v>30</v>
      </c>
      <c r="B135" s="2">
        <v>42525.286805555559</v>
      </c>
      <c r="C135">
        <v>71</v>
      </c>
      <c r="D135">
        <v>69</v>
      </c>
      <c r="E135">
        <v>93.47</v>
      </c>
      <c r="F135">
        <v>40</v>
      </c>
      <c r="G135">
        <v>3</v>
      </c>
      <c r="I135">
        <v>29.93</v>
      </c>
      <c r="J135">
        <v>1012.9</v>
      </c>
      <c r="K135">
        <v>9</v>
      </c>
      <c r="M135" t="s">
        <v>31</v>
      </c>
      <c r="N135" t="s">
        <v>35</v>
      </c>
      <c r="O135" t="s">
        <v>32</v>
      </c>
      <c r="P135" t="s">
        <v>32</v>
      </c>
      <c r="Q135">
        <v>800</v>
      </c>
      <c r="R135">
        <v>1300</v>
      </c>
      <c r="S135">
        <v>2000</v>
      </c>
      <c r="T135">
        <v>14000</v>
      </c>
      <c r="AB135">
        <v>72.260000000000005</v>
      </c>
      <c r="AC135" t="s">
        <v>172</v>
      </c>
    </row>
    <row r="136" spans="1:29">
      <c r="A136" s="1" t="s">
        <v>30</v>
      </c>
      <c r="B136" s="2">
        <v>42525.310416666667</v>
      </c>
      <c r="C136">
        <v>72</v>
      </c>
      <c r="D136">
        <v>69</v>
      </c>
      <c r="E136">
        <v>90.66</v>
      </c>
      <c r="F136">
        <v>30</v>
      </c>
      <c r="G136">
        <v>3</v>
      </c>
      <c r="I136">
        <v>29.95</v>
      </c>
      <c r="K136">
        <v>9</v>
      </c>
      <c r="M136" t="s">
        <v>35</v>
      </c>
      <c r="N136" t="s">
        <v>32</v>
      </c>
      <c r="O136" t="s">
        <v>33</v>
      </c>
      <c r="Q136">
        <v>800</v>
      </c>
      <c r="R136">
        <v>1300</v>
      </c>
      <c r="S136">
        <v>11000</v>
      </c>
      <c r="U136" t="e" cm="1">
        <f t="array" ref="U136">-RA</f>
        <v>#NAME?</v>
      </c>
      <c r="AB136">
        <v>73.12</v>
      </c>
      <c r="AC136" t="s">
        <v>173</v>
      </c>
    </row>
    <row r="137" spans="1:29">
      <c r="A137" s="1" t="s">
        <v>30</v>
      </c>
      <c r="B137" s="2">
        <v>42525.328472222223</v>
      </c>
      <c r="C137">
        <v>72</v>
      </c>
      <c r="D137">
        <v>69</v>
      </c>
      <c r="E137">
        <v>90.66</v>
      </c>
      <c r="F137">
        <v>40</v>
      </c>
      <c r="G137">
        <v>4</v>
      </c>
      <c r="I137">
        <v>29.95</v>
      </c>
      <c r="J137">
        <v>1013.7</v>
      </c>
      <c r="K137">
        <v>10</v>
      </c>
      <c r="M137" t="s">
        <v>35</v>
      </c>
      <c r="N137" t="s">
        <v>32</v>
      </c>
      <c r="O137" t="s">
        <v>33</v>
      </c>
      <c r="Q137">
        <v>600</v>
      </c>
      <c r="R137">
        <v>1300</v>
      </c>
      <c r="S137">
        <v>3600</v>
      </c>
      <c r="AB137">
        <v>73.12</v>
      </c>
      <c r="AC137" t="s">
        <v>174</v>
      </c>
    </row>
    <row r="138" spans="1:29">
      <c r="A138" s="1" t="s">
        <v>30</v>
      </c>
      <c r="B138" s="2">
        <v>42525.345138888886</v>
      </c>
      <c r="C138">
        <v>72</v>
      </c>
      <c r="D138">
        <v>69</v>
      </c>
      <c r="E138">
        <v>90.66</v>
      </c>
      <c r="F138">
        <v>0</v>
      </c>
      <c r="G138">
        <v>0</v>
      </c>
      <c r="I138">
        <v>29.96</v>
      </c>
      <c r="K138">
        <v>10</v>
      </c>
      <c r="M138" t="s">
        <v>31</v>
      </c>
      <c r="N138" t="s">
        <v>32</v>
      </c>
      <c r="O138" t="s">
        <v>32</v>
      </c>
      <c r="Q138">
        <v>700</v>
      </c>
      <c r="R138">
        <v>1700</v>
      </c>
      <c r="S138">
        <v>3600</v>
      </c>
      <c r="U138" t="e" cm="1">
        <f t="array" ref="U138">-RA</f>
        <v>#NAME?</v>
      </c>
      <c r="AB138">
        <v>73.12</v>
      </c>
      <c r="AC138" t="s">
        <v>175</v>
      </c>
    </row>
    <row r="139" spans="1:29">
      <c r="A139" s="1" t="s">
        <v>30</v>
      </c>
      <c r="B139" s="2">
        <v>42525.365277777775</v>
      </c>
      <c r="C139">
        <v>72</v>
      </c>
      <c r="D139">
        <v>69</v>
      </c>
      <c r="E139">
        <v>90.66</v>
      </c>
      <c r="F139">
        <v>0</v>
      </c>
      <c r="G139">
        <v>0</v>
      </c>
      <c r="I139">
        <v>29.96</v>
      </c>
      <c r="K139">
        <v>10</v>
      </c>
      <c r="M139" t="s">
        <v>35</v>
      </c>
      <c r="N139" t="s">
        <v>35</v>
      </c>
      <c r="O139" t="s">
        <v>32</v>
      </c>
      <c r="P139" t="s">
        <v>32</v>
      </c>
      <c r="Q139">
        <v>700</v>
      </c>
      <c r="R139">
        <v>1700</v>
      </c>
      <c r="S139">
        <v>3600</v>
      </c>
      <c r="T139">
        <v>13000</v>
      </c>
      <c r="U139" t="e" cm="1">
        <f t="array" ref="U139">-RA</f>
        <v>#NAME?</v>
      </c>
      <c r="AB139">
        <v>73.12</v>
      </c>
      <c r="AC139" t="s">
        <v>176</v>
      </c>
    </row>
    <row r="140" spans="1:29">
      <c r="A140" s="1" t="s">
        <v>30</v>
      </c>
      <c r="B140" s="2">
        <v>42525.370138888888</v>
      </c>
      <c r="C140">
        <v>73</v>
      </c>
      <c r="D140">
        <v>69</v>
      </c>
      <c r="E140">
        <v>87.41</v>
      </c>
      <c r="F140">
        <v>60</v>
      </c>
      <c r="G140">
        <v>3</v>
      </c>
      <c r="I140">
        <v>29.96</v>
      </c>
      <c r="J140">
        <v>1014.1</v>
      </c>
      <c r="K140">
        <v>10</v>
      </c>
      <c r="M140" t="s">
        <v>35</v>
      </c>
      <c r="N140" t="s">
        <v>35</v>
      </c>
      <c r="O140" t="s">
        <v>32</v>
      </c>
      <c r="P140" t="s">
        <v>32</v>
      </c>
      <c r="Q140">
        <v>700</v>
      </c>
      <c r="R140">
        <v>1700</v>
      </c>
      <c r="S140">
        <v>3600</v>
      </c>
      <c r="T140">
        <v>13000</v>
      </c>
      <c r="AB140">
        <v>74.150000000000006</v>
      </c>
      <c r="AC140" t="s">
        <v>177</v>
      </c>
    </row>
    <row r="141" spans="1:29">
      <c r="A141" s="1" t="s">
        <v>30</v>
      </c>
      <c r="B141" s="2">
        <v>42525.411805555559</v>
      </c>
      <c r="C141">
        <v>74</v>
      </c>
      <c r="D141">
        <v>69</v>
      </c>
      <c r="E141">
        <v>84.8</v>
      </c>
      <c r="F141">
        <v>30</v>
      </c>
      <c r="G141">
        <v>5</v>
      </c>
      <c r="H141">
        <v>0</v>
      </c>
      <c r="I141">
        <v>29.97</v>
      </c>
      <c r="J141">
        <v>1014.2</v>
      </c>
      <c r="K141">
        <v>10</v>
      </c>
      <c r="M141" t="s">
        <v>35</v>
      </c>
      <c r="N141" t="s">
        <v>32</v>
      </c>
      <c r="O141" t="s">
        <v>32</v>
      </c>
      <c r="P141" t="s">
        <v>32</v>
      </c>
      <c r="Q141">
        <v>1500</v>
      </c>
      <c r="R141">
        <v>3300</v>
      </c>
      <c r="S141">
        <v>13000</v>
      </c>
      <c r="T141">
        <v>25000</v>
      </c>
      <c r="AB141">
        <v>75.02</v>
      </c>
      <c r="AC141" t="s">
        <v>178</v>
      </c>
    </row>
    <row r="142" spans="1:29">
      <c r="A142" s="1" t="s">
        <v>30</v>
      </c>
      <c r="B142" s="2">
        <v>42525.427777777775</v>
      </c>
      <c r="C142">
        <v>74</v>
      </c>
      <c r="D142">
        <v>68</v>
      </c>
      <c r="E142">
        <v>81.709999999999994</v>
      </c>
      <c r="F142">
        <v>20</v>
      </c>
      <c r="G142">
        <v>7</v>
      </c>
      <c r="H142">
        <v>0</v>
      </c>
      <c r="I142">
        <v>29.96</v>
      </c>
      <c r="K142">
        <v>10</v>
      </c>
      <c r="M142" t="s">
        <v>35</v>
      </c>
      <c r="N142" t="s">
        <v>32</v>
      </c>
      <c r="O142" t="s">
        <v>32</v>
      </c>
      <c r="P142" t="s">
        <v>32</v>
      </c>
      <c r="Q142">
        <v>1500</v>
      </c>
      <c r="R142">
        <v>2500</v>
      </c>
      <c r="S142">
        <v>13000</v>
      </c>
      <c r="T142">
        <v>20000</v>
      </c>
      <c r="AB142">
        <v>73.94</v>
      </c>
      <c r="AC142" t="s">
        <v>179</v>
      </c>
    </row>
    <row r="143" spans="1:29">
      <c r="A143" s="1" t="s">
        <v>30</v>
      </c>
      <c r="B143" s="2">
        <v>42525.453472222223</v>
      </c>
      <c r="C143">
        <v>76</v>
      </c>
      <c r="D143">
        <v>68</v>
      </c>
      <c r="E143">
        <v>76.48</v>
      </c>
      <c r="F143">
        <v>350</v>
      </c>
      <c r="G143">
        <v>7</v>
      </c>
      <c r="H143">
        <v>0</v>
      </c>
      <c r="I143">
        <v>29.96</v>
      </c>
      <c r="J143">
        <v>1013.8</v>
      </c>
      <c r="K143">
        <v>10</v>
      </c>
      <c r="M143" t="s">
        <v>32</v>
      </c>
      <c r="N143" t="s">
        <v>32</v>
      </c>
      <c r="O143" t="s">
        <v>32</v>
      </c>
      <c r="Q143">
        <v>1500</v>
      </c>
      <c r="R143">
        <v>2500</v>
      </c>
      <c r="S143">
        <v>12000</v>
      </c>
      <c r="AB143">
        <v>75.92</v>
      </c>
      <c r="AC143" t="s">
        <v>180</v>
      </c>
    </row>
    <row r="144" spans="1:29">
      <c r="A144" s="1" t="s">
        <v>30</v>
      </c>
      <c r="B144" s="2">
        <v>42525.484027777777</v>
      </c>
      <c r="C144">
        <v>78</v>
      </c>
      <c r="D144">
        <v>67</v>
      </c>
      <c r="E144">
        <v>68.59</v>
      </c>
      <c r="F144">
        <v>360</v>
      </c>
      <c r="G144">
        <v>9</v>
      </c>
      <c r="H144">
        <v>0</v>
      </c>
      <c r="I144">
        <v>29.96</v>
      </c>
      <c r="K144">
        <v>10</v>
      </c>
      <c r="M144" t="s">
        <v>31</v>
      </c>
      <c r="N144" t="s">
        <v>35</v>
      </c>
      <c r="O144" t="s">
        <v>32</v>
      </c>
      <c r="P144" t="s">
        <v>32</v>
      </c>
      <c r="Q144">
        <v>2000</v>
      </c>
      <c r="R144">
        <v>3200</v>
      </c>
      <c r="S144">
        <v>15000</v>
      </c>
      <c r="T144">
        <v>23000</v>
      </c>
      <c r="AB144">
        <v>78.08</v>
      </c>
      <c r="AC144" t="s">
        <v>181</v>
      </c>
    </row>
    <row r="145" spans="1:29">
      <c r="A145" s="1" t="s">
        <v>30</v>
      </c>
      <c r="B145" s="2">
        <v>42525.495138888888</v>
      </c>
      <c r="C145">
        <v>78</v>
      </c>
      <c r="D145">
        <v>66</v>
      </c>
      <c r="E145">
        <v>66.48</v>
      </c>
      <c r="F145">
        <v>30</v>
      </c>
      <c r="G145">
        <v>8</v>
      </c>
      <c r="H145">
        <v>0</v>
      </c>
      <c r="I145">
        <v>29.97</v>
      </c>
      <c r="J145">
        <v>1014</v>
      </c>
      <c r="K145">
        <v>10</v>
      </c>
      <c r="L145">
        <v>17</v>
      </c>
      <c r="M145" t="s">
        <v>35</v>
      </c>
      <c r="N145" t="s">
        <v>32</v>
      </c>
      <c r="O145" t="s">
        <v>32</v>
      </c>
      <c r="Q145">
        <v>2500</v>
      </c>
      <c r="R145">
        <v>15000</v>
      </c>
      <c r="S145">
        <v>23000</v>
      </c>
      <c r="AB145">
        <v>78.08</v>
      </c>
      <c r="AC145" t="s">
        <v>182</v>
      </c>
    </row>
    <row r="146" spans="1:29">
      <c r="A146" s="1" t="s">
        <v>30</v>
      </c>
      <c r="B146" s="2">
        <v>42525.536805555559</v>
      </c>
      <c r="C146">
        <v>80</v>
      </c>
      <c r="D146">
        <v>66</v>
      </c>
      <c r="E146">
        <v>62.29</v>
      </c>
      <c r="F146">
        <v>20</v>
      </c>
      <c r="G146">
        <v>8</v>
      </c>
      <c r="H146">
        <v>0</v>
      </c>
      <c r="I146">
        <v>29.95</v>
      </c>
      <c r="J146">
        <v>1013.6</v>
      </c>
      <c r="K146">
        <v>10</v>
      </c>
      <c r="M146" t="s">
        <v>31</v>
      </c>
      <c r="N146" t="s">
        <v>35</v>
      </c>
      <c r="O146" t="s">
        <v>32</v>
      </c>
      <c r="P146" t="s">
        <v>32</v>
      </c>
      <c r="Q146">
        <v>2800</v>
      </c>
      <c r="R146">
        <v>3600</v>
      </c>
      <c r="S146">
        <v>13000</v>
      </c>
      <c r="T146">
        <v>23000</v>
      </c>
      <c r="AB146">
        <v>82.14</v>
      </c>
      <c r="AC146" t="s">
        <v>183</v>
      </c>
    </row>
    <row r="147" spans="1:29">
      <c r="A147" s="1" t="s">
        <v>30</v>
      </c>
      <c r="B147" s="2">
        <v>42525.578472222223</v>
      </c>
      <c r="C147">
        <v>83</v>
      </c>
      <c r="D147">
        <v>66</v>
      </c>
      <c r="E147">
        <v>56.72</v>
      </c>
      <c r="F147">
        <v>10</v>
      </c>
      <c r="G147">
        <v>11</v>
      </c>
      <c r="H147">
        <v>0</v>
      </c>
      <c r="I147">
        <v>29.93</v>
      </c>
      <c r="J147">
        <v>1012.8</v>
      </c>
      <c r="K147">
        <v>10</v>
      </c>
      <c r="M147" t="s">
        <v>35</v>
      </c>
      <c r="N147" t="s">
        <v>32</v>
      </c>
      <c r="O147" t="s">
        <v>32</v>
      </c>
      <c r="Q147">
        <v>3800</v>
      </c>
      <c r="R147">
        <v>14000</v>
      </c>
      <c r="S147">
        <v>25000</v>
      </c>
      <c r="AB147">
        <v>85.12</v>
      </c>
      <c r="AC147" t="s">
        <v>184</v>
      </c>
    </row>
    <row r="148" spans="1:29">
      <c r="A148" s="1" t="s">
        <v>30</v>
      </c>
      <c r="B148" s="2">
        <v>42525.620138888888</v>
      </c>
      <c r="C148">
        <v>82</v>
      </c>
      <c r="D148">
        <v>67</v>
      </c>
      <c r="E148">
        <v>60.25</v>
      </c>
      <c r="F148">
        <v>30</v>
      </c>
      <c r="G148">
        <v>9</v>
      </c>
      <c r="H148">
        <v>0</v>
      </c>
      <c r="I148">
        <v>29.92</v>
      </c>
      <c r="J148">
        <v>1012.5</v>
      </c>
      <c r="K148">
        <v>9</v>
      </c>
      <c r="M148" t="s">
        <v>35</v>
      </c>
      <c r="N148" t="s">
        <v>32</v>
      </c>
      <c r="O148" t="s">
        <v>32</v>
      </c>
      <c r="Q148">
        <v>4000</v>
      </c>
      <c r="R148">
        <v>14000</v>
      </c>
      <c r="S148">
        <v>25000</v>
      </c>
      <c r="AB148">
        <v>84.53</v>
      </c>
      <c r="AC148" t="s">
        <v>185</v>
      </c>
    </row>
    <row r="149" spans="1:29">
      <c r="A149" s="1" t="s">
        <v>30</v>
      </c>
      <c r="B149" s="2">
        <v>42525.661805555559</v>
      </c>
      <c r="C149">
        <v>83</v>
      </c>
      <c r="D149">
        <v>67</v>
      </c>
      <c r="E149">
        <v>58.51</v>
      </c>
      <c r="F149">
        <v>60</v>
      </c>
      <c r="G149">
        <v>8</v>
      </c>
      <c r="H149">
        <v>0.02</v>
      </c>
      <c r="I149">
        <v>29.89</v>
      </c>
      <c r="J149">
        <v>1011.5</v>
      </c>
      <c r="K149">
        <v>10</v>
      </c>
      <c r="M149" t="s">
        <v>35</v>
      </c>
      <c r="N149" t="s">
        <v>35</v>
      </c>
      <c r="O149" t="s">
        <v>35</v>
      </c>
      <c r="P149" t="s">
        <v>32</v>
      </c>
      <c r="Q149">
        <v>3200</v>
      </c>
      <c r="R149">
        <v>4400</v>
      </c>
      <c r="S149">
        <v>14000</v>
      </c>
      <c r="T149">
        <v>25000</v>
      </c>
      <c r="AB149">
        <v>85.5</v>
      </c>
      <c r="AC149" t="s">
        <v>186</v>
      </c>
    </row>
    <row r="150" spans="1:29">
      <c r="A150" s="1" t="s">
        <v>30</v>
      </c>
      <c r="B150" s="2">
        <v>42525.703472222223</v>
      </c>
      <c r="C150">
        <v>86</v>
      </c>
      <c r="D150">
        <v>67</v>
      </c>
      <c r="E150">
        <v>53.03</v>
      </c>
      <c r="F150">
        <v>50</v>
      </c>
      <c r="G150">
        <v>4</v>
      </c>
      <c r="I150">
        <v>29.87</v>
      </c>
      <c r="J150">
        <v>1010.8</v>
      </c>
      <c r="K150">
        <v>10</v>
      </c>
      <c r="M150" t="s">
        <v>31</v>
      </c>
      <c r="N150" t="s">
        <v>35</v>
      </c>
      <c r="O150" t="s">
        <v>32</v>
      </c>
      <c r="Q150">
        <v>3500</v>
      </c>
      <c r="R150">
        <v>14000</v>
      </c>
      <c r="S150">
        <v>30000</v>
      </c>
      <c r="AB150">
        <v>88.78</v>
      </c>
      <c r="AC150" t="s">
        <v>187</v>
      </c>
    </row>
    <row r="151" spans="1:29">
      <c r="A151" s="1" t="s">
        <v>30</v>
      </c>
      <c r="B151" s="2">
        <v>42525.745138888888</v>
      </c>
      <c r="C151">
        <v>85</v>
      </c>
      <c r="D151">
        <v>67</v>
      </c>
      <c r="E151">
        <v>54.9</v>
      </c>
      <c r="F151">
        <v>50</v>
      </c>
      <c r="G151">
        <v>8</v>
      </c>
      <c r="H151">
        <v>0</v>
      </c>
      <c r="I151">
        <v>29.88</v>
      </c>
      <c r="J151">
        <v>1011</v>
      </c>
      <c r="K151">
        <v>10</v>
      </c>
      <c r="M151" t="s">
        <v>31</v>
      </c>
      <c r="N151" t="s">
        <v>35</v>
      </c>
      <c r="O151" t="s">
        <v>32</v>
      </c>
      <c r="Q151">
        <v>3500</v>
      </c>
      <c r="R151">
        <v>5500</v>
      </c>
      <c r="S151">
        <v>30000</v>
      </c>
      <c r="AB151">
        <v>87.62</v>
      </c>
      <c r="AC151" t="s">
        <v>188</v>
      </c>
    </row>
    <row r="152" spans="1:29">
      <c r="A152" s="1" t="s">
        <v>30</v>
      </c>
      <c r="B152" s="2">
        <v>42525.786805555559</v>
      </c>
      <c r="C152">
        <v>85</v>
      </c>
      <c r="D152">
        <v>59</v>
      </c>
      <c r="E152">
        <v>41.55</v>
      </c>
      <c r="F152">
        <v>20</v>
      </c>
      <c r="G152">
        <v>14</v>
      </c>
      <c r="H152">
        <v>0</v>
      </c>
      <c r="I152">
        <v>29.86</v>
      </c>
      <c r="J152">
        <v>1010.5</v>
      </c>
      <c r="K152">
        <v>10</v>
      </c>
      <c r="L152">
        <v>21</v>
      </c>
      <c r="M152" t="s">
        <v>31</v>
      </c>
      <c r="N152" t="s">
        <v>35</v>
      </c>
      <c r="Q152">
        <v>5000</v>
      </c>
      <c r="R152">
        <v>30000</v>
      </c>
      <c r="AB152">
        <v>84.52</v>
      </c>
      <c r="AC152" t="s">
        <v>189</v>
      </c>
    </row>
    <row r="153" spans="1:29">
      <c r="A153" s="1" t="s">
        <v>30</v>
      </c>
      <c r="B153" s="2">
        <v>42525.828472222223</v>
      </c>
      <c r="C153">
        <v>83</v>
      </c>
      <c r="D153">
        <v>61</v>
      </c>
      <c r="E153">
        <v>47.52</v>
      </c>
      <c r="F153">
        <v>30</v>
      </c>
      <c r="G153">
        <v>10</v>
      </c>
      <c r="H153">
        <v>0</v>
      </c>
      <c r="I153">
        <v>29.87</v>
      </c>
      <c r="J153">
        <v>1010.9</v>
      </c>
      <c r="K153">
        <v>10</v>
      </c>
      <c r="M153" t="s">
        <v>31</v>
      </c>
      <c r="N153" t="s">
        <v>35</v>
      </c>
      <c r="Q153">
        <v>5000</v>
      </c>
      <c r="R153">
        <v>30000</v>
      </c>
      <c r="AB153">
        <v>83.4</v>
      </c>
      <c r="AC153" t="s">
        <v>190</v>
      </c>
    </row>
    <row r="154" spans="1:29">
      <c r="A154" s="1" t="s">
        <v>30</v>
      </c>
      <c r="B154" s="2">
        <v>42525.870138888888</v>
      </c>
      <c r="C154">
        <v>81</v>
      </c>
      <c r="D154">
        <v>60</v>
      </c>
      <c r="E154">
        <v>49.09</v>
      </c>
      <c r="F154">
        <v>30</v>
      </c>
      <c r="G154">
        <v>8</v>
      </c>
      <c r="H154">
        <v>0</v>
      </c>
      <c r="I154">
        <v>29.9</v>
      </c>
      <c r="J154">
        <v>1011.9</v>
      </c>
      <c r="K154">
        <v>10</v>
      </c>
      <c r="M154" t="s">
        <v>31</v>
      </c>
      <c r="N154" t="s">
        <v>31</v>
      </c>
      <c r="O154" t="s">
        <v>32</v>
      </c>
      <c r="Q154">
        <v>5000</v>
      </c>
      <c r="R154">
        <v>15000</v>
      </c>
      <c r="S154">
        <v>30000</v>
      </c>
      <c r="AB154">
        <v>81.59</v>
      </c>
      <c r="AC154" t="s">
        <v>191</v>
      </c>
    </row>
    <row r="155" spans="1:29">
      <c r="A155" s="1" t="s">
        <v>30</v>
      </c>
      <c r="B155" s="2">
        <v>42525.911805555559</v>
      </c>
      <c r="C155">
        <v>78</v>
      </c>
      <c r="D155">
        <v>62</v>
      </c>
      <c r="E155">
        <v>57.87</v>
      </c>
      <c r="F155">
        <v>40</v>
      </c>
      <c r="G155">
        <v>5</v>
      </c>
      <c r="H155">
        <v>0</v>
      </c>
      <c r="I155">
        <v>29.92</v>
      </c>
      <c r="J155">
        <v>1012.5</v>
      </c>
      <c r="K155">
        <v>10</v>
      </c>
      <c r="M155" t="s">
        <v>31</v>
      </c>
      <c r="N155" t="s">
        <v>32</v>
      </c>
      <c r="Q155">
        <v>15000</v>
      </c>
      <c r="R155">
        <v>30000</v>
      </c>
      <c r="AB155">
        <v>78.08</v>
      </c>
      <c r="AC155" t="s">
        <v>192</v>
      </c>
    </row>
    <row r="156" spans="1:29">
      <c r="A156" s="1" t="s">
        <v>30</v>
      </c>
      <c r="B156" s="2">
        <v>42525.953472222223</v>
      </c>
      <c r="C156">
        <v>77</v>
      </c>
      <c r="D156">
        <v>63</v>
      </c>
      <c r="E156">
        <v>61.91</v>
      </c>
      <c r="F156">
        <v>10</v>
      </c>
      <c r="G156">
        <v>4</v>
      </c>
      <c r="H156">
        <v>0</v>
      </c>
      <c r="I156">
        <v>29.93</v>
      </c>
      <c r="J156">
        <v>1012.7</v>
      </c>
      <c r="K156">
        <v>10</v>
      </c>
      <c r="M156" t="s">
        <v>31</v>
      </c>
      <c r="N156" t="s">
        <v>35</v>
      </c>
      <c r="Q156">
        <v>15000</v>
      </c>
      <c r="R156">
        <v>30000</v>
      </c>
      <c r="AB156">
        <v>77</v>
      </c>
      <c r="AC156" t="s">
        <v>193</v>
      </c>
    </row>
    <row r="157" spans="1:29">
      <c r="A157" s="1" t="s">
        <v>30</v>
      </c>
      <c r="B157" s="2">
        <v>42525.995138888888</v>
      </c>
      <c r="C157">
        <v>75</v>
      </c>
      <c r="D157">
        <v>64</v>
      </c>
      <c r="E157">
        <v>68.69</v>
      </c>
      <c r="F157">
        <v>20</v>
      </c>
      <c r="G157">
        <v>3</v>
      </c>
      <c r="H157">
        <v>0</v>
      </c>
      <c r="I157">
        <v>29.92</v>
      </c>
      <c r="J157">
        <v>1012.5</v>
      </c>
      <c r="K157">
        <v>10</v>
      </c>
      <c r="M157" t="s">
        <v>31</v>
      </c>
      <c r="Q157">
        <v>30000</v>
      </c>
      <c r="AB157">
        <v>75.02</v>
      </c>
      <c r="AC157" t="s">
        <v>194</v>
      </c>
    </row>
    <row r="158" spans="1:29">
      <c r="A158" s="1" t="s">
        <v>30</v>
      </c>
      <c r="B158" s="2">
        <v>42526.036805555559</v>
      </c>
      <c r="C158">
        <v>72</v>
      </c>
      <c r="D158">
        <v>65</v>
      </c>
      <c r="E158">
        <v>78.569999999999993</v>
      </c>
      <c r="F158">
        <v>0</v>
      </c>
      <c r="G158">
        <v>0</v>
      </c>
      <c r="H158">
        <v>0</v>
      </c>
      <c r="I158">
        <v>29.92</v>
      </c>
      <c r="J158">
        <v>1012.4</v>
      </c>
      <c r="K158">
        <v>10</v>
      </c>
      <c r="M158" t="s">
        <v>195</v>
      </c>
      <c r="AB158">
        <v>71.959999999999994</v>
      </c>
      <c r="AC158" t="s">
        <v>196</v>
      </c>
    </row>
    <row r="159" spans="1:29">
      <c r="A159" s="1" t="s">
        <v>30</v>
      </c>
      <c r="B159" s="2">
        <v>42526.078472222223</v>
      </c>
      <c r="C159">
        <v>71</v>
      </c>
      <c r="D159">
        <v>65</v>
      </c>
      <c r="E159">
        <v>81</v>
      </c>
      <c r="F159">
        <v>350</v>
      </c>
      <c r="G159">
        <v>5</v>
      </c>
      <c r="H159">
        <v>0</v>
      </c>
      <c r="I159">
        <v>29.9</v>
      </c>
      <c r="J159">
        <v>1011.9</v>
      </c>
      <c r="K159">
        <v>10</v>
      </c>
      <c r="M159" t="s">
        <v>195</v>
      </c>
      <c r="AB159">
        <v>71.06</v>
      </c>
      <c r="AC159" t="s">
        <v>197</v>
      </c>
    </row>
    <row r="160" spans="1:29">
      <c r="A160" s="1" t="s">
        <v>30</v>
      </c>
      <c r="B160" s="2">
        <v>42526.120138888888</v>
      </c>
      <c r="C160">
        <v>70</v>
      </c>
      <c r="D160">
        <v>65</v>
      </c>
      <c r="E160">
        <v>84.04</v>
      </c>
      <c r="F160">
        <v>340</v>
      </c>
      <c r="G160">
        <v>5</v>
      </c>
      <c r="H160">
        <v>0</v>
      </c>
      <c r="I160">
        <v>29.89</v>
      </c>
      <c r="J160">
        <v>1011.6</v>
      </c>
      <c r="K160">
        <v>10</v>
      </c>
      <c r="M160" t="s">
        <v>195</v>
      </c>
      <c r="AB160">
        <v>69.98</v>
      </c>
      <c r="AC160" t="s">
        <v>198</v>
      </c>
    </row>
    <row r="161" spans="1:29">
      <c r="A161" s="1" t="s">
        <v>30</v>
      </c>
      <c r="B161" s="2">
        <v>42526.161805555559</v>
      </c>
      <c r="C161">
        <v>70</v>
      </c>
      <c r="D161">
        <v>66</v>
      </c>
      <c r="E161">
        <v>87.26</v>
      </c>
      <c r="F161">
        <v>340</v>
      </c>
      <c r="G161">
        <v>6</v>
      </c>
      <c r="H161">
        <v>0</v>
      </c>
      <c r="I161">
        <v>29.9</v>
      </c>
      <c r="J161">
        <v>1011.8</v>
      </c>
      <c r="K161">
        <v>10</v>
      </c>
      <c r="M161" t="s">
        <v>35</v>
      </c>
      <c r="Q161">
        <v>30000</v>
      </c>
      <c r="AB161">
        <v>69.98</v>
      </c>
      <c r="AC161" t="s">
        <v>199</v>
      </c>
    </row>
    <row r="162" spans="1:29">
      <c r="A162" s="1" t="s">
        <v>30</v>
      </c>
      <c r="B162" s="2">
        <v>42526.203472222223</v>
      </c>
      <c r="C162">
        <v>69</v>
      </c>
      <c r="D162">
        <v>66</v>
      </c>
      <c r="E162">
        <v>89.98</v>
      </c>
      <c r="F162">
        <v>350</v>
      </c>
      <c r="G162">
        <v>5</v>
      </c>
      <c r="H162">
        <v>0</v>
      </c>
      <c r="I162">
        <v>29.9</v>
      </c>
      <c r="J162">
        <v>1011.9</v>
      </c>
      <c r="K162">
        <v>10</v>
      </c>
      <c r="M162" t="s">
        <v>31</v>
      </c>
      <c r="N162" t="s">
        <v>31</v>
      </c>
      <c r="Q162">
        <v>10000</v>
      </c>
      <c r="R162">
        <v>30000</v>
      </c>
      <c r="AB162">
        <v>69.08</v>
      </c>
      <c r="AC162" t="s">
        <v>200</v>
      </c>
    </row>
    <row r="163" spans="1:29">
      <c r="A163" s="1" t="s">
        <v>30</v>
      </c>
      <c r="B163" s="2">
        <v>42526.245138888888</v>
      </c>
      <c r="C163">
        <v>69</v>
      </c>
      <c r="D163">
        <v>66</v>
      </c>
      <c r="E163">
        <v>89.98</v>
      </c>
      <c r="F163">
        <v>350</v>
      </c>
      <c r="G163">
        <v>6</v>
      </c>
      <c r="H163">
        <v>0</v>
      </c>
      <c r="I163">
        <v>29.91</v>
      </c>
      <c r="J163">
        <v>1012.1</v>
      </c>
      <c r="K163">
        <v>10</v>
      </c>
      <c r="M163" t="s">
        <v>31</v>
      </c>
      <c r="N163" t="s">
        <v>31</v>
      </c>
      <c r="Q163">
        <v>6000</v>
      </c>
      <c r="R163">
        <v>30000</v>
      </c>
      <c r="AB163">
        <v>69.08</v>
      </c>
      <c r="AC163" t="s">
        <v>201</v>
      </c>
    </row>
    <row r="164" spans="1:29">
      <c r="A164" s="1" t="s">
        <v>30</v>
      </c>
      <c r="B164" s="2">
        <v>42526.286805555559</v>
      </c>
      <c r="C164">
        <v>70</v>
      </c>
      <c r="D164">
        <v>67</v>
      </c>
      <c r="E164">
        <v>90.02</v>
      </c>
      <c r="F164">
        <v>340</v>
      </c>
      <c r="G164">
        <v>5</v>
      </c>
      <c r="H164">
        <v>0</v>
      </c>
      <c r="I164">
        <v>29.92</v>
      </c>
      <c r="J164">
        <v>1012.6</v>
      </c>
      <c r="K164">
        <v>10</v>
      </c>
      <c r="M164" t="s">
        <v>31</v>
      </c>
      <c r="N164" t="s">
        <v>35</v>
      </c>
      <c r="Q164">
        <v>6000</v>
      </c>
      <c r="R164">
        <v>30000</v>
      </c>
      <c r="AB164">
        <v>69.98</v>
      </c>
      <c r="AC164" t="s">
        <v>202</v>
      </c>
    </row>
    <row r="165" spans="1:29">
      <c r="A165" s="1" t="s">
        <v>30</v>
      </c>
      <c r="B165" s="2">
        <v>42526.328472222223</v>
      </c>
      <c r="C165">
        <v>72</v>
      </c>
      <c r="D165">
        <v>67</v>
      </c>
      <c r="E165">
        <v>84.16</v>
      </c>
      <c r="F165">
        <v>350</v>
      </c>
      <c r="G165">
        <v>8</v>
      </c>
      <c r="H165">
        <v>0</v>
      </c>
      <c r="I165">
        <v>29.93</v>
      </c>
      <c r="J165">
        <v>1012.8</v>
      </c>
      <c r="K165">
        <v>10</v>
      </c>
      <c r="M165" t="s">
        <v>31</v>
      </c>
      <c r="N165" t="s">
        <v>31</v>
      </c>
      <c r="Q165">
        <v>8000</v>
      </c>
      <c r="R165">
        <v>30000</v>
      </c>
      <c r="AB165">
        <v>71.959999999999994</v>
      </c>
      <c r="AC165" t="s">
        <v>203</v>
      </c>
    </row>
    <row r="166" spans="1:29">
      <c r="A166" s="1" t="s">
        <v>30</v>
      </c>
      <c r="B166" s="2">
        <v>42526.370138888888</v>
      </c>
      <c r="C166">
        <v>76</v>
      </c>
      <c r="D166">
        <v>66</v>
      </c>
      <c r="E166">
        <v>71.42</v>
      </c>
      <c r="F166">
        <v>340</v>
      </c>
      <c r="G166">
        <v>9</v>
      </c>
      <c r="H166">
        <v>0</v>
      </c>
      <c r="I166">
        <v>29.94</v>
      </c>
      <c r="J166">
        <v>1013.1</v>
      </c>
      <c r="K166">
        <v>10</v>
      </c>
      <c r="M166" t="s">
        <v>31</v>
      </c>
      <c r="Q166">
        <v>30000</v>
      </c>
      <c r="AB166">
        <v>75.92</v>
      </c>
      <c r="AC166" t="s">
        <v>204</v>
      </c>
    </row>
    <row r="167" spans="1:29">
      <c r="A167" s="1" t="s">
        <v>30</v>
      </c>
      <c r="B167" s="2">
        <v>42526.411805555559</v>
      </c>
      <c r="C167">
        <v>80</v>
      </c>
      <c r="D167">
        <v>62</v>
      </c>
      <c r="E167">
        <v>54.23</v>
      </c>
      <c r="F167">
        <v>350</v>
      </c>
      <c r="G167">
        <v>11</v>
      </c>
      <c r="H167">
        <v>0</v>
      </c>
      <c r="I167">
        <v>29.95</v>
      </c>
      <c r="J167">
        <v>1013.4</v>
      </c>
      <c r="K167">
        <v>10</v>
      </c>
      <c r="M167" t="s">
        <v>31</v>
      </c>
      <c r="Q167">
        <v>30000</v>
      </c>
      <c r="AB167">
        <v>81.27</v>
      </c>
      <c r="AC167" t="s">
        <v>205</v>
      </c>
    </row>
    <row r="168" spans="1:29">
      <c r="A168" s="1" t="s">
        <v>30</v>
      </c>
      <c r="B168" s="2">
        <v>42526.453472222223</v>
      </c>
      <c r="C168">
        <v>83</v>
      </c>
      <c r="D168">
        <v>56</v>
      </c>
      <c r="E168">
        <v>39.67</v>
      </c>
      <c r="F168">
        <v>360</v>
      </c>
      <c r="G168">
        <v>13</v>
      </c>
      <c r="H168">
        <v>0</v>
      </c>
      <c r="I168">
        <v>29.94</v>
      </c>
      <c r="J168">
        <v>1013.2</v>
      </c>
      <c r="K168">
        <v>10</v>
      </c>
      <c r="M168" t="s">
        <v>31</v>
      </c>
      <c r="N168" t="s">
        <v>31</v>
      </c>
      <c r="Q168">
        <v>6000</v>
      </c>
      <c r="R168">
        <v>30000</v>
      </c>
      <c r="AB168">
        <v>82.94</v>
      </c>
      <c r="AC168" t="s">
        <v>206</v>
      </c>
    </row>
    <row r="169" spans="1:29">
      <c r="A169" s="1" t="s">
        <v>30</v>
      </c>
      <c r="B169" s="2">
        <v>42526.495138888888</v>
      </c>
      <c r="C169">
        <v>86</v>
      </c>
      <c r="D169">
        <v>52</v>
      </c>
      <c r="E169">
        <v>31.1</v>
      </c>
      <c r="F169">
        <v>350</v>
      </c>
      <c r="G169">
        <v>11</v>
      </c>
      <c r="H169">
        <v>0</v>
      </c>
      <c r="I169">
        <v>29.94</v>
      </c>
      <c r="J169">
        <v>1013.1</v>
      </c>
      <c r="K169">
        <v>10</v>
      </c>
      <c r="M169" t="s">
        <v>31</v>
      </c>
      <c r="N169" t="s">
        <v>31</v>
      </c>
      <c r="Q169">
        <v>5000</v>
      </c>
      <c r="R169">
        <v>30000</v>
      </c>
      <c r="AB169">
        <v>83.9</v>
      </c>
      <c r="AC169" t="s">
        <v>207</v>
      </c>
    </row>
    <row r="170" spans="1:29">
      <c r="A170" s="1" t="s">
        <v>30</v>
      </c>
      <c r="B170" s="2">
        <v>42526.536805555559</v>
      </c>
      <c r="C170">
        <v>88</v>
      </c>
      <c r="D170">
        <v>50</v>
      </c>
      <c r="E170">
        <v>27.14</v>
      </c>
      <c r="F170">
        <v>20</v>
      </c>
      <c r="G170">
        <v>8</v>
      </c>
      <c r="H170">
        <v>0</v>
      </c>
      <c r="I170">
        <v>29.93</v>
      </c>
      <c r="J170">
        <v>1012.6</v>
      </c>
      <c r="K170">
        <v>10</v>
      </c>
      <c r="L170">
        <v>20</v>
      </c>
      <c r="M170" t="s">
        <v>31</v>
      </c>
      <c r="N170" t="s">
        <v>31</v>
      </c>
      <c r="Q170">
        <v>7000</v>
      </c>
      <c r="R170">
        <v>30000</v>
      </c>
      <c r="AB170">
        <v>85.26</v>
      </c>
      <c r="AC170" t="s">
        <v>208</v>
      </c>
    </row>
    <row r="171" spans="1:29">
      <c r="A171" s="1" t="s">
        <v>30</v>
      </c>
      <c r="B171" s="2">
        <v>42526.578472222223</v>
      </c>
      <c r="C171">
        <v>88</v>
      </c>
      <c r="D171">
        <v>47</v>
      </c>
      <c r="E171">
        <v>24.2</v>
      </c>
      <c r="F171">
        <v>10</v>
      </c>
      <c r="G171">
        <v>13</v>
      </c>
      <c r="H171">
        <v>0</v>
      </c>
      <c r="I171">
        <v>29.91</v>
      </c>
      <c r="J171">
        <v>1012</v>
      </c>
      <c r="K171">
        <v>10</v>
      </c>
      <c r="L171">
        <v>22</v>
      </c>
      <c r="M171" t="s">
        <v>35</v>
      </c>
      <c r="N171" t="s">
        <v>35</v>
      </c>
      <c r="Q171">
        <v>7000</v>
      </c>
      <c r="R171">
        <v>30000</v>
      </c>
      <c r="AB171">
        <v>84.89</v>
      </c>
      <c r="AC171" t="s">
        <v>209</v>
      </c>
    </row>
    <row r="172" spans="1:29">
      <c r="A172" s="1" t="s">
        <v>30</v>
      </c>
      <c r="B172" s="2">
        <v>42526.620138888888</v>
      </c>
      <c r="C172">
        <v>89</v>
      </c>
      <c r="D172">
        <v>51</v>
      </c>
      <c r="E172">
        <v>27.3</v>
      </c>
      <c r="F172">
        <v>20</v>
      </c>
      <c r="G172">
        <v>6</v>
      </c>
      <c r="H172">
        <v>0</v>
      </c>
      <c r="I172">
        <v>29.9</v>
      </c>
      <c r="J172">
        <v>1011.7</v>
      </c>
      <c r="K172">
        <v>10</v>
      </c>
      <c r="L172">
        <v>17</v>
      </c>
      <c r="M172" t="s">
        <v>35</v>
      </c>
      <c r="N172" t="s">
        <v>35</v>
      </c>
      <c r="Q172">
        <v>7000</v>
      </c>
      <c r="R172">
        <v>30000</v>
      </c>
      <c r="AB172">
        <v>86.38</v>
      </c>
      <c r="AC172" t="s">
        <v>210</v>
      </c>
    </row>
    <row r="173" spans="1:29">
      <c r="A173" s="1" t="s">
        <v>30</v>
      </c>
      <c r="B173" s="2">
        <v>42526.661805555559</v>
      </c>
      <c r="C173">
        <v>89</v>
      </c>
      <c r="D173">
        <v>52</v>
      </c>
      <c r="E173">
        <v>28.22</v>
      </c>
      <c r="F173">
        <v>30</v>
      </c>
      <c r="G173">
        <v>9</v>
      </c>
      <c r="H173">
        <v>0</v>
      </c>
      <c r="I173">
        <v>29.89</v>
      </c>
      <c r="J173">
        <v>1011.4</v>
      </c>
      <c r="K173">
        <v>10</v>
      </c>
      <c r="M173" t="s">
        <v>31</v>
      </c>
      <c r="N173" t="s">
        <v>31</v>
      </c>
      <c r="Q173">
        <v>8000</v>
      </c>
      <c r="R173">
        <v>30000</v>
      </c>
      <c r="AB173">
        <v>86.54</v>
      </c>
      <c r="AC173" t="s">
        <v>211</v>
      </c>
    </row>
    <row r="174" spans="1:29">
      <c r="A174" s="1" t="s">
        <v>30</v>
      </c>
      <c r="B174" s="2">
        <v>42526.703472222223</v>
      </c>
      <c r="C174">
        <v>88</v>
      </c>
      <c r="D174">
        <v>53</v>
      </c>
      <c r="E174">
        <v>30.39</v>
      </c>
      <c r="F174">
        <v>30</v>
      </c>
      <c r="G174">
        <v>10</v>
      </c>
      <c r="H174">
        <v>0</v>
      </c>
      <c r="I174">
        <v>29.88</v>
      </c>
      <c r="J174">
        <v>1011.2</v>
      </c>
      <c r="K174">
        <v>10</v>
      </c>
      <c r="M174" t="s">
        <v>31</v>
      </c>
      <c r="N174" t="s">
        <v>31</v>
      </c>
      <c r="Q174">
        <v>8000</v>
      </c>
      <c r="R174">
        <v>30000</v>
      </c>
      <c r="AB174">
        <v>85.77</v>
      </c>
      <c r="AC174" t="s">
        <v>212</v>
      </c>
    </row>
    <row r="175" spans="1:29">
      <c r="A175" s="1" t="s">
        <v>30</v>
      </c>
      <c r="B175" s="2">
        <v>42526.745138888888</v>
      </c>
      <c r="C175">
        <v>88</v>
      </c>
      <c r="D175">
        <v>51</v>
      </c>
      <c r="E175">
        <v>28.25</v>
      </c>
      <c r="F175">
        <v>350</v>
      </c>
      <c r="G175">
        <v>12</v>
      </c>
      <c r="H175">
        <v>0</v>
      </c>
      <c r="I175">
        <v>29.87</v>
      </c>
      <c r="J175">
        <v>1010.8</v>
      </c>
      <c r="K175">
        <v>10</v>
      </c>
      <c r="L175">
        <v>21</v>
      </c>
      <c r="M175" t="s">
        <v>31</v>
      </c>
      <c r="N175" t="s">
        <v>31</v>
      </c>
      <c r="Q175">
        <v>8000</v>
      </c>
      <c r="R175">
        <v>30000</v>
      </c>
      <c r="AB175">
        <v>85.43</v>
      </c>
      <c r="AC175" t="s">
        <v>213</v>
      </c>
    </row>
    <row r="176" spans="1:29">
      <c r="A176" s="1" t="s">
        <v>30</v>
      </c>
      <c r="B176" s="2">
        <v>42526.786805555559</v>
      </c>
      <c r="C176">
        <v>87</v>
      </c>
      <c r="D176">
        <v>53</v>
      </c>
      <c r="E176">
        <v>31.27</v>
      </c>
      <c r="F176">
        <v>20</v>
      </c>
      <c r="G176">
        <v>11</v>
      </c>
      <c r="H176">
        <v>0</v>
      </c>
      <c r="I176">
        <v>29.86</v>
      </c>
      <c r="J176">
        <v>1010.6</v>
      </c>
      <c r="K176">
        <v>10</v>
      </c>
      <c r="M176" t="s">
        <v>31</v>
      </c>
      <c r="N176" t="s">
        <v>31</v>
      </c>
      <c r="Q176">
        <v>8000</v>
      </c>
      <c r="R176">
        <v>30000</v>
      </c>
      <c r="AB176">
        <v>84.99</v>
      </c>
      <c r="AC176" t="s">
        <v>214</v>
      </c>
    </row>
    <row r="177" spans="1:29">
      <c r="A177" s="1" t="s">
        <v>30</v>
      </c>
      <c r="B177" s="2">
        <v>42526.828472222223</v>
      </c>
      <c r="C177">
        <v>84</v>
      </c>
      <c r="D177">
        <v>53</v>
      </c>
      <c r="E177">
        <v>34.49</v>
      </c>
      <c r="F177">
        <v>20</v>
      </c>
      <c r="G177">
        <v>9</v>
      </c>
      <c r="H177">
        <v>0</v>
      </c>
      <c r="I177">
        <v>29.87</v>
      </c>
      <c r="J177">
        <v>1010.9</v>
      </c>
      <c r="K177">
        <v>10</v>
      </c>
      <c r="L177">
        <v>18</v>
      </c>
      <c r="M177" t="s">
        <v>31</v>
      </c>
      <c r="N177" t="s">
        <v>31</v>
      </c>
      <c r="Q177">
        <v>8000</v>
      </c>
      <c r="R177">
        <v>30000</v>
      </c>
      <c r="AB177">
        <v>82.53</v>
      </c>
      <c r="AC177" t="s">
        <v>215</v>
      </c>
    </row>
    <row r="178" spans="1:29">
      <c r="A178" s="1" t="s">
        <v>30</v>
      </c>
      <c r="B178" s="2">
        <v>42526.870138888888</v>
      </c>
      <c r="C178">
        <v>81</v>
      </c>
      <c r="D178">
        <v>56</v>
      </c>
      <c r="E178">
        <v>42.3</v>
      </c>
      <c r="F178">
        <v>40</v>
      </c>
      <c r="G178">
        <v>6</v>
      </c>
      <c r="H178">
        <v>0</v>
      </c>
      <c r="I178">
        <v>29.88</v>
      </c>
      <c r="J178">
        <v>1011.2</v>
      </c>
      <c r="K178">
        <v>10</v>
      </c>
      <c r="M178" t="s">
        <v>31</v>
      </c>
      <c r="N178" t="s">
        <v>31</v>
      </c>
      <c r="Q178">
        <v>8000</v>
      </c>
      <c r="R178">
        <v>30000</v>
      </c>
      <c r="AB178">
        <v>80.849999999999994</v>
      </c>
      <c r="AC178" t="s">
        <v>216</v>
      </c>
    </row>
    <row r="179" spans="1:29">
      <c r="A179" s="1" t="s">
        <v>30</v>
      </c>
      <c r="B179" s="2">
        <v>42526.911805555559</v>
      </c>
      <c r="C179">
        <v>77</v>
      </c>
      <c r="D179">
        <v>57</v>
      </c>
      <c r="E179">
        <v>50.11</v>
      </c>
      <c r="F179">
        <v>40</v>
      </c>
      <c r="G179">
        <v>4</v>
      </c>
      <c r="H179">
        <v>0</v>
      </c>
      <c r="I179">
        <v>29.89</v>
      </c>
      <c r="J179">
        <v>1011.6</v>
      </c>
      <c r="K179">
        <v>10</v>
      </c>
      <c r="M179" t="s">
        <v>195</v>
      </c>
      <c r="AB179">
        <v>77</v>
      </c>
      <c r="AC179" t="s">
        <v>217</v>
      </c>
    </row>
    <row r="180" spans="1:29">
      <c r="A180" s="1" t="s">
        <v>30</v>
      </c>
      <c r="B180" s="2">
        <v>42526.953472222223</v>
      </c>
      <c r="C180">
        <v>76</v>
      </c>
      <c r="D180">
        <v>58</v>
      </c>
      <c r="E180">
        <v>53.65</v>
      </c>
      <c r="F180">
        <v>40</v>
      </c>
      <c r="G180">
        <v>5</v>
      </c>
      <c r="H180">
        <v>0</v>
      </c>
      <c r="I180">
        <v>29.91</v>
      </c>
      <c r="J180">
        <v>1012.1</v>
      </c>
      <c r="K180">
        <v>10</v>
      </c>
      <c r="M180" t="s">
        <v>195</v>
      </c>
      <c r="AB180">
        <v>75.92</v>
      </c>
      <c r="AC180" t="s">
        <v>218</v>
      </c>
    </row>
    <row r="181" spans="1:29">
      <c r="A181" s="1" t="s">
        <v>30</v>
      </c>
      <c r="B181" s="2">
        <v>42526.995138888888</v>
      </c>
      <c r="C181">
        <v>73</v>
      </c>
      <c r="D181">
        <v>58</v>
      </c>
      <c r="E181">
        <v>59.08</v>
      </c>
      <c r="F181">
        <v>40</v>
      </c>
      <c r="G181">
        <v>4</v>
      </c>
      <c r="H181">
        <v>0</v>
      </c>
      <c r="I181">
        <v>29.92</v>
      </c>
      <c r="J181">
        <v>1012.4</v>
      </c>
      <c r="K181">
        <v>10</v>
      </c>
      <c r="M181" t="s">
        <v>195</v>
      </c>
      <c r="AB181">
        <v>73.040000000000006</v>
      </c>
      <c r="AC181" t="s">
        <v>219</v>
      </c>
    </row>
    <row r="182" spans="1:29">
      <c r="A182" s="1" t="s">
        <v>30</v>
      </c>
      <c r="B182" s="2">
        <v>42527.036805555559</v>
      </c>
      <c r="C182">
        <v>72</v>
      </c>
      <c r="D182">
        <v>58</v>
      </c>
      <c r="E182">
        <v>61.28</v>
      </c>
      <c r="F182">
        <v>50</v>
      </c>
      <c r="G182">
        <v>4</v>
      </c>
      <c r="H182">
        <v>0</v>
      </c>
      <c r="I182">
        <v>29.92</v>
      </c>
      <c r="J182">
        <v>1012.3</v>
      </c>
      <c r="K182">
        <v>10</v>
      </c>
      <c r="M182" t="s">
        <v>195</v>
      </c>
      <c r="AB182">
        <v>71.959999999999994</v>
      </c>
      <c r="AC182" t="s">
        <v>220</v>
      </c>
    </row>
    <row r="183" spans="1:29">
      <c r="A183" s="1" t="s">
        <v>30</v>
      </c>
      <c r="B183" s="2">
        <v>42527.078472222223</v>
      </c>
      <c r="C183">
        <v>70</v>
      </c>
      <c r="D183">
        <v>58</v>
      </c>
      <c r="E183">
        <v>65.540000000000006</v>
      </c>
      <c r="F183">
        <v>60</v>
      </c>
      <c r="G183">
        <v>4</v>
      </c>
      <c r="H183">
        <v>0</v>
      </c>
      <c r="I183">
        <v>29.91</v>
      </c>
      <c r="J183">
        <v>1012.3</v>
      </c>
      <c r="K183">
        <v>10</v>
      </c>
      <c r="M183" t="s">
        <v>195</v>
      </c>
      <c r="AB183">
        <v>69.98</v>
      </c>
      <c r="AC183" t="s">
        <v>221</v>
      </c>
    </row>
    <row r="184" spans="1:29">
      <c r="A184" s="1" t="s">
        <v>30</v>
      </c>
      <c r="B184" s="2">
        <v>42527.120138888888</v>
      </c>
      <c r="C184">
        <v>70</v>
      </c>
      <c r="D184">
        <v>59</v>
      </c>
      <c r="E184">
        <v>68.13</v>
      </c>
      <c r="F184">
        <v>0</v>
      </c>
      <c r="G184">
        <v>0</v>
      </c>
      <c r="H184">
        <v>0</v>
      </c>
      <c r="I184">
        <v>29.91</v>
      </c>
      <c r="J184">
        <v>1012.1</v>
      </c>
      <c r="K184">
        <v>10</v>
      </c>
      <c r="M184" t="s">
        <v>195</v>
      </c>
      <c r="AB184">
        <v>69.98</v>
      </c>
      <c r="AC184" t="s">
        <v>222</v>
      </c>
    </row>
    <row r="185" spans="1:29">
      <c r="A185" s="1" t="s">
        <v>30</v>
      </c>
      <c r="B185" s="2">
        <v>42527.161805555559</v>
      </c>
      <c r="C185">
        <v>70</v>
      </c>
      <c r="D185">
        <v>58</v>
      </c>
      <c r="E185">
        <v>65.540000000000006</v>
      </c>
      <c r="F185">
        <v>0</v>
      </c>
      <c r="G185">
        <v>0</v>
      </c>
      <c r="H185">
        <v>0</v>
      </c>
      <c r="I185">
        <v>29.9</v>
      </c>
      <c r="J185">
        <v>1011.8</v>
      </c>
      <c r="K185">
        <v>10</v>
      </c>
      <c r="M185" t="s">
        <v>195</v>
      </c>
      <c r="AB185">
        <v>69.98</v>
      </c>
      <c r="AC185" t="s">
        <v>223</v>
      </c>
    </row>
    <row r="186" spans="1:29">
      <c r="A186" s="1" t="s">
        <v>30</v>
      </c>
      <c r="B186" s="2">
        <v>42527.203472222223</v>
      </c>
      <c r="C186">
        <v>68</v>
      </c>
      <c r="D186">
        <v>59</v>
      </c>
      <c r="E186">
        <v>72.92</v>
      </c>
      <c r="F186">
        <v>330</v>
      </c>
      <c r="G186">
        <v>3</v>
      </c>
      <c r="H186">
        <v>0</v>
      </c>
      <c r="I186">
        <v>29.9</v>
      </c>
      <c r="J186">
        <v>1012</v>
      </c>
      <c r="K186">
        <v>10</v>
      </c>
      <c r="M186" t="s">
        <v>195</v>
      </c>
      <c r="AB186">
        <v>68</v>
      </c>
      <c r="AC186" t="s">
        <v>224</v>
      </c>
    </row>
    <row r="187" spans="1:29">
      <c r="A187" s="1" t="s">
        <v>30</v>
      </c>
      <c r="B187" s="2">
        <v>42527.245138888888</v>
      </c>
      <c r="C187">
        <v>67</v>
      </c>
      <c r="D187">
        <v>59</v>
      </c>
      <c r="E187">
        <v>75.69</v>
      </c>
      <c r="F187">
        <v>350</v>
      </c>
      <c r="G187">
        <v>4</v>
      </c>
      <c r="H187">
        <v>0</v>
      </c>
      <c r="I187">
        <v>29.91</v>
      </c>
      <c r="J187">
        <v>1012.1</v>
      </c>
      <c r="K187">
        <v>10</v>
      </c>
      <c r="M187" t="s">
        <v>31</v>
      </c>
      <c r="N187" t="s">
        <v>31</v>
      </c>
      <c r="Q187">
        <v>6000</v>
      </c>
      <c r="R187">
        <v>30000</v>
      </c>
      <c r="AB187">
        <v>66.92</v>
      </c>
      <c r="AC187" t="s">
        <v>225</v>
      </c>
    </row>
    <row r="188" spans="1:29">
      <c r="A188" s="1" t="s">
        <v>30</v>
      </c>
      <c r="B188" s="2">
        <v>42527.286805555559</v>
      </c>
      <c r="C188">
        <v>67</v>
      </c>
      <c r="D188">
        <v>60</v>
      </c>
      <c r="E188">
        <v>78.66</v>
      </c>
      <c r="F188">
        <v>340</v>
      </c>
      <c r="G188">
        <v>4</v>
      </c>
      <c r="H188">
        <v>0</v>
      </c>
      <c r="I188">
        <v>29.91</v>
      </c>
      <c r="J188">
        <v>1012.2</v>
      </c>
      <c r="K188">
        <v>10</v>
      </c>
      <c r="M188" t="s">
        <v>31</v>
      </c>
      <c r="N188" t="s">
        <v>31</v>
      </c>
      <c r="Q188">
        <v>6000</v>
      </c>
      <c r="R188">
        <v>30000</v>
      </c>
      <c r="AB188">
        <v>66.92</v>
      </c>
      <c r="AC188" t="s">
        <v>226</v>
      </c>
    </row>
    <row r="189" spans="1:29">
      <c r="A189" s="1" t="s">
        <v>30</v>
      </c>
      <c r="B189" s="2">
        <v>42527.328472222223</v>
      </c>
      <c r="C189">
        <v>71</v>
      </c>
      <c r="D189">
        <v>61</v>
      </c>
      <c r="E189">
        <v>70.47</v>
      </c>
      <c r="F189">
        <v>330</v>
      </c>
      <c r="G189">
        <v>5</v>
      </c>
      <c r="H189">
        <v>0</v>
      </c>
      <c r="I189">
        <v>29.91</v>
      </c>
      <c r="J189">
        <v>1012.3</v>
      </c>
      <c r="K189">
        <v>10</v>
      </c>
      <c r="M189" t="s">
        <v>31</v>
      </c>
      <c r="Q189">
        <v>27000</v>
      </c>
      <c r="AB189">
        <v>71.06</v>
      </c>
      <c r="AC189" t="s">
        <v>227</v>
      </c>
    </row>
    <row r="190" spans="1:29">
      <c r="A190" s="1" t="s">
        <v>30</v>
      </c>
      <c r="B190" s="2">
        <v>42527.370138888888</v>
      </c>
      <c r="C190">
        <v>76</v>
      </c>
      <c r="D190">
        <v>61</v>
      </c>
      <c r="E190">
        <v>59.84</v>
      </c>
      <c r="F190">
        <v>360</v>
      </c>
      <c r="G190">
        <v>5</v>
      </c>
      <c r="H190">
        <v>0</v>
      </c>
      <c r="I190">
        <v>29.92</v>
      </c>
      <c r="J190">
        <v>1012.5</v>
      </c>
      <c r="K190">
        <v>10</v>
      </c>
      <c r="M190" t="s">
        <v>31</v>
      </c>
      <c r="Q190">
        <v>28000</v>
      </c>
      <c r="AB190">
        <v>75.92</v>
      </c>
      <c r="AC190" t="s">
        <v>228</v>
      </c>
    </row>
    <row r="191" spans="1:29">
      <c r="A191" s="1" t="s">
        <v>30</v>
      </c>
      <c r="B191" s="2">
        <v>42527.411805555559</v>
      </c>
      <c r="C191">
        <v>80</v>
      </c>
      <c r="D191">
        <v>60</v>
      </c>
      <c r="E191">
        <v>50.55</v>
      </c>
      <c r="F191">
        <v>350</v>
      </c>
      <c r="G191">
        <v>6</v>
      </c>
      <c r="H191">
        <v>0</v>
      </c>
      <c r="I191">
        <v>29.93</v>
      </c>
      <c r="J191">
        <v>1012.7</v>
      </c>
      <c r="K191">
        <v>10</v>
      </c>
      <c r="M191" t="s">
        <v>31</v>
      </c>
      <c r="Q191">
        <v>28000</v>
      </c>
      <c r="AB191">
        <v>80.91</v>
      </c>
      <c r="AC191" t="s">
        <v>229</v>
      </c>
    </row>
    <row r="192" spans="1:29">
      <c r="A192" s="1" t="s">
        <v>30</v>
      </c>
      <c r="B192" s="2">
        <v>42527.453472222223</v>
      </c>
      <c r="C192">
        <v>83</v>
      </c>
      <c r="D192">
        <v>58</v>
      </c>
      <c r="E192">
        <v>42.61</v>
      </c>
      <c r="F192">
        <v>20</v>
      </c>
      <c r="G192">
        <v>4</v>
      </c>
      <c r="H192">
        <v>0</v>
      </c>
      <c r="I192">
        <v>29.92</v>
      </c>
      <c r="J192">
        <v>1012.3</v>
      </c>
      <c r="K192">
        <v>10</v>
      </c>
      <c r="M192" t="s">
        <v>31</v>
      </c>
      <c r="N192" t="s">
        <v>31</v>
      </c>
      <c r="Q192">
        <v>5000</v>
      </c>
      <c r="R192">
        <v>28000</v>
      </c>
      <c r="AB192">
        <v>82.64</v>
      </c>
      <c r="AC192" t="s">
        <v>230</v>
      </c>
    </row>
    <row r="193" spans="1:29">
      <c r="A193" s="1" t="s">
        <v>30</v>
      </c>
      <c r="B193" s="2">
        <v>42527.495138888888</v>
      </c>
      <c r="C193">
        <v>85</v>
      </c>
      <c r="D193">
        <v>58</v>
      </c>
      <c r="E193">
        <v>39.97</v>
      </c>
      <c r="H193">
        <v>0</v>
      </c>
      <c r="I193">
        <v>29.91</v>
      </c>
      <c r="J193">
        <v>1012.1</v>
      </c>
      <c r="K193">
        <v>10</v>
      </c>
      <c r="M193" t="s">
        <v>31</v>
      </c>
      <c r="N193" t="s">
        <v>31</v>
      </c>
      <c r="Q193">
        <v>5000</v>
      </c>
      <c r="R193">
        <v>28000</v>
      </c>
      <c r="AB193">
        <v>84.24</v>
      </c>
      <c r="AC193" t="s">
        <v>231</v>
      </c>
    </row>
    <row r="194" spans="1:29">
      <c r="A194" s="1" t="s">
        <v>30</v>
      </c>
      <c r="B194" s="2">
        <v>42527.536805555559</v>
      </c>
      <c r="C194">
        <v>86</v>
      </c>
      <c r="D194">
        <v>58</v>
      </c>
      <c r="E194">
        <v>38.61</v>
      </c>
      <c r="G194">
        <v>4</v>
      </c>
      <c r="H194">
        <v>0</v>
      </c>
      <c r="I194">
        <v>29.9</v>
      </c>
      <c r="J194">
        <v>1011.9</v>
      </c>
      <c r="K194">
        <v>10</v>
      </c>
      <c r="M194" t="s">
        <v>31</v>
      </c>
      <c r="N194" t="s">
        <v>31</v>
      </c>
      <c r="Q194">
        <v>6000</v>
      </c>
      <c r="R194">
        <v>28000</v>
      </c>
      <c r="AB194">
        <v>86</v>
      </c>
      <c r="AC194" t="s">
        <v>232</v>
      </c>
    </row>
    <row r="195" spans="1:29">
      <c r="A195" s="1" t="s">
        <v>30</v>
      </c>
      <c r="B195" s="2">
        <v>42527.578472222223</v>
      </c>
      <c r="C195">
        <v>88</v>
      </c>
      <c r="D195">
        <v>57</v>
      </c>
      <c r="E195">
        <v>35.1</v>
      </c>
      <c r="F195">
        <v>360</v>
      </c>
      <c r="G195">
        <v>8</v>
      </c>
      <c r="H195">
        <v>0</v>
      </c>
      <c r="I195">
        <v>29.89</v>
      </c>
      <c r="J195">
        <v>1011.4</v>
      </c>
      <c r="K195">
        <v>10</v>
      </c>
      <c r="M195" t="s">
        <v>31</v>
      </c>
      <c r="Q195">
        <v>6500</v>
      </c>
      <c r="AB195">
        <v>86.69</v>
      </c>
      <c r="AC195" t="s">
        <v>233</v>
      </c>
    </row>
    <row r="196" spans="1:29">
      <c r="A196" s="1" t="s">
        <v>30</v>
      </c>
      <c r="B196" s="2">
        <v>42527.620138888888</v>
      </c>
      <c r="C196">
        <v>88</v>
      </c>
      <c r="D196">
        <v>56</v>
      </c>
      <c r="E196">
        <v>33.75</v>
      </c>
      <c r="F196">
        <v>10</v>
      </c>
      <c r="G196">
        <v>5</v>
      </c>
      <c r="H196">
        <v>0</v>
      </c>
      <c r="I196">
        <v>29.87</v>
      </c>
      <c r="J196">
        <v>1010.9</v>
      </c>
      <c r="K196">
        <v>10</v>
      </c>
      <c r="M196" t="s">
        <v>31</v>
      </c>
      <c r="Q196">
        <v>6500</v>
      </c>
      <c r="AB196">
        <v>86.41</v>
      </c>
      <c r="AC196" t="s">
        <v>234</v>
      </c>
    </row>
    <row r="197" spans="1:29">
      <c r="A197" s="1" t="s">
        <v>30</v>
      </c>
      <c r="B197" s="2">
        <v>42527.661805555559</v>
      </c>
      <c r="C197">
        <v>88</v>
      </c>
      <c r="D197">
        <v>57</v>
      </c>
      <c r="E197">
        <v>35.1</v>
      </c>
      <c r="F197">
        <v>90</v>
      </c>
      <c r="G197">
        <v>7</v>
      </c>
      <c r="H197">
        <v>0</v>
      </c>
      <c r="I197">
        <v>29.86</v>
      </c>
      <c r="J197">
        <v>1010.4</v>
      </c>
      <c r="K197">
        <v>10</v>
      </c>
      <c r="M197" t="s">
        <v>31</v>
      </c>
      <c r="Q197">
        <v>7000</v>
      </c>
      <c r="AB197">
        <v>86.69</v>
      </c>
      <c r="AC197" t="s">
        <v>235</v>
      </c>
    </row>
    <row r="198" spans="1:29">
      <c r="A198" s="1" t="s">
        <v>30</v>
      </c>
      <c r="B198" s="2">
        <v>42527.703472222223</v>
      </c>
      <c r="C198">
        <v>89</v>
      </c>
      <c r="D198">
        <v>57</v>
      </c>
      <c r="E198">
        <v>33.92</v>
      </c>
      <c r="F198">
        <v>50</v>
      </c>
      <c r="G198">
        <v>5</v>
      </c>
      <c r="H198">
        <v>0</v>
      </c>
      <c r="I198">
        <v>29.85</v>
      </c>
      <c r="J198">
        <v>1010</v>
      </c>
      <c r="K198">
        <v>10</v>
      </c>
      <c r="M198" t="s">
        <v>31</v>
      </c>
      <c r="Q198">
        <v>7000</v>
      </c>
      <c r="AB198">
        <v>87.71</v>
      </c>
      <c r="AC198" t="s">
        <v>236</v>
      </c>
    </row>
    <row r="199" spans="1:29">
      <c r="A199" s="1" t="s">
        <v>30</v>
      </c>
      <c r="B199" s="2">
        <v>42527.745138888888</v>
      </c>
      <c r="C199">
        <v>89</v>
      </c>
      <c r="D199">
        <v>56</v>
      </c>
      <c r="E199">
        <v>32.619999999999997</v>
      </c>
      <c r="F199">
        <v>0</v>
      </c>
      <c r="G199">
        <v>0</v>
      </c>
      <c r="H199">
        <v>0</v>
      </c>
      <c r="I199">
        <v>29.83</v>
      </c>
      <c r="J199">
        <v>1009.6</v>
      </c>
      <c r="K199">
        <v>10</v>
      </c>
      <c r="M199" t="s">
        <v>31</v>
      </c>
      <c r="N199" t="s">
        <v>31</v>
      </c>
      <c r="Q199">
        <v>7000</v>
      </c>
      <c r="R199">
        <v>30000</v>
      </c>
      <c r="AB199">
        <v>87.41</v>
      </c>
      <c r="AC199" t="s">
        <v>237</v>
      </c>
    </row>
    <row r="200" spans="1:29">
      <c r="A200" s="1" t="s">
        <v>30</v>
      </c>
      <c r="B200" s="2">
        <v>42527.786805555559</v>
      </c>
      <c r="C200">
        <v>87</v>
      </c>
      <c r="D200">
        <v>57</v>
      </c>
      <c r="E200">
        <v>36.119999999999997</v>
      </c>
      <c r="F200">
        <v>0</v>
      </c>
      <c r="G200">
        <v>0</v>
      </c>
      <c r="H200">
        <v>0</v>
      </c>
      <c r="I200">
        <v>29.83</v>
      </c>
      <c r="J200">
        <v>1009.4</v>
      </c>
      <c r="K200">
        <v>10</v>
      </c>
      <c r="M200" t="s">
        <v>31</v>
      </c>
      <c r="N200" t="s">
        <v>31</v>
      </c>
      <c r="Q200">
        <v>7000</v>
      </c>
      <c r="R200">
        <v>30000</v>
      </c>
      <c r="AB200">
        <v>85.87</v>
      </c>
      <c r="AC200" t="s">
        <v>238</v>
      </c>
    </row>
    <row r="201" spans="1:29">
      <c r="A201" s="1" t="s">
        <v>30</v>
      </c>
      <c r="B201" s="2">
        <v>42527.828472222223</v>
      </c>
      <c r="C201">
        <v>85</v>
      </c>
      <c r="D201">
        <v>57</v>
      </c>
      <c r="E201">
        <v>38.700000000000003</v>
      </c>
      <c r="F201">
        <v>50</v>
      </c>
      <c r="G201">
        <v>6</v>
      </c>
      <c r="H201">
        <v>0</v>
      </c>
      <c r="I201">
        <v>29.83</v>
      </c>
      <c r="J201">
        <v>1009.6</v>
      </c>
      <c r="K201">
        <v>10</v>
      </c>
      <c r="M201" t="s">
        <v>31</v>
      </c>
      <c r="N201" t="s">
        <v>31</v>
      </c>
      <c r="Q201">
        <v>7000</v>
      </c>
      <c r="R201">
        <v>30000</v>
      </c>
      <c r="AB201">
        <v>84.92</v>
      </c>
      <c r="AC201" t="s">
        <v>239</v>
      </c>
    </row>
    <row r="202" spans="1:29">
      <c r="A202" s="1" t="s">
        <v>30</v>
      </c>
      <c r="B202" s="2">
        <v>42527.870138888888</v>
      </c>
      <c r="C202">
        <v>81</v>
      </c>
      <c r="D202">
        <v>59</v>
      </c>
      <c r="E202">
        <v>47.23</v>
      </c>
      <c r="G202">
        <v>4</v>
      </c>
      <c r="H202">
        <v>0</v>
      </c>
      <c r="I202">
        <v>29.85</v>
      </c>
      <c r="J202">
        <v>1010</v>
      </c>
      <c r="K202">
        <v>10</v>
      </c>
      <c r="M202" t="s">
        <v>31</v>
      </c>
      <c r="N202" t="s">
        <v>31</v>
      </c>
      <c r="Q202">
        <v>500</v>
      </c>
      <c r="R202">
        <v>30000</v>
      </c>
      <c r="AB202">
        <v>81.38</v>
      </c>
      <c r="AC202" t="s">
        <v>240</v>
      </c>
    </row>
    <row r="203" spans="1:29">
      <c r="A203" s="1" t="s">
        <v>30</v>
      </c>
      <c r="B203" s="2">
        <v>42527.911805555559</v>
      </c>
      <c r="C203">
        <v>78</v>
      </c>
      <c r="D203">
        <v>60</v>
      </c>
      <c r="E203">
        <v>53.95</v>
      </c>
      <c r="F203">
        <v>50</v>
      </c>
      <c r="G203">
        <v>4</v>
      </c>
      <c r="H203">
        <v>0</v>
      </c>
      <c r="I203">
        <v>29.86</v>
      </c>
      <c r="J203">
        <v>1010.6</v>
      </c>
      <c r="K203">
        <v>10</v>
      </c>
      <c r="M203" t="s">
        <v>195</v>
      </c>
      <c r="AB203">
        <v>78.08</v>
      </c>
      <c r="AC203" t="s">
        <v>241</v>
      </c>
    </row>
    <row r="204" spans="1:29">
      <c r="A204" s="1" t="s">
        <v>30</v>
      </c>
      <c r="B204" s="2">
        <v>42527.953472222223</v>
      </c>
      <c r="C204">
        <v>78</v>
      </c>
      <c r="D204">
        <v>60</v>
      </c>
      <c r="E204">
        <v>53.95</v>
      </c>
      <c r="F204">
        <v>30</v>
      </c>
      <c r="G204">
        <v>5</v>
      </c>
      <c r="H204">
        <v>0</v>
      </c>
      <c r="I204">
        <v>29.89</v>
      </c>
      <c r="J204">
        <v>1011.5</v>
      </c>
      <c r="K204">
        <v>10</v>
      </c>
      <c r="M204" t="s">
        <v>195</v>
      </c>
      <c r="AB204">
        <v>78.08</v>
      </c>
      <c r="AC204" t="s">
        <v>242</v>
      </c>
    </row>
    <row r="205" spans="1:29">
      <c r="A205" s="1" t="s">
        <v>30</v>
      </c>
      <c r="B205" s="2">
        <v>42527.995138888888</v>
      </c>
      <c r="C205">
        <v>78</v>
      </c>
      <c r="D205">
        <v>60</v>
      </c>
      <c r="E205">
        <v>53.95</v>
      </c>
      <c r="F205">
        <v>360</v>
      </c>
      <c r="G205">
        <v>3</v>
      </c>
      <c r="H205">
        <v>0</v>
      </c>
      <c r="I205">
        <v>29.91</v>
      </c>
      <c r="J205">
        <v>1011.9</v>
      </c>
      <c r="K205">
        <v>10</v>
      </c>
      <c r="M205" t="s">
        <v>195</v>
      </c>
      <c r="AB205">
        <v>78.08</v>
      </c>
      <c r="AC205" t="s">
        <v>243</v>
      </c>
    </row>
    <row r="206" spans="1:29">
      <c r="A206" s="1" t="s">
        <v>30</v>
      </c>
      <c r="B206" s="2">
        <v>42528.036805555559</v>
      </c>
      <c r="C206">
        <v>75</v>
      </c>
      <c r="D206">
        <v>61</v>
      </c>
      <c r="E206">
        <v>61.66</v>
      </c>
      <c r="F206">
        <v>0</v>
      </c>
      <c r="G206">
        <v>0</v>
      </c>
      <c r="H206">
        <v>0</v>
      </c>
      <c r="I206">
        <v>29.91</v>
      </c>
      <c r="J206">
        <v>1012</v>
      </c>
      <c r="K206">
        <v>10</v>
      </c>
      <c r="M206" t="s">
        <v>195</v>
      </c>
      <c r="AB206">
        <v>75.02</v>
      </c>
      <c r="AC206" t="s">
        <v>244</v>
      </c>
    </row>
    <row r="207" spans="1:29">
      <c r="A207" s="1" t="s">
        <v>30</v>
      </c>
      <c r="B207" s="2">
        <v>42528.078472222223</v>
      </c>
      <c r="C207">
        <v>72</v>
      </c>
      <c r="D207">
        <v>63</v>
      </c>
      <c r="E207">
        <v>73.3</v>
      </c>
      <c r="F207">
        <v>0</v>
      </c>
      <c r="G207">
        <v>0</v>
      </c>
      <c r="H207">
        <v>0</v>
      </c>
      <c r="I207">
        <v>29.9</v>
      </c>
      <c r="J207">
        <v>1011.8</v>
      </c>
      <c r="K207">
        <v>10</v>
      </c>
      <c r="M207" t="s">
        <v>31</v>
      </c>
      <c r="Q207">
        <v>30000</v>
      </c>
      <c r="AB207">
        <v>71.959999999999994</v>
      </c>
      <c r="AC207" t="s">
        <v>245</v>
      </c>
    </row>
    <row r="208" spans="1:29">
      <c r="A208" s="1" t="s">
        <v>30</v>
      </c>
      <c r="B208" s="2">
        <v>42528.120138888888</v>
      </c>
      <c r="C208">
        <v>72</v>
      </c>
      <c r="D208">
        <v>62</v>
      </c>
      <c r="E208">
        <v>71.010000000000005</v>
      </c>
      <c r="F208">
        <v>0</v>
      </c>
      <c r="G208">
        <v>0</v>
      </c>
      <c r="H208">
        <v>0</v>
      </c>
      <c r="I208">
        <v>29.9</v>
      </c>
      <c r="J208">
        <v>1011.8</v>
      </c>
      <c r="K208">
        <v>10</v>
      </c>
      <c r="M208" t="s">
        <v>35</v>
      </c>
      <c r="Q208">
        <v>30000</v>
      </c>
      <c r="AB208">
        <v>71.959999999999994</v>
      </c>
      <c r="AC208" t="s">
        <v>246</v>
      </c>
    </row>
    <row r="209" spans="1:29">
      <c r="A209" s="1" t="s">
        <v>30</v>
      </c>
      <c r="B209" s="2">
        <v>42528.161805555559</v>
      </c>
      <c r="C209">
        <v>71</v>
      </c>
      <c r="D209">
        <v>62</v>
      </c>
      <c r="E209">
        <v>73.22</v>
      </c>
      <c r="F209">
        <v>0</v>
      </c>
      <c r="G209">
        <v>0</v>
      </c>
      <c r="H209">
        <v>0</v>
      </c>
      <c r="I209">
        <v>29.9</v>
      </c>
      <c r="J209">
        <v>1011.7</v>
      </c>
      <c r="K209">
        <v>10</v>
      </c>
      <c r="M209" t="s">
        <v>32</v>
      </c>
      <c r="Q209">
        <v>30000</v>
      </c>
      <c r="AB209">
        <v>71.06</v>
      </c>
      <c r="AC209" t="s">
        <v>247</v>
      </c>
    </row>
    <row r="210" spans="1:29">
      <c r="A210" s="1" t="s">
        <v>30</v>
      </c>
      <c r="B210" s="2">
        <v>42528.203472222223</v>
      </c>
      <c r="C210">
        <v>71</v>
      </c>
      <c r="D210">
        <v>62</v>
      </c>
      <c r="E210">
        <v>73.22</v>
      </c>
      <c r="F210">
        <v>0</v>
      </c>
      <c r="G210">
        <v>0</v>
      </c>
      <c r="H210">
        <v>0</v>
      </c>
      <c r="I210">
        <v>29.91</v>
      </c>
      <c r="J210">
        <v>1011.9</v>
      </c>
      <c r="K210">
        <v>10</v>
      </c>
      <c r="M210" t="s">
        <v>32</v>
      </c>
      <c r="Q210">
        <v>30000</v>
      </c>
      <c r="AB210">
        <v>71.06</v>
      </c>
      <c r="AC210" t="s">
        <v>248</v>
      </c>
    </row>
    <row r="211" spans="1:29">
      <c r="A211" s="1" t="s">
        <v>30</v>
      </c>
      <c r="B211" s="2">
        <v>42528.245138888888</v>
      </c>
      <c r="C211">
        <v>71</v>
      </c>
      <c r="D211">
        <v>62</v>
      </c>
      <c r="E211">
        <v>73.22</v>
      </c>
      <c r="F211">
        <v>0</v>
      </c>
      <c r="G211">
        <v>0</v>
      </c>
      <c r="H211">
        <v>0</v>
      </c>
      <c r="I211">
        <v>29.92</v>
      </c>
      <c r="J211">
        <v>1012.5</v>
      </c>
      <c r="K211">
        <v>10</v>
      </c>
      <c r="M211" t="s">
        <v>32</v>
      </c>
      <c r="Q211">
        <v>30000</v>
      </c>
      <c r="AB211">
        <v>71.06</v>
      </c>
      <c r="AC211" t="s">
        <v>249</v>
      </c>
    </row>
    <row r="212" spans="1:29">
      <c r="A212" s="1" t="s">
        <v>30</v>
      </c>
      <c r="B212" s="2">
        <v>42528.286805555559</v>
      </c>
      <c r="C212">
        <v>73</v>
      </c>
      <c r="D212">
        <v>64</v>
      </c>
      <c r="E212">
        <v>73.41</v>
      </c>
      <c r="F212">
        <v>0</v>
      </c>
      <c r="G212">
        <v>0</v>
      </c>
      <c r="H212">
        <v>0</v>
      </c>
      <c r="I212">
        <v>29.93</v>
      </c>
      <c r="J212">
        <v>1012.8</v>
      </c>
      <c r="K212">
        <v>10</v>
      </c>
      <c r="M212" t="s">
        <v>32</v>
      </c>
      <c r="Q212">
        <v>30000</v>
      </c>
      <c r="AB212">
        <v>73.040000000000006</v>
      </c>
      <c r="AC212" t="s">
        <v>250</v>
      </c>
    </row>
    <row r="213" spans="1:29">
      <c r="A213" s="1" t="s">
        <v>30</v>
      </c>
      <c r="B213" s="2">
        <v>42528.328472222223</v>
      </c>
      <c r="C213">
        <v>75</v>
      </c>
      <c r="D213">
        <v>65</v>
      </c>
      <c r="E213">
        <v>70.88</v>
      </c>
      <c r="F213">
        <v>0</v>
      </c>
      <c r="G213">
        <v>0</v>
      </c>
      <c r="H213">
        <v>0</v>
      </c>
      <c r="I213">
        <v>29.94</v>
      </c>
      <c r="J213">
        <v>1013.1</v>
      </c>
      <c r="K213">
        <v>10</v>
      </c>
      <c r="M213" t="s">
        <v>32</v>
      </c>
      <c r="Q213">
        <v>30000</v>
      </c>
      <c r="AB213">
        <v>75.02</v>
      </c>
      <c r="AC213" t="s">
        <v>251</v>
      </c>
    </row>
    <row r="214" spans="1:29">
      <c r="A214" s="1" t="s">
        <v>30</v>
      </c>
      <c r="B214" s="2">
        <v>42528.370138888888</v>
      </c>
      <c r="C214">
        <v>78</v>
      </c>
      <c r="D214">
        <v>63</v>
      </c>
      <c r="E214">
        <v>59.74</v>
      </c>
      <c r="F214">
        <v>0</v>
      </c>
      <c r="G214">
        <v>0</v>
      </c>
      <c r="H214">
        <v>0</v>
      </c>
      <c r="I214">
        <v>29.95</v>
      </c>
      <c r="J214">
        <v>1013.4</v>
      </c>
      <c r="K214">
        <v>10</v>
      </c>
      <c r="M214" t="s">
        <v>32</v>
      </c>
      <c r="Q214">
        <v>30000</v>
      </c>
      <c r="AB214">
        <v>78.08</v>
      </c>
      <c r="AC214" t="s">
        <v>252</v>
      </c>
    </row>
    <row r="215" spans="1:29">
      <c r="A215" s="1" t="s">
        <v>30</v>
      </c>
      <c r="B215" s="2">
        <v>42528.411805555559</v>
      </c>
      <c r="C215">
        <v>82</v>
      </c>
      <c r="D215">
        <v>62</v>
      </c>
      <c r="E215">
        <v>50.84</v>
      </c>
      <c r="F215">
        <v>0</v>
      </c>
      <c r="G215">
        <v>0</v>
      </c>
      <c r="H215">
        <v>0</v>
      </c>
      <c r="I215">
        <v>29.96</v>
      </c>
      <c r="J215">
        <v>1013.7</v>
      </c>
      <c r="K215">
        <v>10</v>
      </c>
      <c r="M215" t="s">
        <v>32</v>
      </c>
      <c r="Q215">
        <v>30000</v>
      </c>
      <c r="AB215">
        <v>82.94</v>
      </c>
      <c r="AC215" t="s">
        <v>253</v>
      </c>
    </row>
    <row r="216" spans="1:29">
      <c r="A216" s="1" t="s">
        <v>30</v>
      </c>
      <c r="B216" s="2">
        <v>42528.453472222223</v>
      </c>
      <c r="C216">
        <v>85</v>
      </c>
      <c r="D216">
        <v>59</v>
      </c>
      <c r="E216">
        <v>41.55</v>
      </c>
      <c r="F216">
        <v>0</v>
      </c>
      <c r="G216">
        <v>0</v>
      </c>
      <c r="H216">
        <v>0</v>
      </c>
      <c r="I216">
        <v>29.95</v>
      </c>
      <c r="J216">
        <v>1013.5</v>
      </c>
      <c r="K216">
        <v>10</v>
      </c>
      <c r="M216" t="s">
        <v>195</v>
      </c>
      <c r="AB216">
        <v>84.52</v>
      </c>
      <c r="AC216" t="s">
        <v>254</v>
      </c>
    </row>
    <row r="217" spans="1:29">
      <c r="A217" s="1" t="s">
        <v>30</v>
      </c>
      <c r="B217" s="2">
        <v>42528.495138888888</v>
      </c>
      <c r="C217">
        <v>87</v>
      </c>
      <c r="D217">
        <v>59</v>
      </c>
      <c r="E217">
        <v>38.78</v>
      </c>
      <c r="G217">
        <v>4</v>
      </c>
      <c r="H217">
        <v>0</v>
      </c>
      <c r="I217">
        <v>29.95</v>
      </c>
      <c r="J217">
        <v>1013.4</v>
      </c>
      <c r="K217">
        <v>10</v>
      </c>
      <c r="M217" t="s">
        <v>31</v>
      </c>
      <c r="Q217">
        <v>30000</v>
      </c>
      <c r="AB217">
        <v>87.08</v>
      </c>
      <c r="AC217" t="s">
        <v>255</v>
      </c>
    </row>
    <row r="218" spans="1:29">
      <c r="A218" s="1" t="s">
        <v>30</v>
      </c>
      <c r="B218" s="2">
        <v>42528.536805555559</v>
      </c>
      <c r="C218">
        <v>88</v>
      </c>
      <c r="D218">
        <v>58</v>
      </c>
      <c r="E218">
        <v>36.25</v>
      </c>
      <c r="F218">
        <v>120</v>
      </c>
      <c r="G218">
        <v>3</v>
      </c>
      <c r="H218">
        <v>0</v>
      </c>
      <c r="I218">
        <v>29.93</v>
      </c>
      <c r="J218">
        <v>1012.9</v>
      </c>
      <c r="K218">
        <v>10</v>
      </c>
      <c r="M218" t="s">
        <v>31</v>
      </c>
      <c r="Q218">
        <v>30000</v>
      </c>
      <c r="AB218">
        <v>86.95</v>
      </c>
      <c r="AC218" t="s">
        <v>256</v>
      </c>
    </row>
    <row r="219" spans="1:29">
      <c r="A219" s="1" t="s">
        <v>30</v>
      </c>
      <c r="B219" s="2">
        <v>42528.578472222223</v>
      </c>
      <c r="C219">
        <v>91</v>
      </c>
      <c r="D219">
        <v>57</v>
      </c>
      <c r="E219">
        <v>31.87</v>
      </c>
      <c r="F219">
        <v>140</v>
      </c>
      <c r="G219">
        <v>4</v>
      </c>
      <c r="H219">
        <v>0</v>
      </c>
      <c r="I219">
        <v>29.92</v>
      </c>
      <c r="J219">
        <v>1012.3</v>
      </c>
      <c r="K219">
        <v>10</v>
      </c>
      <c r="M219" t="s">
        <v>31</v>
      </c>
      <c r="Q219">
        <v>30000</v>
      </c>
      <c r="AB219">
        <v>89.64</v>
      </c>
      <c r="AC219" t="s">
        <v>257</v>
      </c>
    </row>
    <row r="220" spans="1:29">
      <c r="A220" s="1" t="s">
        <v>30</v>
      </c>
      <c r="B220" s="2">
        <v>42528.620138888888</v>
      </c>
      <c r="C220">
        <v>91</v>
      </c>
      <c r="D220">
        <v>55</v>
      </c>
      <c r="E220">
        <v>29.67</v>
      </c>
      <c r="F220">
        <v>140</v>
      </c>
      <c r="G220">
        <v>4</v>
      </c>
      <c r="H220">
        <v>0</v>
      </c>
      <c r="I220">
        <v>29.9</v>
      </c>
      <c r="J220">
        <v>1011.9</v>
      </c>
      <c r="K220">
        <v>10</v>
      </c>
      <c r="M220" t="s">
        <v>31</v>
      </c>
      <c r="Q220">
        <v>30000</v>
      </c>
      <c r="AB220">
        <v>89.08</v>
      </c>
      <c r="AC220" t="s">
        <v>258</v>
      </c>
    </row>
    <row r="221" spans="1:29">
      <c r="A221" s="1" t="s">
        <v>30</v>
      </c>
      <c r="B221" s="2">
        <v>42528.661805555559</v>
      </c>
      <c r="C221">
        <v>92</v>
      </c>
      <c r="D221">
        <v>55</v>
      </c>
      <c r="E221">
        <v>28.84</v>
      </c>
      <c r="F221">
        <v>80</v>
      </c>
      <c r="G221">
        <v>5</v>
      </c>
      <c r="H221">
        <v>0</v>
      </c>
      <c r="I221">
        <v>29.89</v>
      </c>
      <c r="J221">
        <v>1011.5</v>
      </c>
      <c r="K221">
        <v>10</v>
      </c>
      <c r="M221" t="s">
        <v>35</v>
      </c>
      <c r="Q221">
        <v>30000</v>
      </c>
      <c r="AB221">
        <v>89.97</v>
      </c>
      <c r="AC221" t="s">
        <v>259</v>
      </c>
    </row>
    <row r="222" spans="1:29">
      <c r="A222" s="1" t="s">
        <v>30</v>
      </c>
      <c r="B222" s="2">
        <v>42528.703472222223</v>
      </c>
      <c r="C222">
        <v>92</v>
      </c>
      <c r="D222">
        <v>49</v>
      </c>
      <c r="E222">
        <v>23.02</v>
      </c>
      <c r="G222">
        <v>5</v>
      </c>
      <c r="H222">
        <v>0</v>
      </c>
      <c r="I222">
        <v>29.89</v>
      </c>
      <c r="J222">
        <v>1011.2</v>
      </c>
      <c r="K222">
        <v>10</v>
      </c>
      <c r="M222" t="s">
        <v>35</v>
      </c>
      <c r="Q222">
        <v>30000</v>
      </c>
      <c r="AB222">
        <v>88.71</v>
      </c>
      <c r="AC222" t="s">
        <v>260</v>
      </c>
    </row>
    <row r="223" spans="1:29">
      <c r="A223" s="1" t="s">
        <v>30</v>
      </c>
      <c r="B223" s="2">
        <v>42528.745138888888</v>
      </c>
      <c r="C223">
        <v>92</v>
      </c>
      <c r="D223">
        <v>54</v>
      </c>
      <c r="E223">
        <v>27.73</v>
      </c>
      <c r="F223">
        <v>80</v>
      </c>
      <c r="G223">
        <v>7</v>
      </c>
      <c r="H223">
        <v>0</v>
      </c>
      <c r="I223">
        <v>29.88</v>
      </c>
      <c r="J223">
        <v>1011.1</v>
      </c>
      <c r="K223">
        <v>10</v>
      </c>
      <c r="M223" t="s">
        <v>31</v>
      </c>
      <c r="N223" t="s">
        <v>31</v>
      </c>
      <c r="Q223">
        <v>7000</v>
      </c>
      <c r="R223">
        <v>30000</v>
      </c>
      <c r="AB223">
        <v>89.69</v>
      </c>
      <c r="AC223" t="s">
        <v>261</v>
      </c>
    </row>
    <row r="224" spans="1:29">
      <c r="A224" s="1" t="s">
        <v>30</v>
      </c>
      <c r="B224" s="2">
        <v>42528.786805555559</v>
      </c>
      <c r="C224">
        <v>91</v>
      </c>
      <c r="D224">
        <v>54</v>
      </c>
      <c r="E224">
        <v>28.52</v>
      </c>
      <c r="F224">
        <v>90</v>
      </c>
      <c r="G224">
        <v>5</v>
      </c>
      <c r="H224">
        <v>0</v>
      </c>
      <c r="I224">
        <v>29.87</v>
      </c>
      <c r="J224">
        <v>1010.7</v>
      </c>
      <c r="K224">
        <v>10</v>
      </c>
      <c r="M224" t="s">
        <v>31</v>
      </c>
      <c r="N224" t="s">
        <v>31</v>
      </c>
      <c r="Q224">
        <v>7000</v>
      </c>
      <c r="R224">
        <v>30000</v>
      </c>
      <c r="AB224">
        <v>88.81</v>
      </c>
      <c r="AC224" t="s">
        <v>262</v>
      </c>
    </row>
    <row r="225" spans="1:29">
      <c r="A225" s="1" t="s">
        <v>30</v>
      </c>
      <c r="B225" s="2">
        <v>42528.828472222223</v>
      </c>
      <c r="C225">
        <v>89</v>
      </c>
      <c r="D225">
        <v>56</v>
      </c>
      <c r="E225">
        <v>32.619999999999997</v>
      </c>
      <c r="F225">
        <v>100</v>
      </c>
      <c r="G225">
        <v>5</v>
      </c>
      <c r="H225">
        <v>0</v>
      </c>
      <c r="I225">
        <v>29.88</v>
      </c>
      <c r="J225">
        <v>1010.9</v>
      </c>
      <c r="K225">
        <v>10</v>
      </c>
      <c r="M225" t="s">
        <v>31</v>
      </c>
      <c r="N225" t="s">
        <v>31</v>
      </c>
      <c r="Q225">
        <v>7000</v>
      </c>
      <c r="R225">
        <v>30000</v>
      </c>
      <c r="AB225">
        <v>87.41</v>
      </c>
      <c r="AC225" t="s">
        <v>263</v>
      </c>
    </row>
    <row r="226" spans="1:29">
      <c r="A226" s="1" t="s">
        <v>30</v>
      </c>
      <c r="B226" s="2">
        <v>42528.870138888888</v>
      </c>
      <c r="C226">
        <v>86</v>
      </c>
      <c r="D226">
        <v>56</v>
      </c>
      <c r="E226">
        <v>35.950000000000003</v>
      </c>
      <c r="F226">
        <v>110</v>
      </c>
      <c r="G226">
        <v>7</v>
      </c>
      <c r="H226">
        <v>0</v>
      </c>
      <c r="I226">
        <v>29.88</v>
      </c>
      <c r="J226">
        <v>1011.1</v>
      </c>
      <c r="K226">
        <v>10</v>
      </c>
      <c r="M226" t="s">
        <v>31</v>
      </c>
      <c r="Q226">
        <v>30000</v>
      </c>
      <c r="AB226">
        <v>84.67</v>
      </c>
      <c r="AC226" t="s">
        <v>264</v>
      </c>
    </row>
    <row r="227" spans="1:29">
      <c r="A227" s="1" t="s">
        <v>30</v>
      </c>
      <c r="B227" s="2">
        <v>42528.911805555559</v>
      </c>
      <c r="C227">
        <v>84</v>
      </c>
      <c r="D227">
        <v>59</v>
      </c>
      <c r="E227">
        <v>42.77</v>
      </c>
      <c r="F227">
        <v>110</v>
      </c>
      <c r="G227">
        <v>7</v>
      </c>
      <c r="H227">
        <v>0</v>
      </c>
      <c r="I227">
        <v>29.89</v>
      </c>
      <c r="J227">
        <v>1011.5</v>
      </c>
      <c r="K227">
        <v>10</v>
      </c>
      <c r="M227" t="s">
        <v>195</v>
      </c>
      <c r="AB227">
        <v>83.77</v>
      </c>
      <c r="AC227" t="s">
        <v>265</v>
      </c>
    </row>
    <row r="228" spans="1:29">
      <c r="A228" s="1" t="s">
        <v>30</v>
      </c>
      <c r="B228" s="2">
        <v>42528.953472222223</v>
      </c>
      <c r="C228">
        <v>81</v>
      </c>
      <c r="D228">
        <v>61</v>
      </c>
      <c r="E228">
        <v>50.68</v>
      </c>
      <c r="F228">
        <v>120</v>
      </c>
      <c r="G228">
        <v>6</v>
      </c>
      <c r="H228">
        <v>0</v>
      </c>
      <c r="I228">
        <v>29.92</v>
      </c>
      <c r="J228">
        <v>1012.4</v>
      </c>
      <c r="K228">
        <v>10</v>
      </c>
      <c r="M228" t="s">
        <v>195</v>
      </c>
      <c r="AB228">
        <v>81.78</v>
      </c>
      <c r="AC228" t="s">
        <v>266</v>
      </c>
    </row>
    <row r="229" spans="1:29">
      <c r="A229" s="1" t="s">
        <v>30</v>
      </c>
      <c r="B229" s="2">
        <v>42528.995138888888</v>
      </c>
      <c r="C229">
        <v>79</v>
      </c>
      <c r="D229">
        <v>62</v>
      </c>
      <c r="E229">
        <v>56.18</v>
      </c>
      <c r="F229">
        <v>120</v>
      </c>
      <c r="G229">
        <v>6</v>
      </c>
      <c r="H229">
        <v>0</v>
      </c>
      <c r="I229">
        <v>29.92</v>
      </c>
      <c r="J229">
        <v>1012.5</v>
      </c>
      <c r="K229">
        <v>10</v>
      </c>
      <c r="M229" t="s">
        <v>195</v>
      </c>
      <c r="AB229">
        <v>80.39</v>
      </c>
      <c r="AC229" t="s">
        <v>267</v>
      </c>
    </row>
    <row r="230" spans="1:29">
      <c r="A230" s="1" t="s">
        <v>30</v>
      </c>
      <c r="B230" s="2">
        <v>42529.036805555559</v>
      </c>
      <c r="C230">
        <v>78</v>
      </c>
      <c r="D230">
        <v>62</v>
      </c>
      <c r="E230">
        <v>57.87</v>
      </c>
      <c r="F230">
        <v>120</v>
      </c>
      <c r="G230">
        <v>3</v>
      </c>
      <c r="H230">
        <v>0</v>
      </c>
      <c r="I230">
        <v>29.93</v>
      </c>
      <c r="J230">
        <v>1012.7</v>
      </c>
      <c r="K230">
        <v>10</v>
      </c>
      <c r="M230" t="s">
        <v>195</v>
      </c>
      <c r="AB230">
        <v>78.08</v>
      </c>
      <c r="AC230" t="s">
        <v>268</v>
      </c>
    </row>
    <row r="231" spans="1:29">
      <c r="A231" s="1" t="s">
        <v>30</v>
      </c>
      <c r="B231" s="2">
        <v>42529.078472222223</v>
      </c>
      <c r="C231">
        <v>78</v>
      </c>
      <c r="D231">
        <v>63</v>
      </c>
      <c r="E231">
        <v>59.74</v>
      </c>
      <c r="F231">
        <v>0</v>
      </c>
      <c r="G231">
        <v>0</v>
      </c>
      <c r="H231">
        <v>0</v>
      </c>
      <c r="I231">
        <v>29.93</v>
      </c>
      <c r="J231">
        <v>1012.9</v>
      </c>
      <c r="K231">
        <v>10</v>
      </c>
      <c r="M231" t="s">
        <v>195</v>
      </c>
      <c r="AB231">
        <v>78.08</v>
      </c>
      <c r="AC231" t="s">
        <v>269</v>
      </c>
    </row>
    <row r="232" spans="1:29">
      <c r="A232" s="1" t="s">
        <v>30</v>
      </c>
      <c r="B232" s="2">
        <v>42529.120138888888</v>
      </c>
      <c r="C232">
        <v>74</v>
      </c>
      <c r="D232">
        <v>64</v>
      </c>
      <c r="E232">
        <v>71.22</v>
      </c>
      <c r="F232">
        <v>0</v>
      </c>
      <c r="G232">
        <v>0</v>
      </c>
      <c r="H232">
        <v>0</v>
      </c>
      <c r="I232">
        <v>29.93</v>
      </c>
      <c r="J232">
        <v>1012.9</v>
      </c>
      <c r="K232">
        <v>10</v>
      </c>
      <c r="M232" t="s">
        <v>195</v>
      </c>
      <c r="AB232">
        <v>73.94</v>
      </c>
      <c r="AC232" t="s">
        <v>270</v>
      </c>
    </row>
    <row r="233" spans="1:29">
      <c r="A233" s="1" t="s">
        <v>30</v>
      </c>
      <c r="B233" s="2">
        <v>42529.161805555559</v>
      </c>
      <c r="C233">
        <v>77</v>
      </c>
      <c r="D233">
        <v>64</v>
      </c>
      <c r="E233">
        <v>64.3</v>
      </c>
      <c r="F233">
        <v>0</v>
      </c>
      <c r="G233">
        <v>0</v>
      </c>
      <c r="H233">
        <v>0</v>
      </c>
      <c r="I233">
        <v>29.93</v>
      </c>
      <c r="J233">
        <v>1012.8</v>
      </c>
      <c r="K233">
        <v>10</v>
      </c>
      <c r="M233" t="s">
        <v>195</v>
      </c>
      <c r="AB233">
        <v>77</v>
      </c>
      <c r="AC233" t="s">
        <v>271</v>
      </c>
    </row>
    <row r="234" spans="1:29">
      <c r="A234" s="1" t="s">
        <v>30</v>
      </c>
      <c r="B234" s="2">
        <v>42529.203472222223</v>
      </c>
      <c r="C234">
        <v>73</v>
      </c>
      <c r="D234">
        <v>65</v>
      </c>
      <c r="E234">
        <v>75.75</v>
      </c>
      <c r="F234">
        <v>0</v>
      </c>
      <c r="G234">
        <v>0</v>
      </c>
      <c r="H234">
        <v>0</v>
      </c>
      <c r="I234">
        <v>29.94</v>
      </c>
      <c r="J234">
        <v>1013</v>
      </c>
      <c r="K234">
        <v>10</v>
      </c>
      <c r="M234" t="s">
        <v>31</v>
      </c>
      <c r="Q234">
        <v>25000</v>
      </c>
      <c r="AB234">
        <v>73.040000000000006</v>
      </c>
      <c r="AC234" t="s">
        <v>272</v>
      </c>
    </row>
    <row r="235" spans="1:29">
      <c r="A235" s="1" t="s">
        <v>30</v>
      </c>
      <c r="B235" s="2">
        <v>42529.245138888888</v>
      </c>
      <c r="C235">
        <v>71</v>
      </c>
      <c r="D235">
        <v>65</v>
      </c>
      <c r="E235">
        <v>81</v>
      </c>
      <c r="F235">
        <v>0</v>
      </c>
      <c r="G235">
        <v>0</v>
      </c>
      <c r="H235">
        <v>0</v>
      </c>
      <c r="I235">
        <v>29.94</v>
      </c>
      <c r="J235">
        <v>1013.1</v>
      </c>
      <c r="K235">
        <v>10</v>
      </c>
      <c r="M235" t="s">
        <v>31</v>
      </c>
      <c r="Q235">
        <v>25000</v>
      </c>
      <c r="AB235">
        <v>71.06</v>
      </c>
      <c r="AC235" t="s">
        <v>273</v>
      </c>
    </row>
    <row r="236" spans="1:29">
      <c r="A236" s="1" t="s">
        <v>30</v>
      </c>
      <c r="B236" s="2">
        <v>42529.286805555559</v>
      </c>
      <c r="C236">
        <v>72</v>
      </c>
      <c r="D236">
        <v>65</v>
      </c>
      <c r="E236">
        <v>78.569999999999993</v>
      </c>
      <c r="F236">
        <v>0</v>
      </c>
      <c r="G236">
        <v>0</v>
      </c>
      <c r="H236">
        <v>0</v>
      </c>
      <c r="I236">
        <v>29.95</v>
      </c>
      <c r="J236">
        <v>1013.3</v>
      </c>
      <c r="K236">
        <v>10</v>
      </c>
      <c r="M236" t="s">
        <v>31</v>
      </c>
      <c r="Q236">
        <v>25000</v>
      </c>
      <c r="AB236">
        <v>71.959999999999994</v>
      </c>
      <c r="AC236" t="s">
        <v>274</v>
      </c>
    </row>
    <row r="237" spans="1:29">
      <c r="A237" s="1" t="s">
        <v>30</v>
      </c>
      <c r="B237" s="2">
        <v>42529.328472222223</v>
      </c>
      <c r="C237">
        <v>78</v>
      </c>
      <c r="D237">
        <v>65</v>
      </c>
      <c r="E237">
        <v>64.03</v>
      </c>
      <c r="F237">
        <v>0</v>
      </c>
      <c r="G237">
        <v>0</v>
      </c>
      <c r="H237">
        <v>0</v>
      </c>
      <c r="I237">
        <v>29.96</v>
      </c>
      <c r="J237">
        <v>1013.7</v>
      </c>
      <c r="K237">
        <v>10</v>
      </c>
      <c r="M237" t="s">
        <v>31</v>
      </c>
      <c r="N237" t="s">
        <v>31</v>
      </c>
      <c r="Q237">
        <v>18000</v>
      </c>
      <c r="R237">
        <v>25000</v>
      </c>
      <c r="AB237">
        <v>78.08</v>
      </c>
      <c r="AC237" t="s">
        <v>275</v>
      </c>
    </row>
    <row r="238" spans="1:29">
      <c r="A238" s="1" t="s">
        <v>30</v>
      </c>
      <c r="B238" s="2">
        <v>42529.370138888888</v>
      </c>
      <c r="C238">
        <v>82</v>
      </c>
      <c r="D238">
        <v>65</v>
      </c>
      <c r="E238">
        <v>56.24</v>
      </c>
      <c r="F238">
        <v>80</v>
      </c>
      <c r="G238">
        <v>3</v>
      </c>
      <c r="H238">
        <v>0</v>
      </c>
      <c r="I238">
        <v>29.97</v>
      </c>
      <c r="J238">
        <v>1014.1</v>
      </c>
      <c r="K238">
        <v>10</v>
      </c>
      <c r="M238" t="s">
        <v>31</v>
      </c>
      <c r="N238" t="s">
        <v>31</v>
      </c>
      <c r="Q238">
        <v>18000</v>
      </c>
      <c r="R238">
        <v>25000</v>
      </c>
      <c r="AB238">
        <v>83.82</v>
      </c>
      <c r="AC238" t="s">
        <v>276</v>
      </c>
    </row>
    <row r="239" spans="1:29">
      <c r="A239" s="1" t="s">
        <v>30</v>
      </c>
      <c r="B239" s="2">
        <v>42529.411805555559</v>
      </c>
      <c r="C239">
        <v>85</v>
      </c>
      <c r="D239">
        <v>62</v>
      </c>
      <c r="E239">
        <v>46.32</v>
      </c>
      <c r="F239">
        <v>130</v>
      </c>
      <c r="G239">
        <v>6</v>
      </c>
      <c r="H239">
        <v>0</v>
      </c>
      <c r="I239">
        <v>29.96</v>
      </c>
      <c r="J239">
        <v>1013.9</v>
      </c>
      <c r="K239">
        <v>10</v>
      </c>
      <c r="M239" t="s">
        <v>31</v>
      </c>
      <c r="N239" t="s">
        <v>31</v>
      </c>
      <c r="Q239">
        <v>18000</v>
      </c>
      <c r="R239">
        <v>25000</v>
      </c>
      <c r="AB239">
        <v>85.5</v>
      </c>
      <c r="AC239" t="s">
        <v>277</v>
      </c>
    </row>
    <row r="240" spans="1:29">
      <c r="A240" s="1" t="s">
        <v>30</v>
      </c>
      <c r="B240" s="2">
        <v>42529.453472222223</v>
      </c>
      <c r="C240">
        <v>87</v>
      </c>
      <c r="D240">
        <v>61</v>
      </c>
      <c r="E240">
        <v>41.61</v>
      </c>
      <c r="F240">
        <v>200</v>
      </c>
      <c r="G240">
        <v>7</v>
      </c>
      <c r="H240">
        <v>0</v>
      </c>
      <c r="I240">
        <v>29.96</v>
      </c>
      <c r="J240">
        <v>1013.9</v>
      </c>
      <c r="K240">
        <v>10</v>
      </c>
      <c r="M240" t="s">
        <v>31</v>
      </c>
      <c r="N240" t="s">
        <v>31</v>
      </c>
      <c r="Q240">
        <v>18000</v>
      </c>
      <c r="R240">
        <v>25000</v>
      </c>
      <c r="AB240">
        <v>87.13</v>
      </c>
      <c r="AC240" t="s">
        <v>278</v>
      </c>
    </row>
    <row r="241" spans="1:29">
      <c r="A241" s="1" t="s">
        <v>30</v>
      </c>
      <c r="B241" s="2">
        <v>42529.495138888888</v>
      </c>
      <c r="C241">
        <v>89</v>
      </c>
      <c r="D241">
        <v>62</v>
      </c>
      <c r="E241">
        <v>40.6</v>
      </c>
      <c r="F241">
        <v>160</v>
      </c>
      <c r="G241">
        <v>10</v>
      </c>
      <c r="H241">
        <v>0</v>
      </c>
      <c r="I241">
        <v>29.95</v>
      </c>
      <c r="J241">
        <v>1013.4</v>
      </c>
      <c r="K241">
        <v>10</v>
      </c>
      <c r="L241">
        <v>16</v>
      </c>
      <c r="M241" t="s">
        <v>31</v>
      </c>
      <c r="Q241">
        <v>25000</v>
      </c>
      <c r="AB241">
        <v>89.52</v>
      </c>
      <c r="AC241" t="s">
        <v>279</v>
      </c>
    </row>
    <row r="242" spans="1:29">
      <c r="A242" s="1" t="s">
        <v>30</v>
      </c>
      <c r="B242" s="2">
        <v>42529.536805555559</v>
      </c>
      <c r="C242">
        <v>91</v>
      </c>
      <c r="D242">
        <v>60</v>
      </c>
      <c r="E242">
        <v>35.57</v>
      </c>
      <c r="F242">
        <v>150</v>
      </c>
      <c r="G242">
        <v>12</v>
      </c>
      <c r="H242">
        <v>0</v>
      </c>
      <c r="I242">
        <v>29.95</v>
      </c>
      <c r="J242">
        <v>1013.4</v>
      </c>
      <c r="K242">
        <v>10</v>
      </c>
      <c r="M242" t="s">
        <v>31</v>
      </c>
      <c r="Q242">
        <v>25000</v>
      </c>
      <c r="AB242">
        <v>91.04</v>
      </c>
      <c r="AC242" t="s">
        <v>280</v>
      </c>
    </row>
    <row r="243" spans="1:29">
      <c r="A243" s="1" t="s">
        <v>30</v>
      </c>
      <c r="B243" s="2">
        <v>42529.578472222223</v>
      </c>
      <c r="C243">
        <v>91</v>
      </c>
      <c r="D243">
        <v>61</v>
      </c>
      <c r="E243">
        <v>36.72</v>
      </c>
      <c r="F243">
        <v>160</v>
      </c>
      <c r="G243">
        <v>13</v>
      </c>
      <c r="H243">
        <v>0</v>
      </c>
      <c r="I243">
        <v>29.93</v>
      </c>
      <c r="J243">
        <v>1012.7</v>
      </c>
      <c r="K243">
        <v>10</v>
      </c>
      <c r="M243" t="s">
        <v>31</v>
      </c>
      <c r="N243" t="s">
        <v>35</v>
      </c>
      <c r="Q243">
        <v>6000</v>
      </c>
      <c r="R243">
        <v>25000</v>
      </c>
      <c r="AB243">
        <v>91.04</v>
      </c>
      <c r="AC243" t="s">
        <v>281</v>
      </c>
    </row>
    <row r="244" spans="1:29">
      <c r="A244" s="1" t="s">
        <v>30</v>
      </c>
      <c r="B244" s="2">
        <v>42529.620138888888</v>
      </c>
      <c r="C244">
        <v>92</v>
      </c>
      <c r="D244">
        <v>59</v>
      </c>
      <c r="E244">
        <v>33.270000000000003</v>
      </c>
      <c r="F244">
        <v>160</v>
      </c>
      <c r="G244">
        <v>8</v>
      </c>
      <c r="H244">
        <v>0</v>
      </c>
      <c r="I244">
        <v>29.92</v>
      </c>
      <c r="J244">
        <v>1012.4</v>
      </c>
      <c r="K244">
        <v>10</v>
      </c>
      <c r="L244">
        <v>18</v>
      </c>
      <c r="M244" t="s">
        <v>31</v>
      </c>
      <c r="N244" t="s">
        <v>31</v>
      </c>
      <c r="Q244">
        <v>6000</v>
      </c>
      <c r="R244">
        <v>25000</v>
      </c>
      <c r="AB244">
        <v>91.94</v>
      </c>
      <c r="AC244" t="s">
        <v>282</v>
      </c>
    </row>
    <row r="245" spans="1:29">
      <c r="A245" s="1" t="s">
        <v>30</v>
      </c>
      <c r="B245" s="2">
        <v>42529.661805555559</v>
      </c>
      <c r="C245">
        <v>93</v>
      </c>
      <c r="D245">
        <v>60</v>
      </c>
      <c r="E245">
        <v>33.44</v>
      </c>
      <c r="F245">
        <v>180</v>
      </c>
      <c r="G245">
        <v>8</v>
      </c>
      <c r="H245">
        <v>0</v>
      </c>
      <c r="I245">
        <v>29.92</v>
      </c>
      <c r="J245">
        <v>1012.3</v>
      </c>
      <c r="K245">
        <v>10</v>
      </c>
      <c r="M245" t="s">
        <v>31</v>
      </c>
      <c r="N245" t="s">
        <v>35</v>
      </c>
      <c r="Q245">
        <v>6000</v>
      </c>
      <c r="R245">
        <v>25000</v>
      </c>
      <c r="AB245">
        <v>93.02</v>
      </c>
      <c r="AC245" t="s">
        <v>283</v>
      </c>
    </row>
    <row r="246" spans="1:29">
      <c r="A246" s="1" t="s">
        <v>30</v>
      </c>
      <c r="B246" s="2">
        <v>42529.703472222223</v>
      </c>
      <c r="C246">
        <v>93</v>
      </c>
      <c r="D246">
        <v>58</v>
      </c>
      <c r="E246">
        <v>30.95</v>
      </c>
      <c r="F246">
        <v>130</v>
      </c>
      <c r="G246">
        <v>14</v>
      </c>
      <c r="H246">
        <v>0</v>
      </c>
      <c r="I246">
        <v>29.9</v>
      </c>
      <c r="J246">
        <v>1011.9</v>
      </c>
      <c r="K246">
        <v>10</v>
      </c>
      <c r="L246">
        <v>18</v>
      </c>
      <c r="M246" t="s">
        <v>31</v>
      </c>
      <c r="N246" t="s">
        <v>35</v>
      </c>
      <c r="Q246">
        <v>6000</v>
      </c>
      <c r="R246">
        <v>25000</v>
      </c>
      <c r="AB246">
        <v>91.97</v>
      </c>
      <c r="AC246" t="s">
        <v>284</v>
      </c>
    </row>
    <row r="247" spans="1:29">
      <c r="A247" s="1" t="s">
        <v>30</v>
      </c>
      <c r="B247" s="2">
        <v>42529.745138888888</v>
      </c>
      <c r="C247">
        <v>92</v>
      </c>
      <c r="D247">
        <v>57</v>
      </c>
      <c r="E247">
        <v>30.99</v>
      </c>
      <c r="F247">
        <v>140</v>
      </c>
      <c r="G247">
        <v>10</v>
      </c>
      <c r="H247">
        <v>0</v>
      </c>
      <c r="I247">
        <v>29.89</v>
      </c>
      <c r="J247">
        <v>1011.5</v>
      </c>
      <c r="K247">
        <v>10</v>
      </c>
      <c r="M247" t="s">
        <v>31</v>
      </c>
      <c r="N247" t="s">
        <v>32</v>
      </c>
      <c r="Q247">
        <v>6500</v>
      </c>
      <c r="R247">
        <v>25000</v>
      </c>
      <c r="AB247">
        <v>90.55</v>
      </c>
      <c r="AC247" t="s">
        <v>285</v>
      </c>
    </row>
    <row r="248" spans="1:29">
      <c r="A248" s="1" t="s">
        <v>30</v>
      </c>
      <c r="B248" s="2">
        <v>42529.786805555559</v>
      </c>
      <c r="C248">
        <v>90</v>
      </c>
      <c r="D248">
        <v>59</v>
      </c>
      <c r="E248">
        <v>35.4</v>
      </c>
      <c r="F248">
        <v>150</v>
      </c>
      <c r="G248">
        <v>13</v>
      </c>
      <c r="H248">
        <v>0</v>
      </c>
      <c r="I248">
        <v>29.89</v>
      </c>
      <c r="J248">
        <v>1011.4</v>
      </c>
      <c r="K248">
        <v>10</v>
      </c>
      <c r="M248" t="s">
        <v>31</v>
      </c>
      <c r="N248" t="s">
        <v>35</v>
      </c>
      <c r="Q248">
        <v>6500</v>
      </c>
      <c r="R248">
        <v>25000</v>
      </c>
      <c r="AB248">
        <v>89.96</v>
      </c>
      <c r="AC248" t="s">
        <v>286</v>
      </c>
    </row>
    <row r="249" spans="1:29">
      <c r="A249" s="1" t="s">
        <v>30</v>
      </c>
      <c r="B249" s="2">
        <v>42529.828472222223</v>
      </c>
      <c r="C249">
        <v>88</v>
      </c>
      <c r="D249">
        <v>60</v>
      </c>
      <c r="E249">
        <v>39.17</v>
      </c>
      <c r="F249">
        <v>140</v>
      </c>
      <c r="G249">
        <v>13</v>
      </c>
      <c r="H249">
        <v>0</v>
      </c>
      <c r="I249">
        <v>29.9</v>
      </c>
      <c r="J249">
        <v>1011.8</v>
      </c>
      <c r="K249">
        <v>10</v>
      </c>
      <c r="M249" t="s">
        <v>31</v>
      </c>
      <c r="N249" t="s">
        <v>35</v>
      </c>
      <c r="Q249">
        <v>6500</v>
      </c>
      <c r="R249">
        <v>25000</v>
      </c>
      <c r="AB249">
        <v>87.98</v>
      </c>
      <c r="AC249" t="s">
        <v>287</v>
      </c>
    </row>
    <row r="250" spans="1:29">
      <c r="A250" s="1" t="s">
        <v>30</v>
      </c>
      <c r="B250" s="2">
        <v>42529.870138888888</v>
      </c>
      <c r="C250">
        <v>87</v>
      </c>
      <c r="D250">
        <v>61</v>
      </c>
      <c r="E250">
        <v>41.61</v>
      </c>
      <c r="F250">
        <v>150</v>
      </c>
      <c r="G250">
        <v>9</v>
      </c>
      <c r="H250">
        <v>0</v>
      </c>
      <c r="I250">
        <v>29.9</v>
      </c>
      <c r="J250">
        <v>1011.8</v>
      </c>
      <c r="K250">
        <v>10</v>
      </c>
      <c r="M250" t="s">
        <v>35</v>
      </c>
      <c r="Q250">
        <v>25000</v>
      </c>
      <c r="AB250">
        <v>87.13</v>
      </c>
      <c r="AC250" t="s">
        <v>288</v>
      </c>
    </row>
    <row r="251" spans="1:29">
      <c r="A251" s="1" t="s">
        <v>30</v>
      </c>
      <c r="B251" s="2">
        <v>42529.911805555559</v>
      </c>
      <c r="C251">
        <v>85</v>
      </c>
      <c r="D251">
        <v>63</v>
      </c>
      <c r="E251">
        <v>47.82</v>
      </c>
      <c r="F251">
        <v>170</v>
      </c>
      <c r="G251">
        <v>8</v>
      </c>
      <c r="H251">
        <v>0</v>
      </c>
      <c r="I251">
        <v>29.91</v>
      </c>
      <c r="J251">
        <v>1012.1</v>
      </c>
      <c r="K251">
        <v>10</v>
      </c>
      <c r="M251" t="s">
        <v>31</v>
      </c>
      <c r="Q251">
        <v>25000</v>
      </c>
      <c r="AB251">
        <v>85.83</v>
      </c>
      <c r="AC251" t="s">
        <v>289</v>
      </c>
    </row>
    <row r="252" spans="1:29">
      <c r="A252" s="1" t="s">
        <v>30</v>
      </c>
      <c r="B252" s="2">
        <v>42529.953472222223</v>
      </c>
      <c r="C252">
        <v>84</v>
      </c>
      <c r="D252">
        <v>64</v>
      </c>
      <c r="E252">
        <v>51.12</v>
      </c>
      <c r="F252">
        <v>170</v>
      </c>
      <c r="G252">
        <v>5</v>
      </c>
      <c r="H252">
        <v>0</v>
      </c>
      <c r="I252">
        <v>29.93</v>
      </c>
      <c r="J252">
        <v>1012.6</v>
      </c>
      <c r="K252">
        <v>10</v>
      </c>
      <c r="M252" t="s">
        <v>31</v>
      </c>
      <c r="Q252">
        <v>25000</v>
      </c>
      <c r="AB252">
        <v>85.4</v>
      </c>
      <c r="AC252" t="s">
        <v>290</v>
      </c>
    </row>
    <row r="253" spans="1:29">
      <c r="A253" s="1" t="s">
        <v>30</v>
      </c>
      <c r="B253" s="2">
        <v>42529.995138888888</v>
      </c>
      <c r="C253">
        <v>82</v>
      </c>
      <c r="D253">
        <v>65</v>
      </c>
      <c r="E253">
        <v>56.24</v>
      </c>
      <c r="F253">
        <v>0</v>
      </c>
      <c r="G253">
        <v>0</v>
      </c>
      <c r="H253">
        <v>0</v>
      </c>
      <c r="I253">
        <v>29.93</v>
      </c>
      <c r="J253">
        <v>1012.8</v>
      </c>
      <c r="K253">
        <v>10</v>
      </c>
      <c r="M253" t="s">
        <v>31</v>
      </c>
      <c r="Q253">
        <v>25000</v>
      </c>
      <c r="AB253">
        <v>83.82</v>
      </c>
      <c r="AC253" t="s">
        <v>291</v>
      </c>
    </row>
    <row r="254" spans="1:29">
      <c r="A254" s="1" t="s">
        <v>30</v>
      </c>
      <c r="B254" s="2">
        <v>42530.036805555559</v>
      </c>
      <c r="C254">
        <v>81</v>
      </c>
      <c r="D254">
        <v>66</v>
      </c>
      <c r="E254">
        <v>60.49</v>
      </c>
      <c r="F254">
        <v>0</v>
      </c>
      <c r="G254">
        <v>0</v>
      </c>
      <c r="H254">
        <v>0</v>
      </c>
      <c r="I254">
        <v>29.94</v>
      </c>
      <c r="J254">
        <v>1013</v>
      </c>
      <c r="K254">
        <v>10</v>
      </c>
      <c r="M254" t="s">
        <v>31</v>
      </c>
      <c r="Q254">
        <v>25000</v>
      </c>
      <c r="AB254">
        <v>83.08</v>
      </c>
      <c r="AC254" t="s">
        <v>292</v>
      </c>
    </row>
    <row r="255" spans="1:29">
      <c r="A255" s="1" t="s">
        <v>30</v>
      </c>
      <c r="B255" s="2">
        <v>42530.078472222223</v>
      </c>
      <c r="C255">
        <v>79</v>
      </c>
      <c r="D255">
        <v>67</v>
      </c>
      <c r="E255">
        <v>66.58</v>
      </c>
      <c r="F255">
        <v>170</v>
      </c>
      <c r="G255">
        <v>6</v>
      </c>
      <c r="H255">
        <v>0</v>
      </c>
      <c r="I255">
        <v>29.94</v>
      </c>
      <c r="J255">
        <v>1013</v>
      </c>
      <c r="K255">
        <v>10</v>
      </c>
      <c r="M255" t="s">
        <v>31</v>
      </c>
      <c r="Q255">
        <v>25000</v>
      </c>
      <c r="AB255">
        <v>81.14</v>
      </c>
      <c r="AC255" t="s">
        <v>293</v>
      </c>
    </row>
    <row r="256" spans="1:29">
      <c r="A256" s="1" t="s">
        <v>30</v>
      </c>
      <c r="B256" s="2">
        <v>42530.120138888888</v>
      </c>
      <c r="C256">
        <v>78</v>
      </c>
      <c r="D256">
        <v>67</v>
      </c>
      <c r="E256">
        <v>68.59</v>
      </c>
      <c r="F256">
        <v>170</v>
      </c>
      <c r="G256">
        <v>6</v>
      </c>
      <c r="H256">
        <v>0</v>
      </c>
      <c r="I256">
        <v>29.94</v>
      </c>
      <c r="J256">
        <v>1013.2</v>
      </c>
      <c r="K256">
        <v>10</v>
      </c>
      <c r="M256" t="s">
        <v>31</v>
      </c>
      <c r="Q256">
        <v>5000</v>
      </c>
      <c r="AB256">
        <v>78.08</v>
      </c>
      <c r="AC256" t="s">
        <v>294</v>
      </c>
    </row>
    <row r="257" spans="1:29">
      <c r="A257" s="1" t="s">
        <v>30</v>
      </c>
      <c r="B257" s="2">
        <v>42530.161805555559</v>
      </c>
      <c r="C257">
        <v>78</v>
      </c>
      <c r="D257">
        <v>67</v>
      </c>
      <c r="E257">
        <v>68.59</v>
      </c>
      <c r="F257">
        <v>170</v>
      </c>
      <c r="G257">
        <v>7</v>
      </c>
      <c r="H257">
        <v>0</v>
      </c>
      <c r="I257">
        <v>29.94</v>
      </c>
      <c r="J257">
        <v>1013.1</v>
      </c>
      <c r="K257">
        <v>10</v>
      </c>
      <c r="M257" t="s">
        <v>31</v>
      </c>
      <c r="Q257">
        <v>5000</v>
      </c>
      <c r="AB257">
        <v>78.08</v>
      </c>
      <c r="AC257" t="s">
        <v>295</v>
      </c>
    </row>
    <row r="258" spans="1:29">
      <c r="A258" s="1" t="s">
        <v>30</v>
      </c>
      <c r="B258" s="2">
        <v>42530.203472222223</v>
      </c>
      <c r="C258">
        <v>77</v>
      </c>
      <c r="D258">
        <v>67</v>
      </c>
      <c r="E258">
        <v>71.08</v>
      </c>
      <c r="F258">
        <v>180</v>
      </c>
      <c r="G258">
        <v>5</v>
      </c>
      <c r="H258">
        <v>0</v>
      </c>
      <c r="I258">
        <v>29.94</v>
      </c>
      <c r="J258">
        <v>1013.2</v>
      </c>
      <c r="K258">
        <v>10</v>
      </c>
      <c r="M258" t="s">
        <v>31</v>
      </c>
      <c r="Q258">
        <v>5000</v>
      </c>
      <c r="AB258">
        <v>77</v>
      </c>
      <c r="AC258" t="s">
        <v>296</v>
      </c>
    </row>
    <row r="259" spans="1:29">
      <c r="A259" s="1" t="s">
        <v>30</v>
      </c>
      <c r="B259" s="2">
        <v>42530.245138888888</v>
      </c>
      <c r="C259">
        <v>76</v>
      </c>
      <c r="D259">
        <v>67</v>
      </c>
      <c r="E259">
        <v>73.680000000000007</v>
      </c>
      <c r="F259">
        <v>170</v>
      </c>
      <c r="G259">
        <v>4</v>
      </c>
      <c r="H259">
        <v>0</v>
      </c>
      <c r="I259">
        <v>29.96</v>
      </c>
      <c r="J259">
        <v>1013.6</v>
      </c>
      <c r="K259">
        <v>10</v>
      </c>
      <c r="M259" t="s">
        <v>31</v>
      </c>
      <c r="N259" t="s">
        <v>31</v>
      </c>
      <c r="Q259">
        <v>5000</v>
      </c>
      <c r="R259">
        <v>25000</v>
      </c>
      <c r="AB259">
        <v>75.92</v>
      </c>
      <c r="AC259" t="s">
        <v>297</v>
      </c>
    </row>
    <row r="260" spans="1:29">
      <c r="A260" s="1" t="s">
        <v>30</v>
      </c>
      <c r="B260" s="2">
        <v>42530.286805555559</v>
      </c>
      <c r="C260">
        <v>76</v>
      </c>
      <c r="D260">
        <v>67</v>
      </c>
      <c r="E260">
        <v>73.680000000000007</v>
      </c>
      <c r="F260">
        <v>180</v>
      </c>
      <c r="G260">
        <v>3</v>
      </c>
      <c r="H260">
        <v>0</v>
      </c>
      <c r="I260">
        <v>29.97</v>
      </c>
      <c r="J260">
        <v>1014</v>
      </c>
      <c r="K260">
        <v>10</v>
      </c>
      <c r="M260" t="s">
        <v>31</v>
      </c>
      <c r="N260" t="s">
        <v>31</v>
      </c>
      <c r="Q260">
        <v>5000</v>
      </c>
      <c r="R260">
        <v>25000</v>
      </c>
      <c r="AB260">
        <v>75.92</v>
      </c>
      <c r="AC260" t="s">
        <v>298</v>
      </c>
    </row>
    <row r="261" spans="1:29">
      <c r="A261" s="1" t="s">
        <v>30</v>
      </c>
      <c r="B261" s="2">
        <v>42530.328472222223</v>
      </c>
      <c r="C261">
        <v>79</v>
      </c>
      <c r="D261">
        <v>68</v>
      </c>
      <c r="E261">
        <v>69.11</v>
      </c>
      <c r="F261">
        <v>150</v>
      </c>
      <c r="G261">
        <v>6</v>
      </c>
      <c r="H261">
        <v>0</v>
      </c>
      <c r="I261">
        <v>29.97</v>
      </c>
      <c r="J261">
        <v>1014.3</v>
      </c>
      <c r="K261">
        <v>10</v>
      </c>
      <c r="M261" t="s">
        <v>31</v>
      </c>
      <c r="Q261">
        <v>25000</v>
      </c>
      <c r="AB261">
        <v>81.319999999999993</v>
      </c>
      <c r="AC261" t="s">
        <v>299</v>
      </c>
    </row>
    <row r="262" spans="1:29">
      <c r="A262" s="1" t="s">
        <v>30</v>
      </c>
      <c r="B262" s="2">
        <v>42530.370138888888</v>
      </c>
      <c r="C262">
        <v>82</v>
      </c>
      <c r="D262">
        <v>68</v>
      </c>
      <c r="E262">
        <v>62.53</v>
      </c>
      <c r="F262">
        <v>190</v>
      </c>
      <c r="G262">
        <v>6</v>
      </c>
      <c r="H262">
        <v>0</v>
      </c>
      <c r="I262">
        <v>29.99</v>
      </c>
      <c r="J262">
        <v>1014.7</v>
      </c>
      <c r="K262">
        <v>10</v>
      </c>
      <c r="M262" t="s">
        <v>31</v>
      </c>
      <c r="Q262">
        <v>25000</v>
      </c>
      <c r="AB262">
        <v>84.97</v>
      </c>
      <c r="AC262" t="s">
        <v>300</v>
      </c>
    </row>
    <row r="263" spans="1:29">
      <c r="A263" s="1" t="s">
        <v>30</v>
      </c>
      <c r="B263" s="2">
        <v>42530.411805555559</v>
      </c>
      <c r="C263">
        <v>83</v>
      </c>
      <c r="D263">
        <v>69</v>
      </c>
      <c r="E263">
        <v>63.03</v>
      </c>
      <c r="F263">
        <v>170</v>
      </c>
      <c r="G263">
        <v>3</v>
      </c>
      <c r="H263">
        <v>0</v>
      </c>
      <c r="I263">
        <v>29.99</v>
      </c>
      <c r="J263">
        <v>1014.7</v>
      </c>
      <c r="K263">
        <v>10</v>
      </c>
      <c r="M263" t="s">
        <v>31</v>
      </c>
      <c r="N263" t="s">
        <v>31</v>
      </c>
      <c r="O263" t="s">
        <v>31</v>
      </c>
      <c r="Q263">
        <v>3000</v>
      </c>
      <c r="R263">
        <v>20000</v>
      </c>
      <c r="S263">
        <v>30000</v>
      </c>
      <c r="AB263">
        <v>86.52</v>
      </c>
      <c r="AC263" t="s">
        <v>301</v>
      </c>
    </row>
    <row r="264" spans="1:29">
      <c r="A264" s="1" t="s">
        <v>30</v>
      </c>
      <c r="B264" s="2">
        <v>42530.453472222223</v>
      </c>
      <c r="C264">
        <v>87</v>
      </c>
      <c r="D264">
        <v>68</v>
      </c>
      <c r="E264">
        <v>53.18</v>
      </c>
      <c r="F264">
        <v>130</v>
      </c>
      <c r="G264">
        <v>10</v>
      </c>
      <c r="H264">
        <v>0</v>
      </c>
      <c r="I264">
        <v>29.98</v>
      </c>
      <c r="J264">
        <v>1014.6</v>
      </c>
      <c r="K264">
        <v>10</v>
      </c>
      <c r="M264" t="s">
        <v>32</v>
      </c>
      <c r="N264" t="s">
        <v>32</v>
      </c>
      <c r="O264" t="s">
        <v>32</v>
      </c>
      <c r="Q264">
        <v>4300</v>
      </c>
      <c r="R264">
        <v>6000</v>
      </c>
      <c r="S264">
        <v>20000</v>
      </c>
      <c r="AB264">
        <v>90.62</v>
      </c>
      <c r="AC264" t="s">
        <v>302</v>
      </c>
    </row>
    <row r="265" spans="1:29">
      <c r="A265" s="1" t="s">
        <v>30</v>
      </c>
      <c r="B265" s="2">
        <v>42530.495138888888</v>
      </c>
      <c r="C265">
        <v>89</v>
      </c>
      <c r="D265">
        <v>68</v>
      </c>
      <c r="E265">
        <v>49.95</v>
      </c>
      <c r="F265">
        <v>150</v>
      </c>
      <c r="G265">
        <v>10</v>
      </c>
      <c r="H265">
        <v>0</v>
      </c>
      <c r="I265">
        <v>29.98</v>
      </c>
      <c r="J265">
        <v>1014.6</v>
      </c>
      <c r="K265">
        <v>10</v>
      </c>
      <c r="L265">
        <v>17</v>
      </c>
      <c r="M265" t="s">
        <v>35</v>
      </c>
      <c r="N265" t="s">
        <v>32</v>
      </c>
      <c r="Q265">
        <v>4500</v>
      </c>
      <c r="R265">
        <v>6000</v>
      </c>
      <c r="AB265">
        <v>92.86</v>
      </c>
      <c r="AC265" t="s">
        <v>303</v>
      </c>
    </row>
    <row r="266" spans="1:29">
      <c r="A266" s="1" t="s">
        <v>30</v>
      </c>
      <c r="B266" s="2">
        <v>42530.536805555559</v>
      </c>
      <c r="C266">
        <v>90</v>
      </c>
      <c r="D266">
        <v>68</v>
      </c>
      <c r="E266">
        <v>48.55</v>
      </c>
      <c r="F266">
        <v>160</v>
      </c>
      <c r="G266">
        <v>12</v>
      </c>
      <c r="H266">
        <v>0</v>
      </c>
      <c r="I266">
        <v>29.97</v>
      </c>
      <c r="J266">
        <v>1013.9</v>
      </c>
      <c r="K266">
        <v>10</v>
      </c>
      <c r="M266" t="s">
        <v>35</v>
      </c>
      <c r="N266" t="s">
        <v>32</v>
      </c>
      <c r="Q266">
        <v>4500</v>
      </c>
      <c r="R266">
        <v>6500</v>
      </c>
      <c r="AB266">
        <v>93.88</v>
      </c>
      <c r="AC266" t="s">
        <v>304</v>
      </c>
    </row>
    <row r="267" spans="1:29">
      <c r="A267" s="1" t="s">
        <v>30</v>
      </c>
      <c r="B267" s="2">
        <v>42530.578472222223</v>
      </c>
      <c r="C267">
        <v>90</v>
      </c>
      <c r="D267">
        <v>67</v>
      </c>
      <c r="E267">
        <v>46.77</v>
      </c>
      <c r="F267">
        <v>190</v>
      </c>
      <c r="G267">
        <v>9</v>
      </c>
      <c r="H267">
        <v>0</v>
      </c>
      <c r="I267">
        <v>29.94</v>
      </c>
      <c r="J267">
        <v>1013.1</v>
      </c>
      <c r="K267">
        <v>10</v>
      </c>
      <c r="M267" t="s">
        <v>35</v>
      </c>
      <c r="N267" t="s">
        <v>32</v>
      </c>
      <c r="Q267">
        <v>5000</v>
      </c>
      <c r="R267">
        <v>6500</v>
      </c>
      <c r="AB267">
        <v>93.14</v>
      </c>
      <c r="AC267" t="s">
        <v>305</v>
      </c>
    </row>
    <row r="268" spans="1:29">
      <c r="A268" s="1" t="s">
        <v>30</v>
      </c>
      <c r="B268" s="2">
        <v>42530.620138888888</v>
      </c>
      <c r="C268">
        <v>92</v>
      </c>
      <c r="D268">
        <v>66</v>
      </c>
      <c r="E268">
        <v>42.61</v>
      </c>
      <c r="F268">
        <v>180</v>
      </c>
      <c r="G268">
        <v>11</v>
      </c>
      <c r="H268">
        <v>0</v>
      </c>
      <c r="I268">
        <v>29.92</v>
      </c>
      <c r="J268">
        <v>1012.3</v>
      </c>
      <c r="K268">
        <v>10</v>
      </c>
      <c r="M268" t="s">
        <v>35</v>
      </c>
      <c r="N268" t="s">
        <v>32</v>
      </c>
      <c r="Q268">
        <v>5000</v>
      </c>
      <c r="R268">
        <v>7000</v>
      </c>
      <c r="AB268">
        <v>94.78</v>
      </c>
      <c r="AC268" t="s">
        <v>306</v>
      </c>
    </row>
    <row r="269" spans="1:29">
      <c r="A269" s="1" t="s">
        <v>30</v>
      </c>
      <c r="B269" s="2">
        <v>42530.661805555559</v>
      </c>
      <c r="C269">
        <v>92</v>
      </c>
      <c r="D269">
        <v>66</v>
      </c>
      <c r="E269">
        <v>42.61</v>
      </c>
      <c r="F269">
        <v>170</v>
      </c>
      <c r="G269">
        <v>11</v>
      </c>
      <c r="H269">
        <v>0</v>
      </c>
      <c r="I269">
        <v>29.91</v>
      </c>
      <c r="J269">
        <v>1011.9</v>
      </c>
      <c r="K269">
        <v>10</v>
      </c>
      <c r="L269">
        <v>19</v>
      </c>
      <c r="M269" t="s">
        <v>32</v>
      </c>
      <c r="Q269">
        <v>6000</v>
      </c>
      <c r="AB269">
        <v>94.78</v>
      </c>
      <c r="AC269" t="s">
        <v>307</v>
      </c>
    </row>
    <row r="270" spans="1:29">
      <c r="A270" s="1" t="s">
        <v>30</v>
      </c>
      <c r="B270" s="2">
        <v>42530.703472222223</v>
      </c>
      <c r="C270">
        <v>91</v>
      </c>
      <c r="D270">
        <v>68</v>
      </c>
      <c r="E270">
        <v>46.93</v>
      </c>
      <c r="F270">
        <v>140</v>
      </c>
      <c r="G270">
        <v>13</v>
      </c>
      <c r="H270">
        <v>0</v>
      </c>
      <c r="I270">
        <v>29.9</v>
      </c>
      <c r="J270">
        <v>1011.6</v>
      </c>
      <c r="K270">
        <v>10</v>
      </c>
      <c r="L270">
        <v>19</v>
      </c>
      <c r="M270" t="s">
        <v>35</v>
      </c>
      <c r="N270" t="s">
        <v>35</v>
      </c>
      <c r="Q270">
        <v>5000</v>
      </c>
      <c r="R270">
        <v>6500</v>
      </c>
      <c r="AB270">
        <v>95.13</v>
      </c>
      <c r="AC270" t="s">
        <v>308</v>
      </c>
    </row>
    <row r="271" spans="1:29">
      <c r="A271" s="1" t="s">
        <v>30</v>
      </c>
      <c r="B271" s="2">
        <v>42530.745138888888</v>
      </c>
      <c r="C271">
        <v>90</v>
      </c>
      <c r="D271">
        <v>67</v>
      </c>
      <c r="E271">
        <v>46.77</v>
      </c>
      <c r="F271">
        <v>160</v>
      </c>
      <c r="G271">
        <v>14</v>
      </c>
      <c r="H271">
        <v>0</v>
      </c>
      <c r="I271">
        <v>29.89</v>
      </c>
      <c r="J271">
        <v>1011.4</v>
      </c>
      <c r="K271">
        <v>10</v>
      </c>
      <c r="M271" t="s">
        <v>35</v>
      </c>
      <c r="N271" t="s">
        <v>35</v>
      </c>
      <c r="Q271">
        <v>5500</v>
      </c>
      <c r="R271">
        <v>7000</v>
      </c>
      <c r="AB271">
        <v>93.14</v>
      </c>
      <c r="AC271" t="s">
        <v>309</v>
      </c>
    </row>
    <row r="272" spans="1:29">
      <c r="A272" s="1" t="s">
        <v>30</v>
      </c>
      <c r="B272" s="2">
        <v>42530.786805555559</v>
      </c>
      <c r="C272">
        <v>90</v>
      </c>
      <c r="D272">
        <v>67</v>
      </c>
      <c r="E272">
        <v>46.77</v>
      </c>
      <c r="F272">
        <v>150</v>
      </c>
      <c r="G272">
        <v>11</v>
      </c>
      <c r="H272">
        <v>0</v>
      </c>
      <c r="I272">
        <v>29.88</v>
      </c>
      <c r="J272">
        <v>1010.9</v>
      </c>
      <c r="K272">
        <v>10</v>
      </c>
      <c r="M272" t="s">
        <v>31</v>
      </c>
      <c r="Q272">
        <v>5500</v>
      </c>
      <c r="AB272">
        <v>93.14</v>
      </c>
      <c r="AC272" t="s">
        <v>310</v>
      </c>
    </row>
    <row r="273" spans="1:29">
      <c r="A273" s="1" t="s">
        <v>30</v>
      </c>
      <c r="B273" s="2">
        <v>42530.828472222223</v>
      </c>
      <c r="C273">
        <v>89</v>
      </c>
      <c r="D273">
        <v>67</v>
      </c>
      <c r="E273">
        <v>48.12</v>
      </c>
      <c r="F273">
        <v>150</v>
      </c>
      <c r="G273">
        <v>13</v>
      </c>
      <c r="H273">
        <v>0</v>
      </c>
      <c r="I273">
        <v>29.88</v>
      </c>
      <c r="J273">
        <v>1010.9</v>
      </c>
      <c r="K273">
        <v>10</v>
      </c>
      <c r="M273" t="s">
        <v>31</v>
      </c>
      <c r="Q273">
        <v>6000</v>
      </c>
      <c r="AB273">
        <v>92.13</v>
      </c>
      <c r="AC273" t="s">
        <v>311</v>
      </c>
    </row>
    <row r="274" spans="1:29">
      <c r="A274" s="1" t="s">
        <v>30</v>
      </c>
      <c r="B274" s="2">
        <v>42530.870138888888</v>
      </c>
      <c r="C274">
        <v>87</v>
      </c>
      <c r="D274">
        <v>66</v>
      </c>
      <c r="E274">
        <v>49.66</v>
      </c>
      <c r="F274">
        <v>160</v>
      </c>
      <c r="G274">
        <v>12</v>
      </c>
      <c r="H274">
        <v>0</v>
      </c>
      <c r="I274">
        <v>29.88</v>
      </c>
      <c r="J274">
        <v>1010.9</v>
      </c>
      <c r="K274">
        <v>10</v>
      </c>
      <c r="L274">
        <v>18</v>
      </c>
      <c r="M274" t="s">
        <v>31</v>
      </c>
      <c r="Q274">
        <v>6000</v>
      </c>
      <c r="AB274">
        <v>89.43</v>
      </c>
      <c r="AC274" t="s">
        <v>312</v>
      </c>
    </row>
    <row r="275" spans="1:29">
      <c r="A275" s="1" t="s">
        <v>30</v>
      </c>
      <c r="B275" s="2">
        <v>42530.911805555559</v>
      </c>
      <c r="C275">
        <v>86</v>
      </c>
      <c r="D275">
        <v>67</v>
      </c>
      <c r="E275">
        <v>53.03</v>
      </c>
      <c r="F275">
        <v>150</v>
      </c>
      <c r="G275">
        <v>9</v>
      </c>
      <c r="H275">
        <v>0</v>
      </c>
      <c r="I275">
        <v>29.88</v>
      </c>
      <c r="J275">
        <v>1011.2</v>
      </c>
      <c r="K275">
        <v>10</v>
      </c>
      <c r="M275" t="s">
        <v>195</v>
      </c>
      <c r="AB275">
        <v>88.78</v>
      </c>
      <c r="AC275" t="s">
        <v>313</v>
      </c>
    </row>
    <row r="276" spans="1:29">
      <c r="A276" s="1" t="s">
        <v>30</v>
      </c>
      <c r="B276" s="2">
        <v>42530.953472222223</v>
      </c>
      <c r="C276">
        <v>85</v>
      </c>
      <c r="D276">
        <v>67</v>
      </c>
      <c r="E276">
        <v>54.9</v>
      </c>
      <c r="F276">
        <v>170</v>
      </c>
      <c r="G276">
        <v>9</v>
      </c>
      <c r="H276">
        <v>0</v>
      </c>
      <c r="I276">
        <v>29.9</v>
      </c>
      <c r="J276">
        <v>1011.9</v>
      </c>
      <c r="K276">
        <v>10</v>
      </c>
      <c r="M276" t="s">
        <v>195</v>
      </c>
      <c r="AB276">
        <v>87.62</v>
      </c>
      <c r="AC276" t="s">
        <v>314</v>
      </c>
    </row>
    <row r="277" spans="1:29">
      <c r="A277" s="1" t="s">
        <v>30</v>
      </c>
      <c r="B277" s="2">
        <v>42530.995138888888</v>
      </c>
      <c r="C277">
        <v>83</v>
      </c>
      <c r="D277">
        <v>67</v>
      </c>
      <c r="E277">
        <v>58.51</v>
      </c>
      <c r="F277">
        <v>160</v>
      </c>
      <c r="G277">
        <v>8</v>
      </c>
      <c r="H277">
        <v>0</v>
      </c>
      <c r="I277">
        <v>29.93</v>
      </c>
      <c r="J277">
        <v>1012.7</v>
      </c>
      <c r="K277">
        <v>10</v>
      </c>
      <c r="M277" t="s">
        <v>195</v>
      </c>
      <c r="AB277">
        <v>85.5</v>
      </c>
      <c r="AC277" t="s">
        <v>315</v>
      </c>
    </row>
    <row r="278" spans="1:29">
      <c r="A278" s="1" t="s">
        <v>30</v>
      </c>
      <c r="B278" s="2">
        <v>42531.036805555559</v>
      </c>
      <c r="C278">
        <v>82</v>
      </c>
      <c r="D278">
        <v>68</v>
      </c>
      <c r="E278">
        <v>62.53</v>
      </c>
      <c r="F278">
        <v>200</v>
      </c>
      <c r="G278">
        <v>4</v>
      </c>
      <c r="H278">
        <v>0</v>
      </c>
      <c r="I278">
        <v>29.95</v>
      </c>
      <c r="J278">
        <v>1013.5</v>
      </c>
      <c r="K278">
        <v>10</v>
      </c>
      <c r="M278" t="s">
        <v>195</v>
      </c>
      <c r="AB278">
        <v>84.97</v>
      </c>
      <c r="AC278" t="s">
        <v>316</v>
      </c>
    </row>
    <row r="279" spans="1:29">
      <c r="A279" s="1" t="s">
        <v>30</v>
      </c>
      <c r="B279" s="2">
        <v>42531.078472222223</v>
      </c>
      <c r="C279">
        <v>81</v>
      </c>
      <c r="D279">
        <v>64</v>
      </c>
      <c r="E279">
        <v>56.45</v>
      </c>
      <c r="F279">
        <v>190</v>
      </c>
      <c r="G279">
        <v>5</v>
      </c>
      <c r="H279">
        <v>0</v>
      </c>
      <c r="I279">
        <v>29.94</v>
      </c>
      <c r="J279">
        <v>1013.2</v>
      </c>
      <c r="K279">
        <v>10</v>
      </c>
      <c r="M279" t="s">
        <v>195</v>
      </c>
      <c r="AB279">
        <v>82.52</v>
      </c>
      <c r="AC279" t="s">
        <v>317</v>
      </c>
    </row>
    <row r="280" spans="1:29">
      <c r="A280" s="1" t="s">
        <v>30</v>
      </c>
      <c r="B280" s="2">
        <v>42531.120138888888</v>
      </c>
      <c r="C280">
        <v>79</v>
      </c>
      <c r="D280">
        <v>65</v>
      </c>
      <c r="E280">
        <v>62.16</v>
      </c>
      <c r="F280">
        <v>210</v>
      </c>
      <c r="G280">
        <v>7</v>
      </c>
      <c r="H280">
        <v>0</v>
      </c>
      <c r="I280">
        <v>29.95</v>
      </c>
      <c r="J280">
        <v>1013.4</v>
      </c>
      <c r="K280">
        <v>10</v>
      </c>
      <c r="M280" t="s">
        <v>195</v>
      </c>
      <c r="AB280">
        <v>80.819999999999993</v>
      </c>
      <c r="AC280" t="s">
        <v>318</v>
      </c>
    </row>
    <row r="281" spans="1:29">
      <c r="A281" s="1" t="s">
        <v>30</v>
      </c>
      <c r="B281" s="2">
        <v>42531.161805555559</v>
      </c>
      <c r="C281">
        <v>78</v>
      </c>
      <c r="D281">
        <v>66</v>
      </c>
      <c r="E281">
        <v>66.48</v>
      </c>
      <c r="F281">
        <v>200</v>
      </c>
      <c r="G281">
        <v>5</v>
      </c>
      <c r="H281">
        <v>0</v>
      </c>
      <c r="I281">
        <v>29.95</v>
      </c>
      <c r="J281">
        <v>1013.3</v>
      </c>
      <c r="K281">
        <v>10</v>
      </c>
      <c r="M281" t="s">
        <v>31</v>
      </c>
      <c r="Q281">
        <v>30000</v>
      </c>
      <c r="AB281">
        <v>78.08</v>
      </c>
      <c r="AC281" t="s">
        <v>319</v>
      </c>
    </row>
    <row r="282" spans="1:29">
      <c r="A282" s="1" t="s">
        <v>30</v>
      </c>
      <c r="B282" s="2">
        <v>42531.203472222223</v>
      </c>
      <c r="C282">
        <v>78</v>
      </c>
      <c r="D282">
        <v>66</v>
      </c>
      <c r="E282">
        <v>66.48</v>
      </c>
      <c r="F282">
        <v>200</v>
      </c>
      <c r="G282">
        <v>5</v>
      </c>
      <c r="H282">
        <v>0</v>
      </c>
      <c r="I282">
        <v>29.95</v>
      </c>
      <c r="J282">
        <v>1013.3</v>
      </c>
      <c r="K282">
        <v>10</v>
      </c>
      <c r="M282" t="s">
        <v>35</v>
      </c>
      <c r="Q282">
        <v>30000</v>
      </c>
      <c r="AB282">
        <v>78.08</v>
      </c>
      <c r="AC282" t="s">
        <v>320</v>
      </c>
    </row>
    <row r="283" spans="1:29">
      <c r="A283" s="1" t="s">
        <v>30</v>
      </c>
      <c r="B283" s="2">
        <v>42531.245138888888</v>
      </c>
      <c r="C283">
        <v>77</v>
      </c>
      <c r="D283">
        <v>67</v>
      </c>
      <c r="E283">
        <v>71.08</v>
      </c>
      <c r="F283">
        <v>210</v>
      </c>
      <c r="G283">
        <v>5</v>
      </c>
      <c r="H283">
        <v>0</v>
      </c>
      <c r="I283">
        <v>29.95</v>
      </c>
      <c r="J283">
        <v>1013.4</v>
      </c>
      <c r="K283">
        <v>10</v>
      </c>
      <c r="M283" t="s">
        <v>32</v>
      </c>
      <c r="Q283">
        <v>30000</v>
      </c>
      <c r="AB283">
        <v>77</v>
      </c>
      <c r="AC283" t="s">
        <v>321</v>
      </c>
    </row>
    <row r="284" spans="1:29">
      <c r="A284" s="1" t="s">
        <v>30</v>
      </c>
      <c r="B284" s="2">
        <v>42531.286805555559</v>
      </c>
      <c r="C284">
        <v>77</v>
      </c>
      <c r="D284">
        <v>68</v>
      </c>
      <c r="E284">
        <v>73.78</v>
      </c>
      <c r="F284">
        <v>220</v>
      </c>
      <c r="G284">
        <v>5</v>
      </c>
      <c r="H284">
        <v>0</v>
      </c>
      <c r="I284">
        <v>29.98</v>
      </c>
      <c r="J284">
        <v>1014.4</v>
      </c>
      <c r="K284">
        <v>10</v>
      </c>
      <c r="M284" t="s">
        <v>32</v>
      </c>
      <c r="Q284">
        <v>30000</v>
      </c>
      <c r="AB284">
        <v>77</v>
      </c>
      <c r="AC284" t="s">
        <v>322</v>
      </c>
    </row>
    <row r="285" spans="1:29">
      <c r="A285" s="1" t="s">
        <v>30</v>
      </c>
      <c r="B285" s="2">
        <v>42531.328472222223</v>
      </c>
      <c r="C285">
        <v>78</v>
      </c>
      <c r="D285">
        <v>68</v>
      </c>
      <c r="E285">
        <v>71.19</v>
      </c>
      <c r="F285">
        <v>200</v>
      </c>
      <c r="G285">
        <v>5</v>
      </c>
      <c r="H285">
        <v>0</v>
      </c>
      <c r="I285">
        <v>30</v>
      </c>
      <c r="J285">
        <v>1015.1</v>
      </c>
      <c r="K285">
        <v>10</v>
      </c>
      <c r="M285" t="s">
        <v>31</v>
      </c>
      <c r="Q285">
        <v>25000</v>
      </c>
      <c r="AB285">
        <v>78.08</v>
      </c>
      <c r="AC285" t="s">
        <v>323</v>
      </c>
    </row>
    <row r="286" spans="1:29">
      <c r="A286" s="1" t="s">
        <v>30</v>
      </c>
      <c r="B286" s="2">
        <v>42531.370138888888</v>
      </c>
      <c r="C286">
        <v>81</v>
      </c>
      <c r="D286">
        <v>67</v>
      </c>
      <c r="E286">
        <v>62.4</v>
      </c>
      <c r="F286">
        <v>160</v>
      </c>
      <c r="G286">
        <v>5</v>
      </c>
      <c r="H286">
        <v>0</v>
      </c>
      <c r="I286">
        <v>30.01</v>
      </c>
      <c r="J286">
        <v>1015.6</v>
      </c>
      <c r="K286">
        <v>10</v>
      </c>
      <c r="M286" t="s">
        <v>31</v>
      </c>
      <c r="Q286">
        <v>25000</v>
      </c>
      <c r="AB286">
        <v>83.36</v>
      </c>
      <c r="AC286" t="s">
        <v>324</v>
      </c>
    </row>
    <row r="287" spans="1:29">
      <c r="A287" s="1" t="s">
        <v>30</v>
      </c>
      <c r="B287" s="2">
        <v>42531.411805555559</v>
      </c>
      <c r="C287">
        <v>84</v>
      </c>
      <c r="D287">
        <v>66</v>
      </c>
      <c r="E287">
        <v>54.77</v>
      </c>
      <c r="F287">
        <v>170</v>
      </c>
      <c r="G287">
        <v>9</v>
      </c>
      <c r="H287">
        <v>0</v>
      </c>
      <c r="I287">
        <v>30.01</v>
      </c>
      <c r="J287">
        <v>1015.5</v>
      </c>
      <c r="K287">
        <v>10</v>
      </c>
      <c r="M287" t="s">
        <v>31</v>
      </c>
      <c r="Q287">
        <v>25000</v>
      </c>
      <c r="AB287">
        <v>86.23</v>
      </c>
      <c r="AC287" t="s">
        <v>325</v>
      </c>
    </row>
    <row r="288" spans="1:29">
      <c r="A288" s="1" t="s">
        <v>30</v>
      </c>
      <c r="B288" s="2">
        <v>42531.453472222223</v>
      </c>
      <c r="C288">
        <v>87</v>
      </c>
      <c r="D288">
        <v>66</v>
      </c>
      <c r="E288">
        <v>49.66</v>
      </c>
      <c r="F288">
        <v>160</v>
      </c>
      <c r="G288">
        <v>11</v>
      </c>
      <c r="H288">
        <v>0</v>
      </c>
      <c r="I288">
        <v>30.01</v>
      </c>
      <c r="J288">
        <v>1015.4</v>
      </c>
      <c r="K288">
        <v>10</v>
      </c>
      <c r="M288" t="s">
        <v>31</v>
      </c>
      <c r="Q288">
        <v>25000</v>
      </c>
      <c r="AB288">
        <v>89.43</v>
      </c>
      <c r="AC288" t="s">
        <v>326</v>
      </c>
    </row>
    <row r="289" spans="1:29">
      <c r="A289" s="1" t="s">
        <v>30</v>
      </c>
      <c r="B289" s="2">
        <v>42531.495138888888</v>
      </c>
      <c r="C289">
        <v>89</v>
      </c>
      <c r="D289">
        <v>67</v>
      </c>
      <c r="E289">
        <v>48.12</v>
      </c>
      <c r="F289">
        <v>150</v>
      </c>
      <c r="G289">
        <v>13</v>
      </c>
      <c r="H289">
        <v>0</v>
      </c>
      <c r="I289">
        <v>30.01</v>
      </c>
      <c r="J289">
        <v>1015.5</v>
      </c>
      <c r="K289">
        <v>10</v>
      </c>
      <c r="L289">
        <v>18</v>
      </c>
      <c r="M289" t="s">
        <v>31</v>
      </c>
      <c r="Q289">
        <v>25000</v>
      </c>
      <c r="AB289">
        <v>92.13</v>
      </c>
      <c r="AC289" t="s">
        <v>327</v>
      </c>
    </row>
    <row r="290" spans="1:29">
      <c r="A290" s="1" t="s">
        <v>30</v>
      </c>
      <c r="B290" s="2">
        <v>42531.536805555559</v>
      </c>
      <c r="C290">
        <v>90</v>
      </c>
      <c r="D290">
        <v>67</v>
      </c>
      <c r="E290">
        <v>46.77</v>
      </c>
      <c r="F290">
        <v>160</v>
      </c>
      <c r="G290">
        <v>10</v>
      </c>
      <c r="H290">
        <v>0</v>
      </c>
      <c r="I290">
        <v>30</v>
      </c>
      <c r="J290">
        <v>1015</v>
      </c>
      <c r="K290">
        <v>10</v>
      </c>
      <c r="L290">
        <v>19</v>
      </c>
      <c r="M290" t="s">
        <v>31</v>
      </c>
      <c r="N290" t="s">
        <v>35</v>
      </c>
      <c r="Q290">
        <v>4500</v>
      </c>
      <c r="R290">
        <v>25000</v>
      </c>
      <c r="AB290">
        <v>93.14</v>
      </c>
      <c r="AC290" t="s">
        <v>328</v>
      </c>
    </row>
    <row r="291" spans="1:29">
      <c r="A291" s="1" t="s">
        <v>30</v>
      </c>
      <c r="B291" s="2">
        <v>42531.578472222223</v>
      </c>
      <c r="C291">
        <v>91</v>
      </c>
      <c r="D291">
        <v>68</v>
      </c>
      <c r="E291">
        <v>46.93</v>
      </c>
      <c r="F291">
        <v>120</v>
      </c>
      <c r="G291">
        <v>11</v>
      </c>
      <c r="H291">
        <v>0</v>
      </c>
      <c r="I291">
        <v>29.98</v>
      </c>
      <c r="J291">
        <v>1014.5</v>
      </c>
      <c r="K291">
        <v>10</v>
      </c>
      <c r="M291" t="s">
        <v>31</v>
      </c>
      <c r="N291" t="s">
        <v>35</v>
      </c>
      <c r="Q291">
        <v>5000</v>
      </c>
      <c r="R291">
        <v>25000</v>
      </c>
      <c r="AB291">
        <v>95.13</v>
      </c>
      <c r="AC291" t="s">
        <v>329</v>
      </c>
    </row>
    <row r="292" spans="1:29">
      <c r="A292" s="1" t="s">
        <v>30</v>
      </c>
      <c r="B292" s="2">
        <v>42531.620138888888</v>
      </c>
      <c r="C292">
        <v>91</v>
      </c>
      <c r="D292">
        <v>67</v>
      </c>
      <c r="E292">
        <v>45.22</v>
      </c>
      <c r="F292">
        <v>190</v>
      </c>
      <c r="G292">
        <v>8</v>
      </c>
      <c r="H292">
        <v>0</v>
      </c>
      <c r="I292">
        <v>29.97</v>
      </c>
      <c r="J292">
        <v>1014</v>
      </c>
      <c r="K292">
        <v>10</v>
      </c>
      <c r="M292" t="s">
        <v>35</v>
      </c>
      <c r="N292" t="s">
        <v>32</v>
      </c>
      <c r="Q292">
        <v>4900</v>
      </c>
      <c r="R292">
        <v>25000</v>
      </c>
      <c r="Y292">
        <v>29</v>
      </c>
      <c r="Z292">
        <v>120</v>
      </c>
      <c r="AA292" s="2">
        <v>42531.583333333336</v>
      </c>
      <c r="AB292">
        <v>94.36</v>
      </c>
      <c r="AC292" t="s">
        <v>330</v>
      </c>
    </row>
    <row r="293" spans="1:29">
      <c r="A293" s="1" t="s">
        <v>30</v>
      </c>
      <c r="B293" s="2">
        <v>42531.661805555559</v>
      </c>
      <c r="C293">
        <v>91</v>
      </c>
      <c r="D293">
        <v>69</v>
      </c>
      <c r="E293">
        <v>48.71</v>
      </c>
      <c r="F293">
        <v>150</v>
      </c>
      <c r="G293">
        <v>10</v>
      </c>
      <c r="H293">
        <v>0</v>
      </c>
      <c r="I293">
        <v>29.95</v>
      </c>
      <c r="J293">
        <v>1013.4</v>
      </c>
      <c r="K293">
        <v>10</v>
      </c>
      <c r="M293" t="s">
        <v>35</v>
      </c>
      <c r="N293" t="s">
        <v>35</v>
      </c>
      <c r="O293" t="s">
        <v>35</v>
      </c>
      <c r="Q293">
        <v>5500</v>
      </c>
      <c r="R293">
        <v>9000</v>
      </c>
      <c r="S293">
        <v>25000</v>
      </c>
      <c r="AB293">
        <v>95.97</v>
      </c>
      <c r="AC293" t="s">
        <v>331</v>
      </c>
    </row>
    <row r="294" spans="1:29">
      <c r="A294" s="1" t="s">
        <v>30</v>
      </c>
      <c r="B294" s="2">
        <v>42531.703472222223</v>
      </c>
      <c r="C294">
        <v>91</v>
      </c>
      <c r="D294">
        <v>68</v>
      </c>
      <c r="E294">
        <v>46.93</v>
      </c>
      <c r="F294">
        <v>140</v>
      </c>
      <c r="G294">
        <v>12</v>
      </c>
      <c r="H294">
        <v>0</v>
      </c>
      <c r="I294">
        <v>29.94</v>
      </c>
      <c r="J294">
        <v>1013</v>
      </c>
      <c r="K294">
        <v>10</v>
      </c>
      <c r="M294" t="s">
        <v>35</v>
      </c>
      <c r="N294" t="s">
        <v>35</v>
      </c>
      <c r="Q294">
        <v>5000</v>
      </c>
      <c r="R294">
        <v>25000</v>
      </c>
      <c r="AB294">
        <v>95.13</v>
      </c>
      <c r="AC294" t="s">
        <v>332</v>
      </c>
    </row>
    <row r="295" spans="1:29">
      <c r="A295" s="1" t="s">
        <v>30</v>
      </c>
      <c r="B295" s="2">
        <v>42531.745138888888</v>
      </c>
      <c r="C295">
        <v>91</v>
      </c>
      <c r="D295">
        <v>68</v>
      </c>
      <c r="E295">
        <v>46.93</v>
      </c>
      <c r="F295">
        <v>130</v>
      </c>
      <c r="G295">
        <v>12</v>
      </c>
      <c r="H295">
        <v>0</v>
      </c>
      <c r="I295">
        <v>29.93</v>
      </c>
      <c r="J295">
        <v>1012.6</v>
      </c>
      <c r="K295">
        <v>10</v>
      </c>
      <c r="L295">
        <v>21</v>
      </c>
      <c r="M295" t="s">
        <v>35</v>
      </c>
      <c r="N295" t="s">
        <v>35</v>
      </c>
      <c r="Q295">
        <v>5500</v>
      </c>
      <c r="R295">
        <v>25000</v>
      </c>
      <c r="AB295">
        <v>95.13</v>
      </c>
      <c r="AC295" t="s">
        <v>333</v>
      </c>
    </row>
    <row r="296" spans="1:29">
      <c r="A296" s="1" t="s">
        <v>30</v>
      </c>
      <c r="B296" s="2">
        <v>42531.786805555559</v>
      </c>
      <c r="C296">
        <v>90</v>
      </c>
      <c r="D296">
        <v>67</v>
      </c>
      <c r="E296">
        <v>46.77</v>
      </c>
      <c r="F296">
        <v>130</v>
      </c>
      <c r="G296">
        <v>14</v>
      </c>
      <c r="H296">
        <v>0</v>
      </c>
      <c r="I296">
        <v>29.92</v>
      </c>
      <c r="J296">
        <v>1012.5</v>
      </c>
      <c r="K296">
        <v>10</v>
      </c>
      <c r="M296" t="s">
        <v>31</v>
      </c>
      <c r="N296" t="s">
        <v>31</v>
      </c>
      <c r="Q296">
        <v>5000</v>
      </c>
      <c r="R296">
        <v>25000</v>
      </c>
      <c r="AB296">
        <v>93.14</v>
      </c>
      <c r="AC296" t="s">
        <v>334</v>
      </c>
    </row>
    <row r="297" spans="1:29">
      <c r="A297" s="1" t="s">
        <v>30</v>
      </c>
      <c r="B297" s="2">
        <v>42531.828472222223</v>
      </c>
      <c r="C297">
        <v>89</v>
      </c>
      <c r="D297">
        <v>68</v>
      </c>
      <c r="E297">
        <v>49.95</v>
      </c>
      <c r="F297">
        <v>150</v>
      </c>
      <c r="G297">
        <v>14</v>
      </c>
      <c r="H297">
        <v>0</v>
      </c>
      <c r="I297">
        <v>29.93</v>
      </c>
      <c r="J297">
        <v>1012.7</v>
      </c>
      <c r="K297">
        <v>10</v>
      </c>
      <c r="M297" t="s">
        <v>31</v>
      </c>
      <c r="N297" t="s">
        <v>31</v>
      </c>
      <c r="Q297">
        <v>5000</v>
      </c>
      <c r="R297">
        <v>25000</v>
      </c>
      <c r="AB297">
        <v>92.86</v>
      </c>
      <c r="AC297" t="s">
        <v>335</v>
      </c>
    </row>
    <row r="298" spans="1:29">
      <c r="A298" s="1" t="s">
        <v>30</v>
      </c>
      <c r="B298" s="2">
        <v>42531.870138888888</v>
      </c>
      <c r="C298">
        <v>86</v>
      </c>
      <c r="D298">
        <v>68</v>
      </c>
      <c r="E298">
        <v>55.04</v>
      </c>
      <c r="F298">
        <v>150</v>
      </c>
      <c r="G298">
        <v>12</v>
      </c>
      <c r="H298">
        <v>0</v>
      </c>
      <c r="I298">
        <v>29.94</v>
      </c>
      <c r="J298">
        <v>1012.9</v>
      </c>
      <c r="K298">
        <v>10</v>
      </c>
      <c r="M298" t="s">
        <v>31</v>
      </c>
      <c r="N298" t="s">
        <v>31</v>
      </c>
      <c r="Q298">
        <v>5000</v>
      </c>
      <c r="R298">
        <v>25000</v>
      </c>
      <c r="AB298">
        <v>89.41</v>
      </c>
      <c r="AC298" t="s">
        <v>336</v>
      </c>
    </row>
    <row r="299" spans="1:29">
      <c r="A299" s="1" t="s">
        <v>30</v>
      </c>
      <c r="B299" s="2">
        <v>42531.911805555559</v>
      </c>
      <c r="C299">
        <v>85</v>
      </c>
      <c r="D299">
        <v>68</v>
      </c>
      <c r="E299">
        <v>56.98</v>
      </c>
      <c r="F299">
        <v>130</v>
      </c>
      <c r="G299">
        <v>8</v>
      </c>
      <c r="H299">
        <v>0</v>
      </c>
      <c r="I299">
        <v>29.95</v>
      </c>
      <c r="J299">
        <v>1013.4</v>
      </c>
      <c r="K299">
        <v>10</v>
      </c>
      <c r="M299" t="s">
        <v>31</v>
      </c>
      <c r="Q299">
        <v>25000</v>
      </c>
      <c r="AB299">
        <v>88.21</v>
      </c>
      <c r="AC299" t="s">
        <v>337</v>
      </c>
    </row>
    <row r="300" spans="1:29">
      <c r="A300" s="1" t="s">
        <v>30</v>
      </c>
      <c r="B300" s="2">
        <v>42531.953472222223</v>
      </c>
      <c r="C300">
        <v>85</v>
      </c>
      <c r="D300">
        <v>68</v>
      </c>
      <c r="E300">
        <v>56.98</v>
      </c>
      <c r="F300">
        <v>120</v>
      </c>
      <c r="G300">
        <v>7</v>
      </c>
      <c r="H300">
        <v>0</v>
      </c>
      <c r="I300">
        <v>29.97</v>
      </c>
      <c r="J300">
        <v>1014</v>
      </c>
      <c r="K300">
        <v>10</v>
      </c>
      <c r="M300" t="s">
        <v>31</v>
      </c>
      <c r="Q300">
        <v>25000</v>
      </c>
      <c r="AB300">
        <v>88.21</v>
      </c>
      <c r="AC300" t="s">
        <v>338</v>
      </c>
    </row>
    <row r="301" spans="1:29">
      <c r="A301" s="1" t="s">
        <v>30</v>
      </c>
      <c r="B301" s="2">
        <v>42531.995138888888</v>
      </c>
      <c r="C301">
        <v>84</v>
      </c>
      <c r="D301">
        <v>70</v>
      </c>
      <c r="E301">
        <v>62.77</v>
      </c>
      <c r="F301">
        <v>150</v>
      </c>
      <c r="G301">
        <v>13</v>
      </c>
      <c r="H301">
        <v>0</v>
      </c>
      <c r="I301">
        <v>29.97</v>
      </c>
      <c r="J301">
        <v>1014.1</v>
      </c>
      <c r="K301">
        <v>10</v>
      </c>
      <c r="M301" t="s">
        <v>31</v>
      </c>
      <c r="Q301">
        <v>25000</v>
      </c>
      <c r="AB301">
        <v>88.32</v>
      </c>
      <c r="AC301" t="s">
        <v>339</v>
      </c>
    </row>
    <row r="302" spans="1:29">
      <c r="A302" s="1" t="s">
        <v>30</v>
      </c>
      <c r="B302" s="2">
        <v>42532.036805555559</v>
      </c>
      <c r="C302">
        <v>82</v>
      </c>
      <c r="D302">
        <v>70</v>
      </c>
      <c r="E302">
        <v>66.930000000000007</v>
      </c>
      <c r="F302">
        <v>160</v>
      </c>
      <c r="G302">
        <v>10</v>
      </c>
      <c r="H302">
        <v>0</v>
      </c>
      <c r="I302">
        <v>29.97</v>
      </c>
      <c r="J302">
        <v>1014.2</v>
      </c>
      <c r="K302">
        <v>10</v>
      </c>
      <c r="M302" t="s">
        <v>31</v>
      </c>
      <c r="Q302">
        <v>25000</v>
      </c>
      <c r="AB302">
        <v>85.85</v>
      </c>
      <c r="AC302" t="s">
        <v>340</v>
      </c>
    </row>
    <row r="303" spans="1:29">
      <c r="A303" s="1" t="s">
        <v>30</v>
      </c>
      <c r="B303" s="2">
        <v>42532.078472222223</v>
      </c>
      <c r="C303">
        <v>81</v>
      </c>
      <c r="D303">
        <v>71</v>
      </c>
      <c r="E303">
        <v>71.92</v>
      </c>
      <c r="F303">
        <v>160</v>
      </c>
      <c r="G303">
        <v>10</v>
      </c>
      <c r="H303">
        <v>0</v>
      </c>
      <c r="I303">
        <v>29.98</v>
      </c>
      <c r="J303">
        <v>1014.5</v>
      </c>
      <c r="K303">
        <v>10</v>
      </c>
      <c r="M303" t="s">
        <v>195</v>
      </c>
      <c r="AB303">
        <v>84.88</v>
      </c>
      <c r="AC303" t="s">
        <v>341</v>
      </c>
    </row>
    <row r="304" spans="1:29">
      <c r="A304" s="1" t="s">
        <v>30</v>
      </c>
      <c r="B304" s="2">
        <v>42532.120138888888</v>
      </c>
      <c r="C304">
        <v>79</v>
      </c>
      <c r="D304">
        <v>72</v>
      </c>
      <c r="E304">
        <v>79.12</v>
      </c>
      <c r="F304">
        <v>140</v>
      </c>
      <c r="G304">
        <v>7</v>
      </c>
      <c r="H304">
        <v>0</v>
      </c>
      <c r="I304">
        <v>29.99</v>
      </c>
      <c r="J304">
        <v>1014.7</v>
      </c>
      <c r="K304">
        <v>10</v>
      </c>
      <c r="M304" t="s">
        <v>195</v>
      </c>
      <c r="AB304">
        <v>82.08</v>
      </c>
      <c r="AC304" t="s">
        <v>342</v>
      </c>
    </row>
    <row r="305" spans="1:29">
      <c r="A305" s="1" t="s">
        <v>30</v>
      </c>
      <c r="B305" s="2">
        <v>42532.161805555559</v>
      </c>
      <c r="C305">
        <v>79</v>
      </c>
      <c r="D305">
        <v>72</v>
      </c>
      <c r="E305">
        <v>79.12</v>
      </c>
      <c r="F305">
        <v>160</v>
      </c>
      <c r="G305">
        <v>10</v>
      </c>
      <c r="H305">
        <v>0</v>
      </c>
      <c r="I305">
        <v>30</v>
      </c>
      <c r="J305">
        <v>1015</v>
      </c>
      <c r="K305">
        <v>10</v>
      </c>
      <c r="M305" t="s">
        <v>195</v>
      </c>
      <c r="AB305">
        <v>82.08</v>
      </c>
      <c r="AC305" t="s">
        <v>343</v>
      </c>
    </row>
    <row r="306" spans="1:29">
      <c r="A306" s="1" t="s">
        <v>30</v>
      </c>
      <c r="B306" s="2">
        <v>42532.203472222223</v>
      </c>
      <c r="C306">
        <v>79</v>
      </c>
      <c r="D306">
        <v>72</v>
      </c>
      <c r="E306">
        <v>79.12</v>
      </c>
      <c r="F306">
        <v>170</v>
      </c>
      <c r="G306">
        <v>8</v>
      </c>
      <c r="H306">
        <v>0</v>
      </c>
      <c r="I306">
        <v>30</v>
      </c>
      <c r="J306">
        <v>1015.3</v>
      </c>
      <c r="K306">
        <v>10</v>
      </c>
      <c r="M306" t="s">
        <v>195</v>
      </c>
      <c r="AB306">
        <v>82.08</v>
      </c>
      <c r="AC306" t="s">
        <v>344</v>
      </c>
    </row>
    <row r="307" spans="1:29">
      <c r="A307" s="1" t="s">
        <v>30</v>
      </c>
      <c r="B307" s="2">
        <v>42532.220833333333</v>
      </c>
      <c r="C307">
        <v>78.8</v>
      </c>
      <c r="D307">
        <v>73.400000000000006</v>
      </c>
      <c r="E307">
        <v>83.55</v>
      </c>
      <c r="F307">
        <v>160</v>
      </c>
      <c r="G307">
        <v>8</v>
      </c>
      <c r="H307">
        <v>0</v>
      </c>
      <c r="I307">
        <v>30</v>
      </c>
      <c r="K307">
        <v>10</v>
      </c>
      <c r="M307" t="s">
        <v>31</v>
      </c>
      <c r="N307" t="s">
        <v>31</v>
      </c>
      <c r="Q307">
        <v>100</v>
      </c>
      <c r="R307">
        <v>30000</v>
      </c>
      <c r="AB307">
        <v>82.03</v>
      </c>
      <c r="AC307" t="s">
        <v>345</v>
      </c>
    </row>
    <row r="308" spans="1:29">
      <c r="A308" s="1" t="s">
        <v>30</v>
      </c>
      <c r="B308" s="2">
        <v>42532.245138888888</v>
      </c>
      <c r="C308">
        <v>78</v>
      </c>
      <c r="D308">
        <v>73</v>
      </c>
      <c r="E308">
        <v>84.53</v>
      </c>
      <c r="F308">
        <v>150</v>
      </c>
      <c r="G308">
        <v>8</v>
      </c>
      <c r="H308">
        <v>0</v>
      </c>
      <c r="I308">
        <v>30.01</v>
      </c>
      <c r="J308">
        <v>1015.4</v>
      </c>
      <c r="K308">
        <v>10</v>
      </c>
      <c r="M308" t="s">
        <v>31</v>
      </c>
      <c r="N308" t="s">
        <v>31</v>
      </c>
      <c r="Q308">
        <v>17000</v>
      </c>
      <c r="R308">
        <v>30000</v>
      </c>
      <c r="AB308">
        <v>80.56</v>
      </c>
      <c r="AC308" t="s">
        <v>346</v>
      </c>
    </row>
    <row r="309" spans="1:29">
      <c r="A309" s="1" t="s">
        <v>30</v>
      </c>
      <c r="B309" s="2">
        <v>42532.283333333333</v>
      </c>
      <c r="C309">
        <v>77</v>
      </c>
      <c r="D309">
        <v>73.400000000000006</v>
      </c>
      <c r="E309">
        <v>88.67</v>
      </c>
      <c r="F309">
        <v>140</v>
      </c>
      <c r="G309">
        <v>10</v>
      </c>
      <c r="H309">
        <v>0</v>
      </c>
      <c r="I309">
        <v>30.02</v>
      </c>
      <c r="K309">
        <v>10</v>
      </c>
      <c r="M309" t="s">
        <v>31</v>
      </c>
      <c r="N309" t="s">
        <v>31</v>
      </c>
      <c r="O309" t="s">
        <v>31</v>
      </c>
      <c r="Q309">
        <v>800</v>
      </c>
      <c r="R309">
        <v>1900</v>
      </c>
      <c r="S309">
        <v>17000</v>
      </c>
      <c r="AB309">
        <v>78.569999999999993</v>
      </c>
      <c r="AC309" t="s">
        <v>347</v>
      </c>
    </row>
    <row r="310" spans="1:29">
      <c r="A310" s="1" t="s">
        <v>30</v>
      </c>
      <c r="B310" s="2">
        <v>42532.286805555559</v>
      </c>
      <c r="C310">
        <v>77</v>
      </c>
      <c r="D310">
        <v>73</v>
      </c>
      <c r="E310">
        <v>87.6</v>
      </c>
      <c r="F310">
        <v>150</v>
      </c>
      <c r="G310">
        <v>9</v>
      </c>
      <c r="H310">
        <v>0</v>
      </c>
      <c r="I310">
        <v>30.02</v>
      </c>
      <c r="J310">
        <v>1015.6</v>
      </c>
      <c r="K310">
        <v>10</v>
      </c>
      <c r="M310" t="s">
        <v>31</v>
      </c>
      <c r="N310" t="s">
        <v>31</v>
      </c>
      <c r="O310" t="s">
        <v>31</v>
      </c>
      <c r="Q310">
        <v>800</v>
      </c>
      <c r="R310">
        <v>1900</v>
      </c>
      <c r="S310">
        <v>17000</v>
      </c>
      <c r="AB310">
        <v>78.52</v>
      </c>
      <c r="AC310" t="s">
        <v>348</v>
      </c>
    </row>
    <row r="311" spans="1:29">
      <c r="A311" s="1" t="s">
        <v>30</v>
      </c>
      <c r="B311" s="2">
        <v>42532.328472222223</v>
      </c>
      <c r="C311">
        <v>79</v>
      </c>
      <c r="D311">
        <v>73</v>
      </c>
      <c r="E311">
        <v>82.06</v>
      </c>
      <c r="F311">
        <v>160</v>
      </c>
      <c r="G311">
        <v>8</v>
      </c>
      <c r="H311">
        <v>0</v>
      </c>
      <c r="I311">
        <v>30.03</v>
      </c>
      <c r="J311">
        <v>1016</v>
      </c>
      <c r="K311">
        <v>10</v>
      </c>
      <c r="M311" t="s">
        <v>35</v>
      </c>
      <c r="N311" t="s">
        <v>35</v>
      </c>
      <c r="O311" t="s">
        <v>35</v>
      </c>
      <c r="Q311">
        <v>600</v>
      </c>
      <c r="R311">
        <v>1200</v>
      </c>
      <c r="S311">
        <v>30000</v>
      </c>
      <c r="AB311">
        <v>82.31</v>
      </c>
      <c r="AC311" t="s">
        <v>349</v>
      </c>
    </row>
    <row r="312" spans="1:29">
      <c r="A312" s="1" t="s">
        <v>30</v>
      </c>
      <c r="B312" s="2">
        <v>42532.342361111114</v>
      </c>
      <c r="C312">
        <v>79</v>
      </c>
      <c r="D312">
        <v>73</v>
      </c>
      <c r="E312">
        <v>82.06</v>
      </c>
      <c r="F312">
        <v>150</v>
      </c>
      <c r="G312">
        <v>9</v>
      </c>
      <c r="H312">
        <v>0</v>
      </c>
      <c r="I312">
        <v>30.03</v>
      </c>
      <c r="K312">
        <v>10</v>
      </c>
      <c r="M312" t="s">
        <v>35</v>
      </c>
      <c r="N312" t="s">
        <v>32</v>
      </c>
      <c r="Q312">
        <v>700</v>
      </c>
      <c r="R312">
        <v>1000</v>
      </c>
      <c r="AB312">
        <v>82.31</v>
      </c>
      <c r="AC312" t="s">
        <v>350</v>
      </c>
    </row>
    <row r="313" spans="1:29">
      <c r="A313" s="1" t="s">
        <v>30</v>
      </c>
      <c r="B313" s="2">
        <v>42532.370138888888</v>
      </c>
      <c r="C313">
        <v>80</v>
      </c>
      <c r="D313">
        <v>74</v>
      </c>
      <c r="E313">
        <v>81.63</v>
      </c>
      <c r="F313">
        <v>170</v>
      </c>
      <c r="G313">
        <v>7</v>
      </c>
      <c r="H313">
        <v>0</v>
      </c>
      <c r="I313">
        <v>30.05</v>
      </c>
      <c r="J313">
        <v>1016.7</v>
      </c>
      <c r="K313">
        <v>10</v>
      </c>
      <c r="M313" t="s">
        <v>32</v>
      </c>
      <c r="N313" t="s">
        <v>32</v>
      </c>
      <c r="Q313">
        <v>1000</v>
      </c>
      <c r="R313">
        <v>17000</v>
      </c>
      <c r="AB313">
        <v>84.59</v>
      </c>
      <c r="AC313" t="s">
        <v>351</v>
      </c>
    </row>
    <row r="314" spans="1:29">
      <c r="A314" s="1" t="s">
        <v>30</v>
      </c>
      <c r="B314" s="2">
        <v>42532.411805555559</v>
      </c>
      <c r="C314">
        <v>82</v>
      </c>
      <c r="D314">
        <v>74</v>
      </c>
      <c r="E314">
        <v>76.53</v>
      </c>
      <c r="F314">
        <v>150</v>
      </c>
      <c r="G314">
        <v>10</v>
      </c>
      <c r="H314">
        <v>0</v>
      </c>
      <c r="I314">
        <v>30.05</v>
      </c>
      <c r="J314">
        <v>1016.9</v>
      </c>
      <c r="K314">
        <v>10</v>
      </c>
      <c r="M314" t="s">
        <v>32</v>
      </c>
      <c r="Q314">
        <v>1400</v>
      </c>
      <c r="AB314">
        <v>88.02</v>
      </c>
      <c r="AC314" t="s">
        <v>352</v>
      </c>
    </row>
    <row r="315" spans="1:29">
      <c r="A315" s="1" t="s">
        <v>30</v>
      </c>
      <c r="B315" s="2">
        <v>42532.427777777775</v>
      </c>
      <c r="C315">
        <v>82</v>
      </c>
      <c r="D315">
        <v>74</v>
      </c>
      <c r="E315">
        <v>76.53</v>
      </c>
      <c r="F315">
        <v>150</v>
      </c>
      <c r="G315">
        <v>8</v>
      </c>
      <c r="H315">
        <v>0</v>
      </c>
      <c r="I315">
        <v>30.05</v>
      </c>
      <c r="K315">
        <v>10</v>
      </c>
      <c r="M315" t="s">
        <v>32</v>
      </c>
      <c r="N315" t="s">
        <v>32</v>
      </c>
      <c r="Q315">
        <v>1600</v>
      </c>
      <c r="R315">
        <v>2200</v>
      </c>
      <c r="AB315">
        <v>88.02</v>
      </c>
      <c r="AC315" t="s">
        <v>353</v>
      </c>
    </row>
    <row r="316" spans="1:29">
      <c r="A316" s="1" t="s">
        <v>30</v>
      </c>
      <c r="B316" s="2">
        <v>42532.453472222223</v>
      </c>
      <c r="C316">
        <v>86</v>
      </c>
      <c r="D316">
        <v>75</v>
      </c>
      <c r="E316">
        <v>69.849999999999994</v>
      </c>
      <c r="F316">
        <v>140</v>
      </c>
      <c r="G316">
        <v>9</v>
      </c>
      <c r="H316">
        <v>0</v>
      </c>
      <c r="I316">
        <v>30.05</v>
      </c>
      <c r="J316">
        <v>1016.8</v>
      </c>
      <c r="K316">
        <v>10</v>
      </c>
      <c r="M316" t="s">
        <v>32</v>
      </c>
      <c r="N316" t="s">
        <v>32</v>
      </c>
      <c r="O316" t="s">
        <v>32</v>
      </c>
      <c r="Q316">
        <v>1600</v>
      </c>
      <c r="R316">
        <v>2400</v>
      </c>
      <c r="S316">
        <v>19000</v>
      </c>
      <c r="AB316">
        <v>95</v>
      </c>
      <c r="AC316" t="s">
        <v>354</v>
      </c>
    </row>
    <row r="317" spans="1:29">
      <c r="A317" s="1" t="s">
        <v>30</v>
      </c>
      <c r="B317" s="2">
        <v>42532.495138888888</v>
      </c>
      <c r="C317">
        <v>83</v>
      </c>
      <c r="D317">
        <v>75</v>
      </c>
      <c r="E317">
        <v>77.069999999999993</v>
      </c>
      <c r="F317">
        <v>220</v>
      </c>
      <c r="G317">
        <v>8</v>
      </c>
      <c r="I317">
        <v>30.04</v>
      </c>
      <c r="J317">
        <v>1016.6</v>
      </c>
      <c r="K317">
        <v>9</v>
      </c>
      <c r="M317" t="s">
        <v>32</v>
      </c>
      <c r="N317" t="s">
        <v>32</v>
      </c>
      <c r="O317" t="s">
        <v>32</v>
      </c>
      <c r="Q317">
        <v>2400</v>
      </c>
      <c r="R317">
        <v>4000</v>
      </c>
      <c r="S317">
        <v>16000</v>
      </c>
      <c r="U317" t="e" cm="1">
        <f t="array" ref="U317">-RA</f>
        <v>#NAME?</v>
      </c>
      <c r="AB317">
        <v>90.26</v>
      </c>
      <c r="AC317" t="s">
        <v>355</v>
      </c>
    </row>
    <row r="318" spans="1:29">
      <c r="A318" s="1" t="s">
        <v>30</v>
      </c>
      <c r="B318" s="2">
        <v>42532.507638888892</v>
      </c>
      <c r="C318">
        <v>85</v>
      </c>
      <c r="D318">
        <v>76</v>
      </c>
      <c r="E318">
        <v>74.510000000000005</v>
      </c>
      <c r="G318">
        <v>5</v>
      </c>
      <c r="H318">
        <v>0.02</v>
      </c>
      <c r="I318">
        <v>30.04</v>
      </c>
      <c r="K318">
        <v>10</v>
      </c>
      <c r="M318" t="s">
        <v>35</v>
      </c>
      <c r="N318" t="s">
        <v>32</v>
      </c>
      <c r="O318" t="s">
        <v>32</v>
      </c>
      <c r="Q318">
        <v>2500</v>
      </c>
      <c r="R318">
        <v>4500</v>
      </c>
      <c r="S318">
        <v>14000</v>
      </c>
      <c r="AB318">
        <v>94.27</v>
      </c>
      <c r="AC318" t="s">
        <v>356</v>
      </c>
    </row>
    <row r="319" spans="1:29">
      <c r="A319" s="1" t="s">
        <v>30</v>
      </c>
      <c r="B319" s="2">
        <v>42532.52847222222</v>
      </c>
      <c r="C319">
        <v>86</v>
      </c>
      <c r="D319">
        <v>75</v>
      </c>
      <c r="E319">
        <v>69.849999999999994</v>
      </c>
      <c r="F319">
        <v>190</v>
      </c>
      <c r="G319">
        <v>10</v>
      </c>
      <c r="H319">
        <v>0.02</v>
      </c>
      <c r="I319">
        <v>30.03</v>
      </c>
      <c r="K319">
        <v>10</v>
      </c>
      <c r="L319">
        <v>14</v>
      </c>
      <c r="M319" t="s">
        <v>32</v>
      </c>
      <c r="N319" t="s">
        <v>32</v>
      </c>
      <c r="Q319">
        <v>5000</v>
      </c>
      <c r="R319">
        <v>16000</v>
      </c>
      <c r="U319" t="e" cm="1">
        <f t="array" ref="U319">-TSRA</f>
        <v>#NAME?</v>
      </c>
      <c r="AB319">
        <v>95</v>
      </c>
      <c r="AC319" t="s">
        <v>357</v>
      </c>
    </row>
    <row r="320" spans="1:29">
      <c r="A320" s="1" t="s">
        <v>30</v>
      </c>
      <c r="B320" s="2">
        <v>42532.536805555559</v>
      </c>
      <c r="C320">
        <v>85</v>
      </c>
      <c r="D320">
        <v>77</v>
      </c>
      <c r="E320">
        <v>77.23</v>
      </c>
      <c r="F320">
        <v>170</v>
      </c>
      <c r="G320">
        <v>5</v>
      </c>
      <c r="H320">
        <v>0.05</v>
      </c>
      <c r="I320">
        <v>30.03</v>
      </c>
      <c r="J320">
        <v>1016</v>
      </c>
      <c r="K320">
        <v>10</v>
      </c>
      <c r="M320" t="s">
        <v>35</v>
      </c>
      <c r="N320" t="s">
        <v>32</v>
      </c>
      <c r="O320" t="s">
        <v>32</v>
      </c>
      <c r="Q320">
        <v>3800</v>
      </c>
      <c r="R320">
        <v>6500</v>
      </c>
      <c r="S320">
        <v>9500</v>
      </c>
      <c r="U320" t="e" cm="1">
        <f t="array" ref="U320">-TSRA</f>
        <v>#NAME?</v>
      </c>
      <c r="AB320">
        <v>95.39</v>
      </c>
      <c r="AC320" t="s">
        <v>358</v>
      </c>
    </row>
    <row r="321" spans="1:29">
      <c r="A321" s="1" t="s">
        <v>30</v>
      </c>
      <c r="B321" s="2">
        <v>42532.578472222223</v>
      </c>
      <c r="C321">
        <v>83</v>
      </c>
      <c r="D321">
        <v>74</v>
      </c>
      <c r="E321">
        <v>74.33</v>
      </c>
      <c r="F321">
        <v>170</v>
      </c>
      <c r="G321">
        <v>5</v>
      </c>
      <c r="H321">
        <v>0.02</v>
      </c>
      <c r="I321">
        <v>30.02</v>
      </c>
      <c r="J321">
        <v>1015.7</v>
      </c>
      <c r="K321">
        <v>10</v>
      </c>
      <c r="M321" t="s">
        <v>35</v>
      </c>
      <c r="N321" t="s">
        <v>35</v>
      </c>
      <c r="O321" t="s">
        <v>32</v>
      </c>
      <c r="Q321">
        <v>4600</v>
      </c>
      <c r="R321">
        <v>5500</v>
      </c>
      <c r="S321">
        <v>8000</v>
      </c>
      <c r="U321" t="e" cm="1">
        <f t="array" ref="U321">-TSRA</f>
        <v>#NAME?</v>
      </c>
      <c r="AB321">
        <v>89.46</v>
      </c>
      <c r="AC321" t="s">
        <v>359</v>
      </c>
    </row>
    <row r="322" spans="1:29">
      <c r="A322" s="1" t="s">
        <v>30</v>
      </c>
      <c r="B322" s="2">
        <v>42532.620138888888</v>
      </c>
      <c r="C322">
        <v>85</v>
      </c>
      <c r="D322">
        <v>73</v>
      </c>
      <c r="E322">
        <v>67.650000000000006</v>
      </c>
      <c r="F322">
        <v>130</v>
      </c>
      <c r="G322">
        <v>8</v>
      </c>
      <c r="I322">
        <v>30</v>
      </c>
      <c r="J322">
        <v>1015</v>
      </c>
      <c r="K322">
        <v>10</v>
      </c>
      <c r="M322" t="s">
        <v>35</v>
      </c>
      <c r="N322" t="s">
        <v>35</v>
      </c>
      <c r="O322" t="s">
        <v>32</v>
      </c>
      <c r="Q322">
        <v>3800</v>
      </c>
      <c r="R322">
        <v>6000</v>
      </c>
      <c r="S322">
        <v>14000</v>
      </c>
      <c r="U322" t="s">
        <v>360</v>
      </c>
      <c r="AB322">
        <v>91.66</v>
      </c>
      <c r="AC322" t="s">
        <v>361</v>
      </c>
    </row>
    <row r="323" spans="1:29">
      <c r="A323" s="1" t="s">
        <v>30</v>
      </c>
      <c r="B323" s="2">
        <v>42532.661805555559</v>
      </c>
      <c r="C323">
        <v>86</v>
      </c>
      <c r="D323">
        <v>73</v>
      </c>
      <c r="E323">
        <v>65.349999999999994</v>
      </c>
      <c r="F323">
        <v>130</v>
      </c>
      <c r="G323">
        <v>15</v>
      </c>
      <c r="I323">
        <v>29.99</v>
      </c>
      <c r="J323">
        <v>1014.8</v>
      </c>
      <c r="K323">
        <v>10</v>
      </c>
      <c r="M323" t="s">
        <v>35</v>
      </c>
      <c r="N323" t="s">
        <v>32</v>
      </c>
      <c r="O323" t="s">
        <v>32</v>
      </c>
      <c r="P323" t="s">
        <v>32</v>
      </c>
      <c r="Q323">
        <v>3000</v>
      </c>
      <c r="R323">
        <v>4800</v>
      </c>
      <c r="S323">
        <v>7000</v>
      </c>
      <c r="T323">
        <v>14000</v>
      </c>
      <c r="U323" t="e" cm="1">
        <f t="array" ref="U323">-RA</f>
        <v>#NAME?</v>
      </c>
      <c r="AB323">
        <v>93.13</v>
      </c>
      <c r="AC323" t="s">
        <v>362</v>
      </c>
    </row>
    <row r="324" spans="1:29">
      <c r="A324" s="1" t="s">
        <v>30</v>
      </c>
      <c r="B324" s="2">
        <v>42532.68472222222</v>
      </c>
      <c r="C324">
        <v>85</v>
      </c>
      <c r="D324">
        <v>70</v>
      </c>
      <c r="E324">
        <v>60.98</v>
      </c>
      <c r="F324">
        <v>120</v>
      </c>
      <c r="G324">
        <v>12</v>
      </c>
      <c r="I324">
        <v>30</v>
      </c>
      <c r="K324">
        <v>10</v>
      </c>
      <c r="M324" t="s">
        <v>35</v>
      </c>
      <c r="N324" t="s">
        <v>32</v>
      </c>
      <c r="O324" t="s">
        <v>32</v>
      </c>
      <c r="P324" t="s">
        <v>32</v>
      </c>
      <c r="Q324">
        <v>3400</v>
      </c>
      <c r="R324">
        <v>7000</v>
      </c>
      <c r="S324">
        <v>10000</v>
      </c>
      <c r="T324">
        <v>25000</v>
      </c>
      <c r="U324" t="s">
        <v>360</v>
      </c>
      <c r="AB324">
        <v>89.42</v>
      </c>
      <c r="AC324" t="s">
        <v>363</v>
      </c>
    </row>
    <row r="325" spans="1:29">
      <c r="A325" s="1" t="s">
        <v>30</v>
      </c>
      <c r="B325" s="2">
        <v>42532.703472222223</v>
      </c>
      <c r="C325">
        <v>85</v>
      </c>
      <c r="D325">
        <v>69</v>
      </c>
      <c r="E325">
        <v>59.14</v>
      </c>
      <c r="F325">
        <v>110</v>
      </c>
      <c r="G325">
        <v>8</v>
      </c>
      <c r="I325">
        <v>29.99</v>
      </c>
      <c r="J325">
        <v>1014.7</v>
      </c>
      <c r="K325">
        <v>10</v>
      </c>
      <c r="M325" t="s">
        <v>35</v>
      </c>
      <c r="N325" t="s">
        <v>32</v>
      </c>
      <c r="O325" t="s">
        <v>32</v>
      </c>
      <c r="Q325">
        <v>4200</v>
      </c>
      <c r="R325">
        <v>10000</v>
      </c>
      <c r="S325">
        <v>25000</v>
      </c>
      <c r="AB325">
        <v>88.84</v>
      </c>
      <c r="AC325" t="s">
        <v>364</v>
      </c>
    </row>
    <row r="326" spans="1:29">
      <c r="A326" s="1" t="s">
        <v>30</v>
      </c>
      <c r="B326" s="2">
        <v>42532.745138888888</v>
      </c>
      <c r="C326">
        <v>84</v>
      </c>
      <c r="D326">
        <v>70</v>
      </c>
      <c r="E326">
        <v>62.77</v>
      </c>
      <c r="F326">
        <v>70</v>
      </c>
      <c r="G326">
        <v>7</v>
      </c>
      <c r="H326">
        <v>0</v>
      </c>
      <c r="I326">
        <v>29.98</v>
      </c>
      <c r="J326">
        <v>1014.4</v>
      </c>
      <c r="K326">
        <v>10</v>
      </c>
      <c r="M326" t="s">
        <v>31</v>
      </c>
      <c r="N326" t="s">
        <v>31</v>
      </c>
      <c r="O326" t="s">
        <v>35</v>
      </c>
      <c r="P326" t="s">
        <v>32</v>
      </c>
      <c r="Q326">
        <v>5000</v>
      </c>
      <c r="R326">
        <v>10000</v>
      </c>
      <c r="S326">
        <v>18000</v>
      </c>
      <c r="T326">
        <v>25000</v>
      </c>
      <c r="AB326">
        <v>88.32</v>
      </c>
      <c r="AC326" t="s">
        <v>365</v>
      </c>
    </row>
    <row r="327" spans="1:29">
      <c r="A327" s="1" t="s">
        <v>30</v>
      </c>
      <c r="B327" s="2">
        <v>42532.786805555559</v>
      </c>
      <c r="C327">
        <v>85</v>
      </c>
      <c r="D327">
        <v>72</v>
      </c>
      <c r="E327">
        <v>65.23</v>
      </c>
      <c r="F327">
        <v>100</v>
      </c>
      <c r="G327">
        <v>10</v>
      </c>
      <c r="H327">
        <v>0</v>
      </c>
      <c r="I327">
        <v>29.96</v>
      </c>
      <c r="J327">
        <v>1013.8</v>
      </c>
      <c r="K327">
        <v>10</v>
      </c>
      <c r="M327" t="s">
        <v>31</v>
      </c>
      <c r="N327" t="s">
        <v>31</v>
      </c>
      <c r="O327" t="s">
        <v>32</v>
      </c>
      <c r="Q327">
        <v>5000</v>
      </c>
      <c r="R327">
        <v>10000</v>
      </c>
      <c r="S327">
        <v>25000</v>
      </c>
      <c r="AB327">
        <v>90.81</v>
      </c>
      <c r="AC327" t="s">
        <v>366</v>
      </c>
    </row>
    <row r="328" spans="1:29">
      <c r="A328" s="1" t="s">
        <v>30</v>
      </c>
      <c r="B328" s="2">
        <v>42532.828472222223</v>
      </c>
      <c r="C328">
        <v>86</v>
      </c>
      <c r="D328">
        <v>72</v>
      </c>
      <c r="E328">
        <v>63.01</v>
      </c>
      <c r="F328">
        <v>110</v>
      </c>
      <c r="G328">
        <v>8</v>
      </c>
      <c r="H328">
        <v>0</v>
      </c>
      <c r="I328">
        <v>29.96</v>
      </c>
      <c r="J328">
        <v>1013.9</v>
      </c>
      <c r="K328">
        <v>10</v>
      </c>
      <c r="M328" t="s">
        <v>31</v>
      </c>
      <c r="N328" t="s">
        <v>31</v>
      </c>
      <c r="O328" t="s">
        <v>32</v>
      </c>
      <c r="Q328">
        <v>5500</v>
      </c>
      <c r="R328">
        <v>15000</v>
      </c>
      <c r="S328">
        <v>25000</v>
      </c>
      <c r="AB328">
        <v>92.21</v>
      </c>
      <c r="AC328" t="s">
        <v>367</v>
      </c>
    </row>
    <row r="329" spans="1:29">
      <c r="A329" s="1" t="s">
        <v>30</v>
      </c>
      <c r="B329" s="2">
        <v>42532.870138888888</v>
      </c>
      <c r="C329">
        <v>84</v>
      </c>
      <c r="D329">
        <v>73</v>
      </c>
      <c r="E329">
        <v>69.64</v>
      </c>
      <c r="F329">
        <v>130</v>
      </c>
      <c r="G329">
        <v>7</v>
      </c>
      <c r="H329">
        <v>0</v>
      </c>
      <c r="I329">
        <v>29.97</v>
      </c>
      <c r="J329">
        <v>1014.2</v>
      </c>
      <c r="K329">
        <v>10</v>
      </c>
      <c r="M329" t="s">
        <v>31</v>
      </c>
      <c r="N329" t="s">
        <v>31</v>
      </c>
      <c r="O329" t="s">
        <v>32</v>
      </c>
      <c r="Q329">
        <v>5500</v>
      </c>
      <c r="R329">
        <v>15000</v>
      </c>
      <c r="S329">
        <v>25000</v>
      </c>
      <c r="AB329">
        <v>90.4</v>
      </c>
      <c r="AC329" t="s">
        <v>368</v>
      </c>
    </row>
    <row r="330" spans="1:29">
      <c r="A330" s="1" t="s">
        <v>30</v>
      </c>
      <c r="B330" s="2">
        <v>42532.911805555559</v>
      </c>
      <c r="C330">
        <v>84</v>
      </c>
      <c r="D330">
        <v>73</v>
      </c>
      <c r="E330">
        <v>69.64</v>
      </c>
      <c r="F330">
        <v>140</v>
      </c>
      <c r="G330">
        <v>8</v>
      </c>
      <c r="H330">
        <v>0</v>
      </c>
      <c r="I330">
        <v>29.99</v>
      </c>
      <c r="J330">
        <v>1014.8</v>
      </c>
      <c r="K330">
        <v>10</v>
      </c>
      <c r="M330" t="s">
        <v>32</v>
      </c>
      <c r="Q330">
        <v>25000</v>
      </c>
      <c r="AB330">
        <v>90.4</v>
      </c>
      <c r="AC330" t="s">
        <v>369</v>
      </c>
    </row>
    <row r="331" spans="1:29">
      <c r="A331" s="1" t="s">
        <v>30</v>
      </c>
      <c r="B331" s="2">
        <v>42532.953472222223</v>
      </c>
      <c r="C331">
        <v>83</v>
      </c>
      <c r="D331">
        <v>73</v>
      </c>
      <c r="E331">
        <v>72.11</v>
      </c>
      <c r="F331">
        <v>130</v>
      </c>
      <c r="G331">
        <v>10</v>
      </c>
      <c r="H331">
        <v>0</v>
      </c>
      <c r="I331">
        <v>30.01</v>
      </c>
      <c r="J331">
        <v>1015.4</v>
      </c>
      <c r="K331">
        <v>10</v>
      </c>
      <c r="M331" t="s">
        <v>31</v>
      </c>
      <c r="N331" t="s">
        <v>32</v>
      </c>
      <c r="Q331">
        <v>15000</v>
      </c>
      <c r="R331">
        <v>25000</v>
      </c>
      <c r="AB331">
        <v>88.84</v>
      </c>
      <c r="AC331" t="s">
        <v>370</v>
      </c>
    </row>
    <row r="332" spans="1:29">
      <c r="A332" s="1" t="s">
        <v>30</v>
      </c>
      <c r="B332" s="2">
        <v>42532.995138888888</v>
      </c>
      <c r="C332">
        <v>83</v>
      </c>
      <c r="D332">
        <v>73</v>
      </c>
      <c r="E332">
        <v>72.11</v>
      </c>
      <c r="F332">
        <v>130</v>
      </c>
      <c r="G332">
        <v>10</v>
      </c>
      <c r="H332">
        <v>0</v>
      </c>
      <c r="I332">
        <v>30.02</v>
      </c>
      <c r="J332">
        <v>1015.9</v>
      </c>
      <c r="K332">
        <v>10</v>
      </c>
      <c r="M332" t="s">
        <v>31</v>
      </c>
      <c r="N332" t="s">
        <v>33</v>
      </c>
      <c r="Q332">
        <v>17000</v>
      </c>
      <c r="R332">
        <v>25000</v>
      </c>
      <c r="AB332">
        <v>88.84</v>
      </c>
      <c r="AC332" t="s">
        <v>371</v>
      </c>
    </row>
    <row r="333" spans="1:29">
      <c r="A333" s="1" t="s">
        <v>30</v>
      </c>
      <c r="B333" s="2">
        <v>42533.036805555559</v>
      </c>
      <c r="C333">
        <v>83</v>
      </c>
      <c r="D333">
        <v>74</v>
      </c>
      <c r="E333">
        <v>74.33</v>
      </c>
      <c r="F333">
        <v>150</v>
      </c>
      <c r="G333">
        <v>13</v>
      </c>
      <c r="H333">
        <v>0</v>
      </c>
      <c r="I333">
        <v>30.02</v>
      </c>
      <c r="J333">
        <v>1015.8</v>
      </c>
      <c r="K333">
        <v>10</v>
      </c>
      <c r="L333">
        <v>19</v>
      </c>
      <c r="M333" t="s">
        <v>31</v>
      </c>
      <c r="N333" t="s">
        <v>35</v>
      </c>
      <c r="O333" t="s">
        <v>32</v>
      </c>
      <c r="Q333">
        <v>5000</v>
      </c>
      <c r="R333">
        <v>17000</v>
      </c>
      <c r="S333">
        <v>25000</v>
      </c>
      <c r="AB333">
        <v>89.46</v>
      </c>
      <c r="AC333" t="s">
        <v>372</v>
      </c>
    </row>
    <row r="334" spans="1:29">
      <c r="A334" s="1" t="s">
        <v>30</v>
      </c>
      <c r="B334" s="2">
        <v>42533.078472222223</v>
      </c>
      <c r="C334">
        <v>81</v>
      </c>
      <c r="D334">
        <v>75</v>
      </c>
      <c r="E334">
        <v>82.19</v>
      </c>
      <c r="F334">
        <v>160</v>
      </c>
      <c r="G334">
        <v>13</v>
      </c>
      <c r="H334">
        <v>0</v>
      </c>
      <c r="I334">
        <v>30.01</v>
      </c>
      <c r="J334">
        <v>1015.5</v>
      </c>
      <c r="K334">
        <v>10</v>
      </c>
      <c r="M334" t="s">
        <v>31</v>
      </c>
      <c r="N334" t="s">
        <v>31</v>
      </c>
      <c r="O334" t="s">
        <v>32</v>
      </c>
      <c r="Q334">
        <v>5500</v>
      </c>
      <c r="R334">
        <v>17000</v>
      </c>
      <c r="S334">
        <v>25000</v>
      </c>
      <c r="AB334">
        <v>86.76</v>
      </c>
      <c r="AC334" t="s">
        <v>373</v>
      </c>
    </row>
    <row r="335" spans="1:29">
      <c r="A335" s="1" t="s">
        <v>30</v>
      </c>
      <c r="B335" s="2">
        <v>42533.120138888888</v>
      </c>
      <c r="C335">
        <v>80</v>
      </c>
      <c r="D335">
        <v>75</v>
      </c>
      <c r="E335">
        <v>84.64</v>
      </c>
      <c r="F335">
        <v>160</v>
      </c>
      <c r="G335">
        <v>11</v>
      </c>
      <c r="H335">
        <v>0</v>
      </c>
      <c r="I335">
        <v>30.01</v>
      </c>
      <c r="J335">
        <v>1015.4</v>
      </c>
      <c r="K335">
        <v>10</v>
      </c>
      <c r="M335" t="s">
        <v>35</v>
      </c>
      <c r="N335" t="s">
        <v>33</v>
      </c>
      <c r="Q335">
        <v>15000</v>
      </c>
      <c r="R335">
        <v>25000</v>
      </c>
      <c r="AB335">
        <v>85.01</v>
      </c>
      <c r="AC335" t="s">
        <v>374</v>
      </c>
    </row>
    <row r="336" spans="1:29">
      <c r="A336" s="1" t="s">
        <v>30</v>
      </c>
      <c r="B336" s="2">
        <v>42533.161805555559</v>
      </c>
      <c r="C336">
        <v>80</v>
      </c>
      <c r="D336">
        <v>75</v>
      </c>
      <c r="E336">
        <v>84.64</v>
      </c>
      <c r="F336">
        <v>160</v>
      </c>
      <c r="G336">
        <v>11</v>
      </c>
      <c r="H336">
        <v>0</v>
      </c>
      <c r="I336">
        <v>30.01</v>
      </c>
      <c r="J336">
        <v>1015.4</v>
      </c>
      <c r="K336">
        <v>10</v>
      </c>
      <c r="M336" t="s">
        <v>32</v>
      </c>
      <c r="N336" t="s">
        <v>33</v>
      </c>
      <c r="Q336">
        <v>16000</v>
      </c>
      <c r="R336">
        <v>25000</v>
      </c>
      <c r="AB336">
        <v>85.01</v>
      </c>
      <c r="AC336" t="s">
        <v>375</v>
      </c>
    </row>
    <row r="337" spans="1:29">
      <c r="A337" s="1" t="s">
        <v>30</v>
      </c>
      <c r="B337" s="2">
        <v>42533.203472222223</v>
      </c>
      <c r="C337">
        <v>80</v>
      </c>
      <c r="D337">
        <v>75</v>
      </c>
      <c r="E337">
        <v>84.64</v>
      </c>
      <c r="F337">
        <v>180</v>
      </c>
      <c r="G337">
        <v>8</v>
      </c>
      <c r="H337">
        <v>0</v>
      </c>
      <c r="I337">
        <v>30</v>
      </c>
      <c r="J337">
        <v>1015.2</v>
      </c>
      <c r="K337">
        <v>10</v>
      </c>
      <c r="M337" t="s">
        <v>31</v>
      </c>
      <c r="N337" t="s">
        <v>32</v>
      </c>
      <c r="O337" t="s">
        <v>32</v>
      </c>
      <c r="Q337">
        <v>2000</v>
      </c>
      <c r="R337">
        <v>15000</v>
      </c>
      <c r="S337">
        <v>25000</v>
      </c>
      <c r="AB337">
        <v>85.01</v>
      </c>
      <c r="AC337" t="s">
        <v>376</v>
      </c>
    </row>
    <row r="338" spans="1:29">
      <c r="A338" s="1" t="s">
        <v>30</v>
      </c>
      <c r="B338" s="2">
        <v>42533.228472222225</v>
      </c>
      <c r="C338">
        <v>80</v>
      </c>
      <c r="D338">
        <v>74</v>
      </c>
      <c r="E338">
        <v>81.63</v>
      </c>
      <c r="F338">
        <v>190</v>
      </c>
      <c r="G338">
        <v>7</v>
      </c>
      <c r="H338">
        <v>0</v>
      </c>
      <c r="I338">
        <v>30.02</v>
      </c>
      <c r="K338">
        <v>10</v>
      </c>
      <c r="M338" t="s">
        <v>32</v>
      </c>
      <c r="N338" t="s">
        <v>32</v>
      </c>
      <c r="Q338">
        <v>1800</v>
      </c>
      <c r="R338">
        <v>14000</v>
      </c>
      <c r="AB338">
        <v>84.59</v>
      </c>
      <c r="AC338" t="s">
        <v>377</v>
      </c>
    </row>
    <row r="339" spans="1:29">
      <c r="A339" s="1" t="s">
        <v>30</v>
      </c>
      <c r="B339" s="2">
        <v>42533.238194444442</v>
      </c>
      <c r="C339">
        <v>80</v>
      </c>
      <c r="D339">
        <v>75</v>
      </c>
      <c r="E339">
        <v>84.64</v>
      </c>
      <c r="F339">
        <v>190</v>
      </c>
      <c r="G339">
        <v>8</v>
      </c>
      <c r="H339">
        <v>0</v>
      </c>
      <c r="I339">
        <v>30.03</v>
      </c>
      <c r="K339">
        <v>10</v>
      </c>
      <c r="M339" t="s">
        <v>33</v>
      </c>
      <c r="Q339">
        <v>1400</v>
      </c>
      <c r="AB339">
        <v>85.01</v>
      </c>
      <c r="AC339" t="s">
        <v>378</v>
      </c>
    </row>
    <row r="340" spans="1:29">
      <c r="A340" s="1" t="s">
        <v>30</v>
      </c>
      <c r="B340" s="2">
        <v>42533.245138888888</v>
      </c>
      <c r="C340">
        <v>80</v>
      </c>
      <c r="D340">
        <v>75</v>
      </c>
      <c r="E340">
        <v>84.64</v>
      </c>
      <c r="F340">
        <v>200</v>
      </c>
      <c r="G340">
        <v>8</v>
      </c>
      <c r="H340">
        <v>0</v>
      </c>
      <c r="I340">
        <v>30.03</v>
      </c>
      <c r="J340">
        <v>1016.2</v>
      </c>
      <c r="K340">
        <v>10</v>
      </c>
      <c r="L340">
        <v>15</v>
      </c>
      <c r="M340" t="s">
        <v>33</v>
      </c>
      <c r="Q340">
        <v>1400</v>
      </c>
      <c r="AB340">
        <v>85.01</v>
      </c>
      <c r="AC340" t="s">
        <v>379</v>
      </c>
    </row>
    <row r="341" spans="1:29">
      <c r="A341" s="1" t="s">
        <v>30</v>
      </c>
      <c r="B341" s="2">
        <v>42533.268055555556</v>
      </c>
      <c r="C341">
        <v>80</v>
      </c>
      <c r="D341">
        <v>74</v>
      </c>
      <c r="E341">
        <v>81.63</v>
      </c>
      <c r="F341">
        <v>190</v>
      </c>
      <c r="G341">
        <v>8</v>
      </c>
      <c r="H341">
        <v>0</v>
      </c>
      <c r="I341">
        <v>30.04</v>
      </c>
      <c r="K341">
        <v>10</v>
      </c>
      <c r="M341" t="s">
        <v>35</v>
      </c>
      <c r="N341" t="s">
        <v>32</v>
      </c>
      <c r="O341" t="s">
        <v>32</v>
      </c>
      <c r="Q341">
        <v>1600</v>
      </c>
      <c r="R341">
        <v>14000</v>
      </c>
      <c r="S341">
        <v>25000</v>
      </c>
      <c r="AB341">
        <v>84.59</v>
      </c>
      <c r="AC341" t="s">
        <v>380</v>
      </c>
    </row>
    <row r="342" spans="1:29">
      <c r="A342" s="1" t="s">
        <v>30</v>
      </c>
      <c r="B342" s="2">
        <v>42533.286805555559</v>
      </c>
      <c r="C342">
        <v>80</v>
      </c>
      <c r="D342">
        <v>74</v>
      </c>
      <c r="E342">
        <v>81.63</v>
      </c>
      <c r="F342">
        <v>180</v>
      </c>
      <c r="G342">
        <v>9</v>
      </c>
      <c r="H342">
        <v>0</v>
      </c>
      <c r="I342">
        <v>30.04</v>
      </c>
      <c r="J342">
        <v>1016.5</v>
      </c>
      <c r="K342">
        <v>10</v>
      </c>
      <c r="M342" t="s">
        <v>31</v>
      </c>
      <c r="N342" t="s">
        <v>32</v>
      </c>
      <c r="O342" t="s">
        <v>32</v>
      </c>
      <c r="Q342">
        <v>1600</v>
      </c>
      <c r="R342">
        <v>15000</v>
      </c>
      <c r="S342">
        <v>23000</v>
      </c>
      <c r="AB342">
        <v>84.59</v>
      </c>
      <c r="AC342" t="s">
        <v>381</v>
      </c>
    </row>
    <row r="343" spans="1:29">
      <c r="A343" s="1" t="s">
        <v>30</v>
      </c>
      <c r="B343" s="2">
        <v>42533.328472222223</v>
      </c>
      <c r="C343">
        <v>80</v>
      </c>
      <c r="D343">
        <v>74</v>
      </c>
      <c r="E343">
        <v>81.63</v>
      </c>
      <c r="F343">
        <v>180</v>
      </c>
      <c r="G343">
        <v>9</v>
      </c>
      <c r="H343">
        <v>0</v>
      </c>
      <c r="I343">
        <v>30.03</v>
      </c>
      <c r="J343">
        <v>1016.1</v>
      </c>
      <c r="K343">
        <v>10</v>
      </c>
      <c r="M343" t="s">
        <v>31</v>
      </c>
      <c r="N343" t="s">
        <v>35</v>
      </c>
      <c r="O343" t="s">
        <v>32</v>
      </c>
      <c r="Q343">
        <v>1000</v>
      </c>
      <c r="R343">
        <v>15000</v>
      </c>
      <c r="S343">
        <v>23000</v>
      </c>
      <c r="AB343">
        <v>84.59</v>
      </c>
      <c r="AC343" t="s">
        <v>382</v>
      </c>
    </row>
    <row r="344" spans="1:29">
      <c r="A344" s="1" t="s">
        <v>30</v>
      </c>
      <c r="B344" s="2">
        <v>42533.370138888888</v>
      </c>
      <c r="C344">
        <v>82</v>
      </c>
      <c r="D344">
        <v>75</v>
      </c>
      <c r="E344">
        <v>79.349999999999994</v>
      </c>
      <c r="F344">
        <v>190</v>
      </c>
      <c r="G344">
        <v>7</v>
      </c>
      <c r="H344">
        <v>0</v>
      </c>
      <c r="I344">
        <v>30.05</v>
      </c>
      <c r="J344">
        <v>1016.7</v>
      </c>
      <c r="K344">
        <v>10</v>
      </c>
      <c r="M344" t="s">
        <v>35</v>
      </c>
      <c r="N344" t="s">
        <v>35</v>
      </c>
      <c r="O344" t="s">
        <v>32</v>
      </c>
      <c r="Q344">
        <v>1600</v>
      </c>
      <c r="R344">
        <v>22000</v>
      </c>
      <c r="S344">
        <v>25000</v>
      </c>
      <c r="AB344">
        <v>88.72</v>
      </c>
      <c r="AC344" t="s">
        <v>383</v>
      </c>
    </row>
    <row r="345" spans="1:29">
      <c r="A345" s="1" t="s">
        <v>30</v>
      </c>
      <c r="B345" s="2">
        <v>42533.386111111111</v>
      </c>
      <c r="C345">
        <v>84</v>
      </c>
      <c r="D345">
        <v>75</v>
      </c>
      <c r="E345">
        <v>74.430000000000007</v>
      </c>
      <c r="F345">
        <v>180</v>
      </c>
      <c r="G345">
        <v>10</v>
      </c>
      <c r="H345">
        <v>0</v>
      </c>
      <c r="I345">
        <v>30.06</v>
      </c>
      <c r="K345">
        <v>10</v>
      </c>
      <c r="M345" t="s">
        <v>32</v>
      </c>
      <c r="N345" t="s">
        <v>32</v>
      </c>
      <c r="O345" t="s">
        <v>32</v>
      </c>
      <c r="Q345">
        <v>1700</v>
      </c>
      <c r="R345">
        <v>2400</v>
      </c>
      <c r="S345">
        <v>25000</v>
      </c>
      <c r="AB345">
        <v>92.01</v>
      </c>
      <c r="AC345" t="s">
        <v>384</v>
      </c>
    </row>
    <row r="346" spans="1:29">
      <c r="A346" s="1" t="s">
        <v>30</v>
      </c>
      <c r="B346" s="2">
        <v>42533.404861111114</v>
      </c>
      <c r="C346">
        <v>83</v>
      </c>
      <c r="D346">
        <v>74</v>
      </c>
      <c r="E346">
        <v>74.33</v>
      </c>
      <c r="F346">
        <v>190</v>
      </c>
      <c r="G346">
        <v>7</v>
      </c>
      <c r="H346">
        <v>0</v>
      </c>
      <c r="I346">
        <v>30.06</v>
      </c>
      <c r="K346">
        <v>10</v>
      </c>
      <c r="M346" t="s">
        <v>35</v>
      </c>
      <c r="N346" t="s">
        <v>32</v>
      </c>
      <c r="Q346">
        <v>2200</v>
      </c>
      <c r="R346">
        <v>25000</v>
      </c>
      <c r="AB346">
        <v>89.46</v>
      </c>
      <c r="AC346" t="s">
        <v>385</v>
      </c>
    </row>
    <row r="347" spans="1:29">
      <c r="A347" s="1" t="s">
        <v>30</v>
      </c>
      <c r="B347" s="2">
        <v>42533.411805555559</v>
      </c>
      <c r="C347">
        <v>84</v>
      </c>
      <c r="D347">
        <v>74</v>
      </c>
      <c r="E347">
        <v>71.78</v>
      </c>
      <c r="F347">
        <v>190</v>
      </c>
      <c r="G347">
        <v>8</v>
      </c>
      <c r="H347">
        <v>0</v>
      </c>
      <c r="I347">
        <v>30.06</v>
      </c>
      <c r="J347">
        <v>1017.1</v>
      </c>
      <c r="K347">
        <v>10</v>
      </c>
      <c r="M347" t="s">
        <v>35</v>
      </c>
      <c r="N347" t="s">
        <v>32</v>
      </c>
      <c r="Q347">
        <v>2200</v>
      </c>
      <c r="R347">
        <v>25000</v>
      </c>
      <c r="AB347">
        <v>91.1</v>
      </c>
      <c r="AC347" t="s">
        <v>386</v>
      </c>
    </row>
    <row r="348" spans="1:29">
      <c r="A348" s="1" t="s">
        <v>30</v>
      </c>
      <c r="B348" s="2">
        <v>42533.453472222223</v>
      </c>
      <c r="C348">
        <v>85</v>
      </c>
      <c r="D348">
        <v>74</v>
      </c>
      <c r="E348">
        <v>69.73</v>
      </c>
      <c r="F348">
        <v>190</v>
      </c>
      <c r="G348">
        <v>6</v>
      </c>
      <c r="H348">
        <v>0</v>
      </c>
      <c r="I348">
        <v>30.05</v>
      </c>
      <c r="J348">
        <v>1016.7</v>
      </c>
      <c r="K348">
        <v>10</v>
      </c>
      <c r="M348" t="s">
        <v>35</v>
      </c>
      <c r="N348" t="s">
        <v>32</v>
      </c>
      <c r="O348" t="s">
        <v>32</v>
      </c>
      <c r="Q348">
        <v>2300</v>
      </c>
      <c r="R348">
        <v>3000</v>
      </c>
      <c r="S348">
        <v>25000</v>
      </c>
      <c r="AB348">
        <v>92.42</v>
      </c>
      <c r="AC348" t="s">
        <v>387</v>
      </c>
    </row>
    <row r="349" spans="1:29">
      <c r="A349" s="1" t="s">
        <v>30</v>
      </c>
      <c r="B349" s="2">
        <v>42533.468055555553</v>
      </c>
      <c r="C349">
        <v>86</v>
      </c>
      <c r="D349">
        <v>74</v>
      </c>
      <c r="E349">
        <v>67.36</v>
      </c>
      <c r="F349">
        <v>190</v>
      </c>
      <c r="G349">
        <v>8</v>
      </c>
      <c r="H349">
        <v>0</v>
      </c>
      <c r="I349">
        <v>30.04</v>
      </c>
      <c r="K349">
        <v>10</v>
      </c>
      <c r="M349" t="s">
        <v>32</v>
      </c>
      <c r="N349" t="s">
        <v>32</v>
      </c>
      <c r="O349" t="s">
        <v>33</v>
      </c>
      <c r="Q349">
        <v>2600</v>
      </c>
      <c r="R349">
        <v>3500</v>
      </c>
      <c r="S349">
        <v>25000</v>
      </c>
      <c r="AB349">
        <v>93.95</v>
      </c>
      <c r="AC349" t="s">
        <v>388</v>
      </c>
    </row>
    <row r="350" spans="1:29">
      <c r="A350" s="1" t="s">
        <v>30</v>
      </c>
      <c r="B350" s="2">
        <v>42533.482638888891</v>
      </c>
      <c r="C350">
        <v>86</v>
      </c>
      <c r="D350">
        <v>74</v>
      </c>
      <c r="E350">
        <v>67.36</v>
      </c>
      <c r="F350">
        <v>180</v>
      </c>
      <c r="G350">
        <v>9</v>
      </c>
      <c r="H350">
        <v>0</v>
      </c>
      <c r="I350">
        <v>30.04</v>
      </c>
      <c r="K350">
        <v>10</v>
      </c>
      <c r="M350" t="s">
        <v>35</v>
      </c>
      <c r="N350" t="s">
        <v>35</v>
      </c>
      <c r="O350" t="s">
        <v>32</v>
      </c>
      <c r="Q350">
        <v>2600</v>
      </c>
      <c r="R350">
        <v>3500</v>
      </c>
      <c r="S350">
        <v>25000</v>
      </c>
      <c r="AB350">
        <v>93.95</v>
      </c>
      <c r="AC350" t="s">
        <v>389</v>
      </c>
    </row>
    <row r="351" spans="1:29">
      <c r="A351" s="1" t="s">
        <v>30</v>
      </c>
      <c r="B351" s="2">
        <v>42533.495138888888</v>
      </c>
      <c r="C351">
        <v>87</v>
      </c>
      <c r="D351">
        <v>74</v>
      </c>
      <c r="E351">
        <v>65.08</v>
      </c>
      <c r="F351">
        <v>180</v>
      </c>
      <c r="G351">
        <v>6</v>
      </c>
      <c r="H351">
        <v>0</v>
      </c>
      <c r="I351">
        <v>30.04</v>
      </c>
      <c r="J351">
        <v>1016.4</v>
      </c>
      <c r="K351">
        <v>10</v>
      </c>
      <c r="M351" t="s">
        <v>35</v>
      </c>
      <c r="N351" t="s">
        <v>35</v>
      </c>
      <c r="O351" t="s">
        <v>32</v>
      </c>
      <c r="Q351">
        <v>2800</v>
      </c>
      <c r="R351">
        <v>18000</v>
      </c>
      <c r="S351">
        <v>25000</v>
      </c>
      <c r="AB351">
        <v>95.43</v>
      </c>
      <c r="AC351" t="s">
        <v>390</v>
      </c>
    </row>
    <row r="352" spans="1:29">
      <c r="A352" s="1" t="s">
        <v>30</v>
      </c>
      <c r="B352" s="2">
        <v>42533.536805555559</v>
      </c>
      <c r="C352">
        <v>88</v>
      </c>
      <c r="D352">
        <v>74</v>
      </c>
      <c r="E352">
        <v>63.25</v>
      </c>
      <c r="F352">
        <v>130</v>
      </c>
      <c r="G352">
        <v>10</v>
      </c>
      <c r="H352">
        <v>0</v>
      </c>
      <c r="I352">
        <v>30.03</v>
      </c>
      <c r="J352">
        <v>1016</v>
      </c>
      <c r="K352">
        <v>10</v>
      </c>
      <c r="M352" t="s">
        <v>35</v>
      </c>
      <c r="N352" t="s">
        <v>32</v>
      </c>
      <c r="O352" t="s">
        <v>32</v>
      </c>
      <c r="P352" t="s">
        <v>32</v>
      </c>
      <c r="Q352">
        <v>3300</v>
      </c>
      <c r="R352">
        <v>4300</v>
      </c>
      <c r="S352">
        <v>18000</v>
      </c>
      <c r="T352">
        <v>25000</v>
      </c>
      <c r="AB352">
        <v>96.64</v>
      </c>
      <c r="AC352" t="s">
        <v>391</v>
      </c>
    </row>
    <row r="353" spans="1:29">
      <c r="A353" s="1" t="s">
        <v>30</v>
      </c>
      <c r="B353" s="2">
        <v>42533.578472222223</v>
      </c>
      <c r="C353">
        <v>90</v>
      </c>
      <c r="D353">
        <v>75</v>
      </c>
      <c r="E353">
        <v>61.61</v>
      </c>
      <c r="F353">
        <v>120</v>
      </c>
      <c r="G353">
        <v>6</v>
      </c>
      <c r="I353">
        <v>29.99</v>
      </c>
      <c r="J353">
        <v>1014.7</v>
      </c>
      <c r="K353">
        <v>10</v>
      </c>
      <c r="M353" t="s">
        <v>31</v>
      </c>
      <c r="N353" t="s">
        <v>35</v>
      </c>
      <c r="O353" t="s">
        <v>32</v>
      </c>
      <c r="P353" t="s">
        <v>32</v>
      </c>
      <c r="Q353">
        <v>1800</v>
      </c>
      <c r="R353">
        <v>3300</v>
      </c>
      <c r="S353">
        <v>15000</v>
      </c>
      <c r="T353">
        <v>25000</v>
      </c>
      <c r="AB353">
        <v>100.5</v>
      </c>
      <c r="AC353" t="s">
        <v>392</v>
      </c>
    </row>
    <row r="354" spans="1:29">
      <c r="A354" s="1" t="s">
        <v>30</v>
      </c>
      <c r="B354" s="2">
        <v>42533.620138888888</v>
      </c>
      <c r="C354">
        <v>92</v>
      </c>
      <c r="D354">
        <v>72</v>
      </c>
      <c r="E354">
        <v>52.24</v>
      </c>
      <c r="F354">
        <v>150</v>
      </c>
      <c r="G354">
        <v>11</v>
      </c>
      <c r="H354">
        <v>0</v>
      </c>
      <c r="I354">
        <v>29.95</v>
      </c>
      <c r="J354">
        <v>1013.5</v>
      </c>
      <c r="K354">
        <v>10</v>
      </c>
      <c r="M354" t="s">
        <v>35</v>
      </c>
      <c r="N354" t="s">
        <v>35</v>
      </c>
      <c r="O354" t="s">
        <v>32</v>
      </c>
      <c r="P354" t="s">
        <v>32</v>
      </c>
      <c r="Q354">
        <v>4200</v>
      </c>
      <c r="R354">
        <v>5000</v>
      </c>
      <c r="S354">
        <v>15000</v>
      </c>
      <c r="T354">
        <v>25000</v>
      </c>
      <c r="AB354">
        <v>99.67</v>
      </c>
      <c r="AC354" t="s">
        <v>393</v>
      </c>
    </row>
    <row r="355" spans="1:29">
      <c r="A355" s="1" t="s">
        <v>30</v>
      </c>
      <c r="B355" s="2">
        <v>42533.634722222225</v>
      </c>
      <c r="C355">
        <v>92</v>
      </c>
      <c r="D355">
        <v>72</v>
      </c>
      <c r="E355">
        <v>52.24</v>
      </c>
      <c r="F355">
        <v>150</v>
      </c>
      <c r="G355">
        <v>14</v>
      </c>
      <c r="H355">
        <v>0</v>
      </c>
      <c r="I355">
        <v>29.95</v>
      </c>
      <c r="K355">
        <v>10</v>
      </c>
      <c r="M355" t="s">
        <v>35</v>
      </c>
      <c r="N355" t="s">
        <v>32</v>
      </c>
      <c r="O355" t="s">
        <v>32</v>
      </c>
      <c r="Q355">
        <v>4500</v>
      </c>
      <c r="R355">
        <v>5500</v>
      </c>
      <c r="S355">
        <v>15000</v>
      </c>
      <c r="AB355">
        <v>99.67</v>
      </c>
      <c r="AC355" t="s">
        <v>394</v>
      </c>
    </row>
    <row r="356" spans="1:29">
      <c r="A356" s="1" t="s">
        <v>30</v>
      </c>
      <c r="B356" s="2">
        <v>42533.661805555559</v>
      </c>
      <c r="C356">
        <v>90</v>
      </c>
      <c r="D356">
        <v>73</v>
      </c>
      <c r="E356">
        <v>57.64</v>
      </c>
      <c r="F356">
        <v>160</v>
      </c>
      <c r="G356">
        <v>10</v>
      </c>
      <c r="H356">
        <v>0</v>
      </c>
      <c r="I356">
        <v>29.94</v>
      </c>
      <c r="J356">
        <v>1013</v>
      </c>
      <c r="K356">
        <v>10</v>
      </c>
      <c r="M356" t="s">
        <v>35</v>
      </c>
      <c r="N356" t="s">
        <v>32</v>
      </c>
      <c r="O356" t="s">
        <v>32</v>
      </c>
      <c r="P356" t="s">
        <v>33</v>
      </c>
      <c r="Q356">
        <v>3000</v>
      </c>
      <c r="R356">
        <v>4500</v>
      </c>
      <c r="S356">
        <v>5500</v>
      </c>
      <c r="T356">
        <v>14000</v>
      </c>
      <c r="AB356">
        <v>98.29</v>
      </c>
      <c r="AC356" t="s">
        <v>395</v>
      </c>
    </row>
    <row r="357" spans="1:29">
      <c r="A357" s="1" t="s">
        <v>30</v>
      </c>
      <c r="B357" s="2">
        <v>42533.664583333331</v>
      </c>
      <c r="C357">
        <v>91</v>
      </c>
      <c r="D357">
        <v>72</v>
      </c>
      <c r="E357">
        <v>53.73</v>
      </c>
      <c r="F357">
        <v>150</v>
      </c>
      <c r="G357">
        <v>13</v>
      </c>
      <c r="H357">
        <v>0</v>
      </c>
      <c r="I357">
        <v>29.94</v>
      </c>
      <c r="K357">
        <v>10</v>
      </c>
      <c r="M357" t="s">
        <v>35</v>
      </c>
      <c r="N357" t="s">
        <v>32</v>
      </c>
      <c r="O357" t="s">
        <v>32</v>
      </c>
      <c r="P357" t="s">
        <v>32</v>
      </c>
      <c r="Q357">
        <v>3000</v>
      </c>
      <c r="R357">
        <v>4500</v>
      </c>
      <c r="S357">
        <v>5500</v>
      </c>
      <c r="T357">
        <v>14000</v>
      </c>
      <c r="U357" t="s">
        <v>360</v>
      </c>
      <c r="AB357">
        <v>98.55</v>
      </c>
      <c r="AC357" t="s">
        <v>396</v>
      </c>
    </row>
    <row r="358" spans="1:29">
      <c r="A358" s="1" t="s">
        <v>30</v>
      </c>
      <c r="B358" s="2">
        <v>42533.681944444441</v>
      </c>
      <c r="C358">
        <v>89</v>
      </c>
      <c r="D358">
        <v>75</v>
      </c>
      <c r="E358">
        <v>63.38</v>
      </c>
      <c r="F358">
        <v>130</v>
      </c>
      <c r="G358">
        <v>13</v>
      </c>
      <c r="H358">
        <v>0</v>
      </c>
      <c r="I358">
        <v>29.92</v>
      </c>
      <c r="K358">
        <v>10</v>
      </c>
      <c r="M358" t="s">
        <v>31</v>
      </c>
      <c r="N358" t="s">
        <v>32</v>
      </c>
      <c r="O358" t="s">
        <v>32</v>
      </c>
      <c r="P358" t="s">
        <v>33</v>
      </c>
      <c r="Q358">
        <v>3000</v>
      </c>
      <c r="R358">
        <v>4500</v>
      </c>
      <c r="S358">
        <v>5500</v>
      </c>
      <c r="T358">
        <v>25000</v>
      </c>
      <c r="U358" t="s">
        <v>360</v>
      </c>
      <c r="AB358">
        <v>99.29</v>
      </c>
      <c r="AC358" t="s">
        <v>397</v>
      </c>
    </row>
    <row r="359" spans="1:29">
      <c r="A359" s="1" t="s">
        <v>30</v>
      </c>
      <c r="B359" s="2">
        <v>42533.703472222223</v>
      </c>
      <c r="C359">
        <v>89</v>
      </c>
      <c r="D359">
        <v>74</v>
      </c>
      <c r="E359">
        <v>61.13</v>
      </c>
      <c r="F359">
        <v>130</v>
      </c>
      <c r="G359">
        <v>13</v>
      </c>
      <c r="H359">
        <v>0</v>
      </c>
      <c r="I359">
        <v>29.91</v>
      </c>
      <c r="J359">
        <v>1012.1</v>
      </c>
      <c r="K359">
        <v>10</v>
      </c>
      <c r="M359" t="s">
        <v>31</v>
      </c>
      <c r="N359" t="s">
        <v>32</v>
      </c>
      <c r="O359" t="s">
        <v>32</v>
      </c>
      <c r="P359" t="s">
        <v>33</v>
      </c>
      <c r="Q359">
        <v>2000</v>
      </c>
      <c r="R359">
        <v>4800</v>
      </c>
      <c r="S359">
        <v>8000</v>
      </c>
      <c r="T359">
        <v>25000</v>
      </c>
      <c r="U359" t="s">
        <v>360</v>
      </c>
      <c r="AB359">
        <v>98.08</v>
      </c>
      <c r="AC359" t="s">
        <v>398</v>
      </c>
    </row>
    <row r="360" spans="1:29">
      <c r="A360" s="1" t="s">
        <v>30</v>
      </c>
      <c r="B360" s="2">
        <v>42533.713888888888</v>
      </c>
      <c r="C360">
        <v>77</v>
      </c>
      <c r="D360">
        <v>74</v>
      </c>
      <c r="E360">
        <v>90.29</v>
      </c>
      <c r="F360">
        <v>340</v>
      </c>
      <c r="G360">
        <v>12</v>
      </c>
      <c r="H360">
        <v>0.1</v>
      </c>
      <c r="I360">
        <v>29.95</v>
      </c>
      <c r="K360">
        <v>2</v>
      </c>
      <c r="L360">
        <v>27</v>
      </c>
      <c r="M360" t="s">
        <v>32</v>
      </c>
      <c r="N360" t="s">
        <v>32</v>
      </c>
      <c r="O360" t="s">
        <v>32</v>
      </c>
      <c r="P360" t="s">
        <v>33</v>
      </c>
      <c r="Q360">
        <v>2200</v>
      </c>
      <c r="R360">
        <v>6000</v>
      </c>
      <c r="S360">
        <v>9500</v>
      </c>
      <c r="T360">
        <v>25000</v>
      </c>
      <c r="U360" t="s">
        <v>88</v>
      </c>
      <c r="AB360">
        <v>78.64</v>
      </c>
      <c r="AC360" t="s">
        <v>399</v>
      </c>
    </row>
    <row r="361" spans="1:29">
      <c r="A361" s="1" t="s">
        <v>30</v>
      </c>
      <c r="B361" s="2">
        <v>42533.720833333333</v>
      </c>
      <c r="C361">
        <v>77</v>
      </c>
      <c r="D361">
        <v>74</v>
      </c>
      <c r="E361">
        <v>90.29</v>
      </c>
      <c r="F361">
        <v>350</v>
      </c>
      <c r="G361">
        <v>7</v>
      </c>
      <c r="H361">
        <v>0.25</v>
      </c>
      <c r="I361">
        <v>29.97</v>
      </c>
      <c r="K361">
        <v>3</v>
      </c>
      <c r="L361">
        <v>20</v>
      </c>
      <c r="M361" t="s">
        <v>35</v>
      </c>
      <c r="N361" t="s">
        <v>32</v>
      </c>
      <c r="O361" t="s">
        <v>32</v>
      </c>
      <c r="P361" t="s">
        <v>33</v>
      </c>
      <c r="Q361">
        <v>1300</v>
      </c>
      <c r="R361">
        <v>2000</v>
      </c>
      <c r="S361">
        <v>8500</v>
      </c>
      <c r="T361">
        <v>25000</v>
      </c>
      <c r="U361" t="e" cm="1">
        <f t="array" ref="U361">+TSRA BR</f>
        <v>#NAME?</v>
      </c>
      <c r="AB361">
        <v>78.64</v>
      </c>
      <c r="AC361" t="s">
        <v>400</v>
      </c>
    </row>
    <row r="362" spans="1:29">
      <c r="A362" s="1" t="s">
        <v>30</v>
      </c>
      <c r="B362" s="2">
        <v>42533.728472222225</v>
      </c>
      <c r="C362">
        <v>79</v>
      </c>
      <c r="D362">
        <v>74</v>
      </c>
      <c r="E362">
        <v>84.58</v>
      </c>
      <c r="F362">
        <v>300</v>
      </c>
      <c r="G362">
        <v>4</v>
      </c>
      <c r="H362">
        <v>0.26</v>
      </c>
      <c r="I362">
        <v>29.96</v>
      </c>
      <c r="K362">
        <v>7</v>
      </c>
      <c r="M362" t="s">
        <v>35</v>
      </c>
      <c r="N362" t="s">
        <v>32</v>
      </c>
      <c r="O362" t="s">
        <v>32</v>
      </c>
      <c r="P362" t="s">
        <v>33</v>
      </c>
      <c r="Q362">
        <v>1300</v>
      </c>
      <c r="R362">
        <v>5000</v>
      </c>
      <c r="S362">
        <v>11000</v>
      </c>
      <c r="T362">
        <v>25000</v>
      </c>
      <c r="U362" t="e" cm="1">
        <f t="array" ref="U362">-TSRA</f>
        <v>#NAME?</v>
      </c>
      <c r="AB362">
        <v>82.5</v>
      </c>
      <c r="AC362" t="s">
        <v>401</v>
      </c>
    </row>
    <row r="363" spans="1:29">
      <c r="A363" s="1" t="s">
        <v>30</v>
      </c>
      <c r="B363" s="2">
        <v>42533.745138888888</v>
      </c>
      <c r="C363">
        <v>77</v>
      </c>
      <c r="D363">
        <v>73</v>
      </c>
      <c r="E363">
        <v>87.6</v>
      </c>
      <c r="F363">
        <v>40</v>
      </c>
      <c r="G363">
        <v>7</v>
      </c>
      <c r="H363">
        <v>0.26</v>
      </c>
      <c r="I363">
        <v>29.97</v>
      </c>
      <c r="J363">
        <v>1014.3</v>
      </c>
      <c r="K363">
        <v>10</v>
      </c>
      <c r="M363" t="s">
        <v>31</v>
      </c>
      <c r="N363" t="s">
        <v>35</v>
      </c>
      <c r="O363" t="s">
        <v>35</v>
      </c>
      <c r="P363" t="s">
        <v>33</v>
      </c>
      <c r="Q363">
        <v>1300</v>
      </c>
      <c r="R363">
        <v>4300</v>
      </c>
      <c r="S363">
        <v>11000</v>
      </c>
      <c r="T363">
        <v>25000</v>
      </c>
      <c r="U363" t="s">
        <v>360</v>
      </c>
      <c r="AB363">
        <v>78.52</v>
      </c>
      <c r="AC363" t="s">
        <v>402</v>
      </c>
    </row>
    <row r="364" spans="1:29">
      <c r="A364" s="1" t="s">
        <v>30</v>
      </c>
      <c r="B364" s="2">
        <v>42533.768055555556</v>
      </c>
      <c r="C364">
        <v>76</v>
      </c>
      <c r="D364">
        <v>72</v>
      </c>
      <c r="E364">
        <v>87.55</v>
      </c>
      <c r="F364">
        <v>50</v>
      </c>
      <c r="G364">
        <v>9</v>
      </c>
      <c r="H364">
        <v>0</v>
      </c>
      <c r="I364">
        <v>29.95</v>
      </c>
      <c r="K364">
        <v>10</v>
      </c>
      <c r="M364" t="s">
        <v>31</v>
      </c>
      <c r="N364" t="s">
        <v>31</v>
      </c>
      <c r="O364" t="s">
        <v>32</v>
      </c>
      <c r="P364" t="s">
        <v>32</v>
      </c>
      <c r="Q364">
        <v>500</v>
      </c>
      <c r="R364">
        <v>1500</v>
      </c>
      <c r="S364">
        <v>5500</v>
      </c>
      <c r="T364">
        <v>14000</v>
      </c>
      <c r="AB364">
        <v>77.33</v>
      </c>
      <c r="AC364" t="s">
        <v>403</v>
      </c>
    </row>
    <row r="365" spans="1:29">
      <c r="A365" s="1" t="s">
        <v>30</v>
      </c>
      <c r="B365" s="2">
        <v>42533.786805555559</v>
      </c>
      <c r="C365">
        <v>76</v>
      </c>
      <c r="D365">
        <v>72</v>
      </c>
      <c r="E365">
        <v>87.55</v>
      </c>
      <c r="F365">
        <v>60</v>
      </c>
      <c r="G365">
        <v>11</v>
      </c>
      <c r="H365">
        <v>0</v>
      </c>
      <c r="I365">
        <v>29.98</v>
      </c>
      <c r="J365">
        <v>1014.4</v>
      </c>
      <c r="K365">
        <v>10</v>
      </c>
      <c r="M365" t="s">
        <v>31</v>
      </c>
      <c r="N365" t="s">
        <v>35</v>
      </c>
      <c r="O365" t="s">
        <v>32</v>
      </c>
      <c r="P365" t="s">
        <v>33</v>
      </c>
      <c r="Q365">
        <v>500</v>
      </c>
      <c r="R365">
        <v>3000</v>
      </c>
      <c r="S365">
        <v>9000</v>
      </c>
      <c r="T365">
        <v>25000</v>
      </c>
      <c r="U365" t="s">
        <v>360</v>
      </c>
      <c r="AB365">
        <v>77.33</v>
      </c>
      <c r="AC365" t="s">
        <v>404</v>
      </c>
    </row>
    <row r="366" spans="1:29">
      <c r="A366" s="1" t="s">
        <v>30</v>
      </c>
      <c r="B366" s="2">
        <v>42533.821527777778</v>
      </c>
      <c r="C366">
        <v>75</v>
      </c>
      <c r="D366">
        <v>73</v>
      </c>
      <c r="E366">
        <v>93.57</v>
      </c>
      <c r="F366">
        <v>110</v>
      </c>
      <c r="G366">
        <v>10</v>
      </c>
      <c r="I366">
        <v>29.98</v>
      </c>
      <c r="K366">
        <v>7</v>
      </c>
      <c r="M366" t="s">
        <v>31</v>
      </c>
      <c r="N366" t="s">
        <v>31</v>
      </c>
      <c r="O366" t="s">
        <v>32</v>
      </c>
      <c r="P366" t="s">
        <v>32</v>
      </c>
      <c r="Q366">
        <v>500</v>
      </c>
      <c r="R366">
        <v>4000</v>
      </c>
      <c r="S366">
        <v>6000</v>
      </c>
      <c r="T366">
        <v>25000</v>
      </c>
      <c r="U366" t="e" cm="1">
        <f t="array" ref="U366">-TSRA</f>
        <v>#NAME?</v>
      </c>
      <c r="AB366">
        <v>76.62</v>
      </c>
      <c r="AC366" t="s">
        <v>405</v>
      </c>
    </row>
    <row r="367" spans="1:29">
      <c r="A367" s="1" t="s">
        <v>30</v>
      </c>
      <c r="B367" s="2">
        <v>42533.828472222223</v>
      </c>
      <c r="C367">
        <v>75</v>
      </c>
      <c r="D367">
        <v>72</v>
      </c>
      <c r="E367">
        <v>90.22</v>
      </c>
      <c r="F367">
        <v>110</v>
      </c>
      <c r="G367">
        <v>15</v>
      </c>
      <c r="H367">
        <v>0.01</v>
      </c>
      <c r="I367">
        <v>29.98</v>
      </c>
      <c r="J367">
        <v>1014.5</v>
      </c>
      <c r="K367">
        <v>7</v>
      </c>
      <c r="M367" t="s">
        <v>31</v>
      </c>
      <c r="N367" t="s">
        <v>32</v>
      </c>
      <c r="O367" t="s">
        <v>32</v>
      </c>
      <c r="P367" t="s">
        <v>32</v>
      </c>
      <c r="Q367">
        <v>500</v>
      </c>
      <c r="R367">
        <v>6000</v>
      </c>
      <c r="S367">
        <v>11000</v>
      </c>
      <c r="T367">
        <v>25000</v>
      </c>
      <c r="U367" t="e" cm="1">
        <f t="array" ref="U367">-TSRA</f>
        <v>#NAME?</v>
      </c>
      <c r="AB367">
        <v>76.459999999999994</v>
      </c>
      <c r="AC367" t="s">
        <v>406</v>
      </c>
    </row>
    <row r="368" spans="1:29">
      <c r="A368" s="1" t="s">
        <v>30</v>
      </c>
      <c r="B368" s="2">
        <v>42533.847916666666</v>
      </c>
      <c r="C368">
        <v>75</v>
      </c>
      <c r="D368">
        <v>72</v>
      </c>
      <c r="E368">
        <v>90.22</v>
      </c>
      <c r="F368">
        <v>120</v>
      </c>
      <c r="G368">
        <v>16</v>
      </c>
      <c r="H368">
        <v>0.03</v>
      </c>
      <c r="I368">
        <v>29.97</v>
      </c>
      <c r="K368">
        <v>8</v>
      </c>
      <c r="M368" t="s">
        <v>31</v>
      </c>
      <c r="N368" t="s">
        <v>31</v>
      </c>
      <c r="O368" t="s">
        <v>32</v>
      </c>
      <c r="P368" t="s">
        <v>32</v>
      </c>
      <c r="Q368">
        <v>500</v>
      </c>
      <c r="R368">
        <v>1100</v>
      </c>
      <c r="S368">
        <v>8500</v>
      </c>
      <c r="T368">
        <v>14000</v>
      </c>
      <c r="U368" t="e" cm="1">
        <f t="array" ref="U368">-RA</f>
        <v>#NAME?</v>
      </c>
      <c r="AB368">
        <v>76.459999999999994</v>
      </c>
      <c r="AC368" t="s">
        <v>407</v>
      </c>
    </row>
    <row r="369" spans="1:29">
      <c r="A369" s="1" t="s">
        <v>30</v>
      </c>
      <c r="B369" s="2">
        <v>42533.870138888888</v>
      </c>
      <c r="C369">
        <v>76</v>
      </c>
      <c r="D369">
        <v>72</v>
      </c>
      <c r="E369">
        <v>87.55</v>
      </c>
      <c r="F369">
        <v>120</v>
      </c>
      <c r="G369">
        <v>13</v>
      </c>
      <c r="H369">
        <v>0.03</v>
      </c>
      <c r="I369">
        <v>29.97</v>
      </c>
      <c r="J369">
        <v>1014.1</v>
      </c>
      <c r="K369">
        <v>10</v>
      </c>
      <c r="M369" t="s">
        <v>31</v>
      </c>
      <c r="N369" t="s">
        <v>32</v>
      </c>
      <c r="O369" t="s">
        <v>32</v>
      </c>
      <c r="P369" t="s">
        <v>32</v>
      </c>
      <c r="Q369">
        <v>800</v>
      </c>
      <c r="R369">
        <v>9500</v>
      </c>
      <c r="S369">
        <v>14000</v>
      </c>
      <c r="T369">
        <v>25000</v>
      </c>
      <c r="AB369">
        <v>77.33</v>
      </c>
      <c r="AC369" t="s">
        <v>408</v>
      </c>
    </row>
    <row r="370" spans="1:29">
      <c r="A370" s="1" t="s">
        <v>30</v>
      </c>
      <c r="B370" s="2">
        <v>42533.911805555559</v>
      </c>
      <c r="C370">
        <v>75</v>
      </c>
      <c r="D370">
        <v>72</v>
      </c>
      <c r="E370">
        <v>90.22</v>
      </c>
      <c r="F370">
        <v>140</v>
      </c>
      <c r="G370">
        <v>10</v>
      </c>
      <c r="H370">
        <v>0</v>
      </c>
      <c r="I370">
        <v>29.98</v>
      </c>
      <c r="J370">
        <v>1014.6</v>
      </c>
      <c r="K370">
        <v>10</v>
      </c>
      <c r="M370" t="s">
        <v>31</v>
      </c>
      <c r="N370" t="s">
        <v>32</v>
      </c>
      <c r="O370" t="s">
        <v>32</v>
      </c>
      <c r="P370" t="s">
        <v>33</v>
      </c>
      <c r="Q370">
        <v>800</v>
      </c>
      <c r="R370">
        <v>6500</v>
      </c>
      <c r="S370">
        <v>9000</v>
      </c>
      <c r="T370">
        <v>25000</v>
      </c>
      <c r="AB370">
        <v>76.459999999999994</v>
      </c>
      <c r="AC370" t="s">
        <v>409</v>
      </c>
    </row>
    <row r="371" spans="1:29">
      <c r="A371" s="1" t="s">
        <v>30</v>
      </c>
      <c r="B371" s="2">
        <v>42533.953472222223</v>
      </c>
      <c r="C371">
        <v>76</v>
      </c>
      <c r="D371">
        <v>72</v>
      </c>
      <c r="E371">
        <v>87.55</v>
      </c>
      <c r="F371">
        <v>130</v>
      </c>
      <c r="G371">
        <v>9</v>
      </c>
      <c r="H371">
        <v>0</v>
      </c>
      <c r="I371">
        <v>29.99</v>
      </c>
      <c r="J371">
        <v>1014.9</v>
      </c>
      <c r="K371">
        <v>10</v>
      </c>
      <c r="M371" t="s">
        <v>31</v>
      </c>
      <c r="N371" t="s">
        <v>31</v>
      </c>
      <c r="O371" t="s">
        <v>32</v>
      </c>
      <c r="P371" t="s">
        <v>33</v>
      </c>
      <c r="Q371">
        <v>800</v>
      </c>
      <c r="R371">
        <v>8000</v>
      </c>
      <c r="S371">
        <v>9500</v>
      </c>
      <c r="T371">
        <v>25000</v>
      </c>
      <c r="AB371">
        <v>77.33</v>
      </c>
      <c r="AC371" t="s">
        <v>410</v>
      </c>
    </row>
    <row r="372" spans="1:29">
      <c r="A372" s="1" t="s">
        <v>30</v>
      </c>
      <c r="B372" s="2">
        <v>42533.968055555553</v>
      </c>
      <c r="C372">
        <v>76</v>
      </c>
      <c r="D372">
        <v>72</v>
      </c>
      <c r="E372">
        <v>87.55</v>
      </c>
      <c r="F372">
        <v>160</v>
      </c>
      <c r="G372">
        <v>7</v>
      </c>
      <c r="H372">
        <v>0</v>
      </c>
      <c r="I372">
        <v>29.99</v>
      </c>
      <c r="K372">
        <v>10</v>
      </c>
      <c r="M372" t="s">
        <v>32</v>
      </c>
      <c r="N372" t="s">
        <v>33</v>
      </c>
      <c r="Q372">
        <v>1300</v>
      </c>
      <c r="R372">
        <v>6500</v>
      </c>
      <c r="AB372">
        <v>77.33</v>
      </c>
      <c r="AC372" t="s">
        <v>411</v>
      </c>
    </row>
    <row r="373" spans="1:29">
      <c r="A373" s="1" t="s">
        <v>30</v>
      </c>
      <c r="B373" s="2">
        <v>42533.970833333333</v>
      </c>
      <c r="C373">
        <v>76</v>
      </c>
      <c r="D373">
        <v>72</v>
      </c>
      <c r="E373">
        <v>87.55</v>
      </c>
      <c r="F373">
        <v>160</v>
      </c>
      <c r="G373">
        <v>8</v>
      </c>
      <c r="H373">
        <v>0</v>
      </c>
      <c r="I373">
        <v>29.99</v>
      </c>
      <c r="K373">
        <v>10</v>
      </c>
      <c r="M373" t="s">
        <v>32</v>
      </c>
      <c r="N373" t="s">
        <v>33</v>
      </c>
      <c r="Q373">
        <v>1100</v>
      </c>
      <c r="R373">
        <v>6500</v>
      </c>
      <c r="AB373">
        <v>77.33</v>
      </c>
      <c r="AC373" t="s">
        <v>412</v>
      </c>
    </row>
    <row r="374" spans="1:29">
      <c r="A374" s="1" t="s">
        <v>30</v>
      </c>
      <c r="B374" s="2">
        <v>42533.995138888888</v>
      </c>
      <c r="C374">
        <v>76</v>
      </c>
      <c r="D374">
        <v>72</v>
      </c>
      <c r="E374">
        <v>87.55</v>
      </c>
      <c r="F374">
        <v>120</v>
      </c>
      <c r="G374">
        <v>5</v>
      </c>
      <c r="H374">
        <v>0</v>
      </c>
      <c r="I374">
        <v>29.99</v>
      </c>
      <c r="J374">
        <v>1014.8</v>
      </c>
      <c r="K374">
        <v>10</v>
      </c>
      <c r="M374" t="s">
        <v>31</v>
      </c>
      <c r="N374" t="s">
        <v>32</v>
      </c>
      <c r="O374" t="s">
        <v>32</v>
      </c>
      <c r="P374" t="s">
        <v>33</v>
      </c>
      <c r="Q374">
        <v>1000</v>
      </c>
      <c r="R374">
        <v>7000</v>
      </c>
      <c r="S374">
        <v>13000</v>
      </c>
      <c r="T374">
        <v>25000</v>
      </c>
      <c r="AB374">
        <v>77.33</v>
      </c>
      <c r="AC374" t="s">
        <v>413</v>
      </c>
    </row>
    <row r="375" spans="1:29">
      <c r="A375" s="1" t="s">
        <v>30</v>
      </c>
      <c r="B375" s="2">
        <v>42534.036805555559</v>
      </c>
      <c r="C375">
        <v>75</v>
      </c>
      <c r="D375">
        <v>72</v>
      </c>
      <c r="E375">
        <v>90.22</v>
      </c>
      <c r="F375">
        <v>140</v>
      </c>
      <c r="G375">
        <v>5</v>
      </c>
      <c r="H375">
        <v>0</v>
      </c>
      <c r="I375">
        <v>29.99</v>
      </c>
      <c r="J375">
        <v>1014.8</v>
      </c>
      <c r="K375">
        <v>10</v>
      </c>
      <c r="M375" t="s">
        <v>31</v>
      </c>
      <c r="N375" t="s">
        <v>31</v>
      </c>
      <c r="O375" t="s">
        <v>35</v>
      </c>
      <c r="P375" t="s">
        <v>33</v>
      </c>
      <c r="Q375">
        <v>600</v>
      </c>
      <c r="R375">
        <v>1000</v>
      </c>
      <c r="S375">
        <v>5000</v>
      </c>
      <c r="T375">
        <v>25000</v>
      </c>
      <c r="AB375">
        <v>76.459999999999994</v>
      </c>
      <c r="AC375" t="s">
        <v>414</v>
      </c>
    </row>
    <row r="376" spans="1:29">
      <c r="A376" s="1" t="s">
        <v>30</v>
      </c>
      <c r="B376" s="2">
        <v>42534.078472222223</v>
      </c>
      <c r="C376">
        <v>74</v>
      </c>
      <c r="D376">
        <v>72</v>
      </c>
      <c r="E376">
        <v>93.54</v>
      </c>
      <c r="F376">
        <v>120</v>
      </c>
      <c r="G376">
        <v>6</v>
      </c>
      <c r="H376">
        <v>0</v>
      </c>
      <c r="I376">
        <v>29.96</v>
      </c>
      <c r="J376">
        <v>1013.9</v>
      </c>
      <c r="K376">
        <v>10</v>
      </c>
      <c r="M376" t="s">
        <v>31</v>
      </c>
      <c r="N376" t="s">
        <v>32</v>
      </c>
      <c r="O376" t="s">
        <v>32</v>
      </c>
      <c r="Q376">
        <v>600</v>
      </c>
      <c r="R376">
        <v>5000</v>
      </c>
      <c r="S376">
        <v>25000</v>
      </c>
      <c r="AB376">
        <v>75.430000000000007</v>
      </c>
      <c r="AC376" t="s">
        <v>415</v>
      </c>
    </row>
    <row r="377" spans="1:29">
      <c r="A377" s="1" t="s">
        <v>30</v>
      </c>
      <c r="B377" s="2">
        <v>42534.120138888888</v>
      </c>
      <c r="C377">
        <v>75</v>
      </c>
      <c r="D377">
        <v>72</v>
      </c>
      <c r="E377">
        <v>90.22</v>
      </c>
      <c r="F377">
        <v>170</v>
      </c>
      <c r="G377">
        <v>7</v>
      </c>
      <c r="H377">
        <v>0</v>
      </c>
      <c r="I377">
        <v>29.95</v>
      </c>
      <c r="J377">
        <v>1013.5</v>
      </c>
      <c r="K377">
        <v>10</v>
      </c>
      <c r="M377" t="s">
        <v>31</v>
      </c>
      <c r="N377" t="s">
        <v>32</v>
      </c>
      <c r="Q377">
        <v>600</v>
      </c>
      <c r="R377">
        <v>5000</v>
      </c>
      <c r="AB377">
        <v>76.459999999999994</v>
      </c>
      <c r="AC377" t="s">
        <v>416</v>
      </c>
    </row>
    <row r="378" spans="1:29">
      <c r="A378" s="1" t="s">
        <v>30</v>
      </c>
      <c r="B378" s="2">
        <v>42534.132638888892</v>
      </c>
      <c r="C378">
        <v>75</v>
      </c>
      <c r="D378">
        <v>72</v>
      </c>
      <c r="E378">
        <v>90.22</v>
      </c>
      <c r="F378">
        <v>170</v>
      </c>
      <c r="G378">
        <v>6</v>
      </c>
      <c r="H378">
        <v>0</v>
      </c>
      <c r="I378">
        <v>29.94</v>
      </c>
      <c r="K378">
        <v>10</v>
      </c>
      <c r="M378" t="s">
        <v>33</v>
      </c>
      <c r="Q378">
        <v>700</v>
      </c>
      <c r="AB378">
        <v>76.459999999999994</v>
      </c>
      <c r="AC378" t="s">
        <v>417</v>
      </c>
    </row>
    <row r="379" spans="1:29">
      <c r="A379" s="1" t="s">
        <v>30</v>
      </c>
      <c r="B379" s="2">
        <v>42534.161805555559</v>
      </c>
      <c r="C379">
        <v>75</v>
      </c>
      <c r="D379">
        <v>73</v>
      </c>
      <c r="E379">
        <v>93.57</v>
      </c>
      <c r="F379">
        <v>170</v>
      </c>
      <c r="G379">
        <v>7</v>
      </c>
      <c r="H379">
        <v>0</v>
      </c>
      <c r="I379">
        <v>29.93</v>
      </c>
      <c r="J379">
        <v>1012.7</v>
      </c>
      <c r="K379">
        <v>10</v>
      </c>
      <c r="M379" t="s">
        <v>33</v>
      </c>
      <c r="Q379">
        <v>600</v>
      </c>
      <c r="AB379">
        <v>76.62</v>
      </c>
      <c r="AC379" t="s">
        <v>418</v>
      </c>
    </row>
    <row r="380" spans="1:29">
      <c r="A380" s="1" t="s">
        <v>30</v>
      </c>
      <c r="B380" s="2">
        <v>42534.203472222223</v>
      </c>
      <c r="C380">
        <v>76</v>
      </c>
      <c r="D380">
        <v>73</v>
      </c>
      <c r="E380">
        <v>90.8</v>
      </c>
      <c r="F380">
        <v>150</v>
      </c>
      <c r="G380">
        <v>8</v>
      </c>
      <c r="I380">
        <v>29.94</v>
      </c>
      <c r="J380">
        <v>1013</v>
      </c>
      <c r="K380">
        <v>10</v>
      </c>
      <c r="M380" t="s">
        <v>33</v>
      </c>
      <c r="Q380">
        <v>600</v>
      </c>
      <c r="U380" t="e" cm="1">
        <f t="array" ref="U380">-RA</f>
        <v>#NAME?</v>
      </c>
      <c r="AB380">
        <v>77.48</v>
      </c>
      <c r="AC380" t="s">
        <v>419</v>
      </c>
    </row>
    <row r="381" spans="1:29">
      <c r="A381" s="1" t="s">
        <v>30</v>
      </c>
      <c r="B381" s="2">
        <v>42534.245138888888</v>
      </c>
      <c r="C381">
        <v>75</v>
      </c>
      <c r="D381">
        <v>73</v>
      </c>
      <c r="E381">
        <v>93.57</v>
      </c>
      <c r="F381">
        <v>150</v>
      </c>
      <c r="G381">
        <v>10</v>
      </c>
      <c r="I381">
        <v>29.95</v>
      </c>
      <c r="J381">
        <v>1013.6</v>
      </c>
      <c r="K381">
        <v>5</v>
      </c>
      <c r="M381" t="s">
        <v>33</v>
      </c>
      <c r="Q381">
        <v>500</v>
      </c>
      <c r="U381" t="s">
        <v>48</v>
      </c>
      <c r="AB381">
        <v>76.62</v>
      </c>
      <c r="AC381" t="s">
        <v>420</v>
      </c>
    </row>
    <row r="382" spans="1:29">
      <c r="A382" s="1" t="s">
        <v>30</v>
      </c>
      <c r="B382" s="2">
        <v>42534.262499999997</v>
      </c>
      <c r="C382">
        <v>76</v>
      </c>
      <c r="D382">
        <v>73</v>
      </c>
      <c r="E382">
        <v>90.8</v>
      </c>
      <c r="F382">
        <v>160</v>
      </c>
      <c r="G382">
        <v>8</v>
      </c>
      <c r="H382">
        <v>0</v>
      </c>
      <c r="I382">
        <v>29.95</v>
      </c>
      <c r="K382">
        <v>7</v>
      </c>
      <c r="M382" t="s">
        <v>35</v>
      </c>
      <c r="Q382">
        <v>500</v>
      </c>
      <c r="AB382">
        <v>77.48</v>
      </c>
      <c r="AC382" t="s">
        <v>421</v>
      </c>
    </row>
    <row r="383" spans="1:29">
      <c r="A383" s="1" t="s">
        <v>30</v>
      </c>
      <c r="B383" s="2">
        <v>42534.26666666667</v>
      </c>
      <c r="C383">
        <v>76</v>
      </c>
      <c r="D383">
        <v>73</v>
      </c>
      <c r="E383">
        <v>90.8</v>
      </c>
      <c r="F383">
        <v>160</v>
      </c>
      <c r="G383">
        <v>6</v>
      </c>
      <c r="H383">
        <v>0</v>
      </c>
      <c r="I383">
        <v>29.96</v>
      </c>
      <c r="K383">
        <v>7</v>
      </c>
      <c r="M383" t="s">
        <v>31</v>
      </c>
      <c r="N383" t="s">
        <v>32</v>
      </c>
      <c r="O383" t="s">
        <v>32</v>
      </c>
      <c r="Q383">
        <v>500</v>
      </c>
      <c r="R383">
        <v>1900</v>
      </c>
      <c r="S383">
        <v>5000</v>
      </c>
      <c r="AB383">
        <v>77.48</v>
      </c>
      <c r="AC383" t="s">
        <v>422</v>
      </c>
    </row>
    <row r="384" spans="1:29">
      <c r="A384" s="1" t="s">
        <v>30</v>
      </c>
      <c r="B384" s="2">
        <v>42534.286805555559</v>
      </c>
      <c r="C384">
        <v>77</v>
      </c>
      <c r="D384">
        <v>73</v>
      </c>
      <c r="E384">
        <v>87.6</v>
      </c>
      <c r="F384">
        <v>160</v>
      </c>
      <c r="G384">
        <v>7</v>
      </c>
      <c r="H384">
        <v>0</v>
      </c>
      <c r="I384">
        <v>29.96</v>
      </c>
      <c r="J384">
        <v>1014</v>
      </c>
      <c r="K384">
        <v>9</v>
      </c>
      <c r="M384" t="s">
        <v>31</v>
      </c>
      <c r="N384" t="s">
        <v>32</v>
      </c>
      <c r="O384" t="s">
        <v>32</v>
      </c>
      <c r="P384" t="s">
        <v>32</v>
      </c>
      <c r="Q384">
        <v>500</v>
      </c>
      <c r="R384">
        <v>2400</v>
      </c>
      <c r="S384">
        <v>6000</v>
      </c>
      <c r="T384">
        <v>13000</v>
      </c>
      <c r="AB384">
        <v>78.52</v>
      </c>
      <c r="AC384" t="s">
        <v>423</v>
      </c>
    </row>
    <row r="385" spans="1:29">
      <c r="A385" s="1" t="s">
        <v>30</v>
      </c>
      <c r="B385" s="2">
        <v>42534.328472222223</v>
      </c>
      <c r="C385">
        <v>77</v>
      </c>
      <c r="D385">
        <v>73</v>
      </c>
      <c r="E385">
        <v>87.6</v>
      </c>
      <c r="F385">
        <v>170</v>
      </c>
      <c r="G385">
        <v>7</v>
      </c>
      <c r="H385">
        <v>0</v>
      </c>
      <c r="I385">
        <v>29.97</v>
      </c>
      <c r="J385">
        <v>1014.2</v>
      </c>
      <c r="K385">
        <v>10</v>
      </c>
      <c r="M385" t="s">
        <v>31</v>
      </c>
      <c r="N385" t="s">
        <v>32</v>
      </c>
      <c r="O385" t="s">
        <v>32</v>
      </c>
      <c r="Q385">
        <v>600</v>
      </c>
      <c r="R385">
        <v>2300</v>
      </c>
      <c r="S385">
        <v>6000</v>
      </c>
      <c r="AB385">
        <v>78.52</v>
      </c>
      <c r="AC385" t="s">
        <v>424</v>
      </c>
    </row>
    <row r="386" spans="1:29">
      <c r="A386" s="1" t="s">
        <v>30</v>
      </c>
      <c r="B386" s="2">
        <v>42534.370138888888</v>
      </c>
      <c r="C386">
        <v>79</v>
      </c>
      <c r="D386">
        <v>74</v>
      </c>
      <c r="E386">
        <v>84.58</v>
      </c>
      <c r="F386">
        <v>170</v>
      </c>
      <c r="G386">
        <v>7</v>
      </c>
      <c r="H386">
        <v>0</v>
      </c>
      <c r="I386">
        <v>29.98</v>
      </c>
      <c r="J386">
        <v>1014.6</v>
      </c>
      <c r="K386">
        <v>10</v>
      </c>
      <c r="M386" t="s">
        <v>31</v>
      </c>
      <c r="N386" t="s">
        <v>33</v>
      </c>
      <c r="Q386">
        <v>600</v>
      </c>
      <c r="R386">
        <v>2500</v>
      </c>
      <c r="AB386">
        <v>82.5</v>
      </c>
      <c r="AC386" t="s">
        <v>425</v>
      </c>
    </row>
    <row r="387" spans="1:29">
      <c r="A387" s="1" t="s">
        <v>30</v>
      </c>
      <c r="B387" s="2">
        <v>42534.396527777775</v>
      </c>
      <c r="C387">
        <v>81</v>
      </c>
      <c r="D387">
        <v>75</v>
      </c>
      <c r="E387">
        <v>82.19</v>
      </c>
      <c r="F387">
        <v>160</v>
      </c>
      <c r="G387">
        <v>7</v>
      </c>
      <c r="H387">
        <v>0</v>
      </c>
      <c r="I387">
        <v>29.97</v>
      </c>
      <c r="K387">
        <v>9</v>
      </c>
      <c r="M387" t="s">
        <v>31</v>
      </c>
      <c r="N387" t="s">
        <v>35</v>
      </c>
      <c r="O387" t="s">
        <v>32</v>
      </c>
      <c r="Q387">
        <v>800</v>
      </c>
      <c r="R387">
        <v>2200</v>
      </c>
      <c r="S387">
        <v>6000</v>
      </c>
      <c r="AB387">
        <v>86.76</v>
      </c>
      <c r="AC387" t="s">
        <v>426</v>
      </c>
    </row>
    <row r="388" spans="1:29">
      <c r="A388" s="1" t="s">
        <v>30</v>
      </c>
      <c r="B388" s="2">
        <v>42534.411805555559</v>
      </c>
      <c r="C388">
        <v>82</v>
      </c>
      <c r="D388">
        <v>76</v>
      </c>
      <c r="E388">
        <v>81.77</v>
      </c>
      <c r="F388">
        <v>170</v>
      </c>
      <c r="G388">
        <v>10</v>
      </c>
      <c r="H388">
        <v>0</v>
      </c>
      <c r="I388">
        <v>29.96</v>
      </c>
      <c r="J388">
        <v>1013.9</v>
      </c>
      <c r="K388">
        <v>9</v>
      </c>
      <c r="M388" t="s">
        <v>35</v>
      </c>
      <c r="N388" t="s">
        <v>35</v>
      </c>
      <c r="O388" t="s">
        <v>32</v>
      </c>
      <c r="Q388">
        <v>900</v>
      </c>
      <c r="R388">
        <v>2200</v>
      </c>
      <c r="S388">
        <v>6000</v>
      </c>
      <c r="AB388">
        <v>89.35</v>
      </c>
      <c r="AC388" t="s">
        <v>427</v>
      </c>
    </row>
    <row r="389" spans="1:29">
      <c r="A389" s="1" t="s">
        <v>30</v>
      </c>
      <c r="B389" s="2">
        <v>42534.425694444442</v>
      </c>
      <c r="C389">
        <v>82</v>
      </c>
      <c r="D389">
        <v>76</v>
      </c>
      <c r="E389">
        <v>81.77</v>
      </c>
      <c r="F389">
        <v>170</v>
      </c>
      <c r="G389">
        <v>10</v>
      </c>
      <c r="H389">
        <v>0</v>
      </c>
      <c r="I389">
        <v>29.95</v>
      </c>
      <c r="K389">
        <v>9</v>
      </c>
      <c r="M389" t="s">
        <v>32</v>
      </c>
      <c r="N389" t="s">
        <v>32</v>
      </c>
      <c r="O389" t="s">
        <v>33</v>
      </c>
      <c r="Q389">
        <v>1200</v>
      </c>
      <c r="R389">
        <v>1800</v>
      </c>
      <c r="S389">
        <v>6000</v>
      </c>
      <c r="AB389">
        <v>89.35</v>
      </c>
      <c r="AC389" t="s">
        <v>428</v>
      </c>
    </row>
    <row r="390" spans="1:29">
      <c r="A390" s="1" t="s">
        <v>30</v>
      </c>
      <c r="B390" s="2">
        <v>42534.453472222223</v>
      </c>
      <c r="C390">
        <v>84</v>
      </c>
      <c r="D390">
        <v>76</v>
      </c>
      <c r="E390">
        <v>76.7</v>
      </c>
      <c r="F390">
        <v>200</v>
      </c>
      <c r="G390">
        <v>7</v>
      </c>
      <c r="H390">
        <v>0</v>
      </c>
      <c r="I390">
        <v>29.94</v>
      </c>
      <c r="J390">
        <v>1013.2</v>
      </c>
      <c r="K390">
        <v>10</v>
      </c>
      <c r="M390" t="s">
        <v>32</v>
      </c>
      <c r="N390" t="s">
        <v>32</v>
      </c>
      <c r="O390" t="s">
        <v>33</v>
      </c>
      <c r="Q390">
        <v>1400</v>
      </c>
      <c r="R390">
        <v>2300</v>
      </c>
      <c r="S390">
        <v>6000</v>
      </c>
      <c r="AB390">
        <v>92.81</v>
      </c>
      <c r="AC390" t="s">
        <v>429</v>
      </c>
    </row>
    <row r="391" spans="1:29">
      <c r="A391" s="1" t="s">
        <v>30</v>
      </c>
      <c r="B391" s="2">
        <v>42534.495138888888</v>
      </c>
      <c r="C391">
        <v>87</v>
      </c>
      <c r="D391">
        <v>76</v>
      </c>
      <c r="E391">
        <v>69.540000000000006</v>
      </c>
      <c r="F391">
        <v>230</v>
      </c>
      <c r="G391">
        <v>7</v>
      </c>
      <c r="H391">
        <v>0</v>
      </c>
      <c r="I391">
        <v>29.95</v>
      </c>
      <c r="J391">
        <v>1013.5</v>
      </c>
      <c r="K391">
        <v>10</v>
      </c>
      <c r="M391" t="s">
        <v>32</v>
      </c>
      <c r="N391" t="s">
        <v>32</v>
      </c>
      <c r="O391" t="s">
        <v>32</v>
      </c>
      <c r="P391" t="s">
        <v>32</v>
      </c>
      <c r="Q391">
        <v>2300</v>
      </c>
      <c r="R391">
        <v>3300</v>
      </c>
      <c r="S391">
        <v>6000</v>
      </c>
      <c r="T391">
        <v>25000</v>
      </c>
      <c r="AB391">
        <v>97.55</v>
      </c>
      <c r="AC391" t="s">
        <v>430</v>
      </c>
    </row>
    <row r="392" spans="1:29">
      <c r="A392" s="1" t="s">
        <v>30</v>
      </c>
      <c r="B392" s="2">
        <v>42534.51666666667</v>
      </c>
      <c r="C392">
        <v>89</v>
      </c>
      <c r="D392">
        <v>76</v>
      </c>
      <c r="E392">
        <v>65.31</v>
      </c>
      <c r="F392">
        <v>250</v>
      </c>
      <c r="G392">
        <v>4</v>
      </c>
      <c r="H392">
        <v>0</v>
      </c>
      <c r="I392">
        <v>29.94</v>
      </c>
      <c r="K392">
        <v>10</v>
      </c>
      <c r="M392" t="s">
        <v>35</v>
      </c>
      <c r="N392" t="s">
        <v>32</v>
      </c>
      <c r="O392" t="s">
        <v>32</v>
      </c>
      <c r="P392" t="s">
        <v>32</v>
      </c>
      <c r="Q392">
        <v>2400</v>
      </c>
      <c r="R392">
        <v>3200</v>
      </c>
      <c r="S392">
        <v>6000</v>
      </c>
      <c r="T392">
        <v>25000</v>
      </c>
      <c r="AB392">
        <v>100.37</v>
      </c>
      <c r="AC392" t="s">
        <v>431</v>
      </c>
    </row>
    <row r="393" spans="1:29">
      <c r="A393" s="1" t="s">
        <v>30</v>
      </c>
      <c r="B393" s="2">
        <v>42534.536805555559</v>
      </c>
      <c r="C393">
        <v>91</v>
      </c>
      <c r="D393">
        <v>76</v>
      </c>
      <c r="E393">
        <v>61.37</v>
      </c>
      <c r="G393">
        <v>6</v>
      </c>
      <c r="H393">
        <v>0</v>
      </c>
      <c r="I393">
        <v>29.93</v>
      </c>
      <c r="J393">
        <v>1012.8</v>
      </c>
      <c r="K393">
        <v>10</v>
      </c>
      <c r="M393" t="s">
        <v>35</v>
      </c>
      <c r="N393" t="s">
        <v>32</v>
      </c>
      <c r="O393" t="s">
        <v>32</v>
      </c>
      <c r="P393" t="s">
        <v>33</v>
      </c>
      <c r="Q393">
        <v>2800</v>
      </c>
      <c r="R393">
        <v>6000</v>
      </c>
      <c r="S393">
        <v>18000</v>
      </c>
      <c r="T393">
        <v>25000</v>
      </c>
      <c r="AB393">
        <v>103.09</v>
      </c>
      <c r="AC393" t="s">
        <v>432</v>
      </c>
    </row>
    <row r="394" spans="1:29">
      <c r="A394" s="1" t="s">
        <v>30</v>
      </c>
      <c r="B394" s="2">
        <v>42534.578472222223</v>
      </c>
      <c r="C394">
        <v>90</v>
      </c>
      <c r="D394">
        <v>76</v>
      </c>
      <c r="E394">
        <v>63.48</v>
      </c>
      <c r="F394">
        <v>180</v>
      </c>
      <c r="G394">
        <v>3</v>
      </c>
      <c r="H394">
        <v>0</v>
      </c>
      <c r="I394">
        <v>29.9</v>
      </c>
      <c r="J394">
        <v>1011.6</v>
      </c>
      <c r="K394">
        <v>10</v>
      </c>
      <c r="M394" t="s">
        <v>32</v>
      </c>
      <c r="N394" t="s">
        <v>32</v>
      </c>
      <c r="O394" t="s">
        <v>32</v>
      </c>
      <c r="P394" t="s">
        <v>32</v>
      </c>
      <c r="Q394">
        <v>3300</v>
      </c>
      <c r="R394">
        <v>4500</v>
      </c>
      <c r="S394">
        <v>6000</v>
      </c>
      <c r="T394">
        <v>16000</v>
      </c>
      <c r="AB394">
        <v>101.62</v>
      </c>
      <c r="AC394" t="s">
        <v>433</v>
      </c>
    </row>
    <row r="395" spans="1:29">
      <c r="A395" s="1" t="s">
        <v>30</v>
      </c>
      <c r="B395" s="2">
        <v>42534.591666666667</v>
      </c>
      <c r="C395">
        <v>90</v>
      </c>
      <c r="D395">
        <v>76</v>
      </c>
      <c r="E395">
        <v>63.48</v>
      </c>
      <c r="F395">
        <v>280</v>
      </c>
      <c r="G395">
        <v>6</v>
      </c>
      <c r="H395">
        <v>0</v>
      </c>
      <c r="I395">
        <v>29.88</v>
      </c>
      <c r="K395">
        <v>8</v>
      </c>
      <c r="M395" t="s">
        <v>32</v>
      </c>
      <c r="N395" t="s">
        <v>32</v>
      </c>
      <c r="O395" t="s">
        <v>32</v>
      </c>
      <c r="P395" t="s">
        <v>32</v>
      </c>
      <c r="Q395">
        <v>3500</v>
      </c>
      <c r="R395">
        <v>4400</v>
      </c>
      <c r="S395">
        <v>6000</v>
      </c>
      <c r="T395">
        <v>15000</v>
      </c>
      <c r="U395" t="s">
        <v>360</v>
      </c>
      <c r="AB395">
        <v>101.62</v>
      </c>
      <c r="AC395" t="s">
        <v>434</v>
      </c>
    </row>
    <row r="396" spans="1:29">
      <c r="A396" s="1" t="s">
        <v>30</v>
      </c>
      <c r="B396" s="2">
        <v>42534.594444444447</v>
      </c>
      <c r="C396">
        <v>88</v>
      </c>
      <c r="D396">
        <v>78</v>
      </c>
      <c r="E396">
        <v>72.599999999999994</v>
      </c>
      <c r="F396">
        <v>290</v>
      </c>
      <c r="G396">
        <v>8</v>
      </c>
      <c r="H396">
        <v>0.01</v>
      </c>
      <c r="I396">
        <v>29.89</v>
      </c>
      <c r="K396">
        <v>4</v>
      </c>
      <c r="M396" t="s">
        <v>32</v>
      </c>
      <c r="N396" t="s">
        <v>32</v>
      </c>
      <c r="O396" t="s">
        <v>32</v>
      </c>
      <c r="P396" t="s">
        <v>33</v>
      </c>
      <c r="Q396">
        <v>3200</v>
      </c>
      <c r="R396">
        <v>4000</v>
      </c>
      <c r="S396">
        <v>6000</v>
      </c>
      <c r="T396">
        <v>15000</v>
      </c>
      <c r="U396" t="s">
        <v>103</v>
      </c>
      <c r="AB396">
        <v>101.63</v>
      </c>
      <c r="AC396" t="s">
        <v>435</v>
      </c>
    </row>
    <row r="397" spans="1:29">
      <c r="A397" s="1" t="s">
        <v>30</v>
      </c>
      <c r="B397" s="2">
        <v>42534.597916666666</v>
      </c>
      <c r="C397">
        <v>83</v>
      </c>
      <c r="D397">
        <v>77</v>
      </c>
      <c r="E397">
        <v>82.32</v>
      </c>
      <c r="F397">
        <v>320</v>
      </c>
      <c r="G397">
        <v>16</v>
      </c>
      <c r="H397">
        <v>0.05</v>
      </c>
      <c r="I397">
        <v>29.89</v>
      </c>
      <c r="K397">
        <v>2.5</v>
      </c>
      <c r="L397">
        <v>36</v>
      </c>
      <c r="M397" t="s">
        <v>32</v>
      </c>
      <c r="N397" t="s">
        <v>32</v>
      </c>
      <c r="O397" t="s">
        <v>32</v>
      </c>
      <c r="P397" t="s">
        <v>33</v>
      </c>
      <c r="Q397">
        <v>3200</v>
      </c>
      <c r="R397">
        <v>4000</v>
      </c>
      <c r="S397">
        <v>5500</v>
      </c>
      <c r="T397">
        <v>13000</v>
      </c>
      <c r="U397" t="e" cm="1">
        <f t="array" ref="U397">+TSRA</f>
        <v>#NAME?</v>
      </c>
      <c r="AB397">
        <v>91.88</v>
      </c>
      <c r="AC397" t="s">
        <v>436</v>
      </c>
    </row>
    <row r="398" spans="1:29">
      <c r="A398" s="1" t="s">
        <v>30</v>
      </c>
      <c r="B398" s="2">
        <v>42534.600694444445</v>
      </c>
      <c r="C398">
        <v>78</v>
      </c>
      <c r="D398">
        <v>74</v>
      </c>
      <c r="E398">
        <v>87.12</v>
      </c>
      <c r="F398">
        <v>330</v>
      </c>
      <c r="G398">
        <v>32</v>
      </c>
      <c r="H398">
        <v>0.09</v>
      </c>
      <c r="I398">
        <v>29.91</v>
      </c>
      <c r="K398">
        <v>1</v>
      </c>
      <c r="L398">
        <v>41</v>
      </c>
      <c r="M398" t="s">
        <v>32</v>
      </c>
      <c r="N398" t="s">
        <v>32</v>
      </c>
      <c r="O398" t="s">
        <v>33</v>
      </c>
      <c r="Q398">
        <v>3000</v>
      </c>
      <c r="R398">
        <v>4300</v>
      </c>
      <c r="S398">
        <v>6000</v>
      </c>
      <c r="U398" t="e" cm="1">
        <f t="array" ref="U398">+TSRA BR</f>
        <v>#NAME?</v>
      </c>
      <c r="AB398">
        <v>80.62</v>
      </c>
      <c r="AC398" t="s">
        <v>437</v>
      </c>
    </row>
    <row r="399" spans="1:29">
      <c r="A399" s="1" t="s">
        <v>30</v>
      </c>
      <c r="B399" s="2">
        <v>42534.603472222225</v>
      </c>
      <c r="C399">
        <v>76</v>
      </c>
      <c r="D399">
        <v>74</v>
      </c>
      <c r="E399">
        <v>93.59</v>
      </c>
      <c r="F399">
        <v>360</v>
      </c>
      <c r="G399">
        <v>20</v>
      </c>
      <c r="H399">
        <v>0.15</v>
      </c>
      <c r="I399">
        <v>29.91</v>
      </c>
      <c r="K399">
        <v>0.5</v>
      </c>
      <c r="L399">
        <v>41</v>
      </c>
      <c r="M399" t="s">
        <v>32</v>
      </c>
      <c r="N399" t="s">
        <v>32</v>
      </c>
      <c r="O399" t="s">
        <v>33</v>
      </c>
      <c r="Q399">
        <v>2100</v>
      </c>
      <c r="R399">
        <v>3300</v>
      </c>
      <c r="S399">
        <v>6000</v>
      </c>
      <c r="U399" t="e" cm="1">
        <f t="array" ref="U399">+TSRA FG</f>
        <v>#NAME?</v>
      </c>
      <c r="AB399">
        <v>77.61</v>
      </c>
      <c r="AC399" t="s">
        <v>438</v>
      </c>
    </row>
    <row r="400" spans="1:29">
      <c r="A400" s="1" t="s">
        <v>30</v>
      </c>
      <c r="B400" s="2">
        <v>42534.609722222223</v>
      </c>
      <c r="C400">
        <v>75</v>
      </c>
      <c r="D400">
        <v>74</v>
      </c>
      <c r="E400">
        <v>96.45</v>
      </c>
      <c r="F400">
        <v>320</v>
      </c>
      <c r="G400">
        <v>23</v>
      </c>
      <c r="H400">
        <v>0.42</v>
      </c>
      <c r="I400">
        <v>29.92</v>
      </c>
      <c r="K400">
        <v>0.5</v>
      </c>
      <c r="L400">
        <v>34</v>
      </c>
      <c r="M400" t="s">
        <v>31</v>
      </c>
      <c r="N400" t="s">
        <v>32</v>
      </c>
      <c r="O400" t="s">
        <v>33</v>
      </c>
      <c r="Q400">
        <v>1600</v>
      </c>
      <c r="R400">
        <v>2100</v>
      </c>
      <c r="S400">
        <v>3300</v>
      </c>
      <c r="U400" t="e" cm="1">
        <f t="array" ref="U400">+TSRA FG</f>
        <v>#NAME?</v>
      </c>
      <c r="AB400">
        <v>76.75</v>
      </c>
      <c r="AC400" t="s">
        <v>439</v>
      </c>
    </row>
    <row r="401" spans="1:29">
      <c r="A401" s="1" t="s">
        <v>30</v>
      </c>
      <c r="B401" s="2">
        <v>42534.616666666669</v>
      </c>
      <c r="C401">
        <v>75.2</v>
      </c>
      <c r="D401">
        <v>73.400000000000006</v>
      </c>
      <c r="E401">
        <v>94.14</v>
      </c>
      <c r="F401">
        <v>360</v>
      </c>
      <c r="G401">
        <v>12</v>
      </c>
      <c r="H401">
        <v>0.78</v>
      </c>
      <c r="I401">
        <v>29.91</v>
      </c>
      <c r="K401">
        <v>1.25</v>
      </c>
      <c r="M401" t="s">
        <v>31</v>
      </c>
      <c r="N401" t="s">
        <v>32</v>
      </c>
      <c r="O401" t="s">
        <v>33</v>
      </c>
      <c r="Q401">
        <v>1600</v>
      </c>
      <c r="R401">
        <v>2100</v>
      </c>
      <c r="S401">
        <v>2900</v>
      </c>
      <c r="U401" t="e" cm="1">
        <f t="array" ref="U401">+TSRA BR</f>
        <v>#NAME?</v>
      </c>
      <c r="AB401">
        <v>76.84</v>
      </c>
      <c r="AC401" t="s">
        <v>440</v>
      </c>
    </row>
    <row r="402" spans="1:29">
      <c r="A402" s="1" t="s">
        <v>30</v>
      </c>
      <c r="B402" s="2">
        <v>42534.620138888888</v>
      </c>
      <c r="C402">
        <v>75</v>
      </c>
      <c r="D402">
        <v>73</v>
      </c>
      <c r="E402">
        <v>93.57</v>
      </c>
      <c r="F402">
        <v>20</v>
      </c>
      <c r="G402">
        <v>10</v>
      </c>
      <c r="H402">
        <v>0.85</v>
      </c>
      <c r="I402">
        <v>29.91</v>
      </c>
      <c r="J402">
        <v>1012.2</v>
      </c>
      <c r="K402">
        <v>2.5</v>
      </c>
      <c r="M402" t="s">
        <v>31</v>
      </c>
      <c r="N402" t="s">
        <v>32</v>
      </c>
      <c r="O402" t="s">
        <v>33</v>
      </c>
      <c r="Q402">
        <v>1600</v>
      </c>
      <c r="R402">
        <v>2100</v>
      </c>
      <c r="S402">
        <v>2900</v>
      </c>
      <c r="U402" t="e" cm="1">
        <f t="array" ref="U402">+TSRA BR</f>
        <v>#NAME?</v>
      </c>
      <c r="AB402">
        <v>76.62</v>
      </c>
      <c r="AC402" t="s">
        <v>441</v>
      </c>
    </row>
    <row r="403" spans="1:29">
      <c r="A403" s="1" t="s">
        <v>30</v>
      </c>
      <c r="B403" s="2">
        <v>42534.624305555553</v>
      </c>
      <c r="C403">
        <v>75</v>
      </c>
      <c r="D403">
        <v>73</v>
      </c>
      <c r="E403">
        <v>93.57</v>
      </c>
      <c r="F403">
        <v>70</v>
      </c>
      <c r="G403">
        <v>8</v>
      </c>
      <c r="H403">
        <v>0.02</v>
      </c>
      <c r="I403">
        <v>29.91</v>
      </c>
      <c r="K403">
        <v>5</v>
      </c>
      <c r="M403" t="s">
        <v>31</v>
      </c>
      <c r="N403" t="s">
        <v>32</v>
      </c>
      <c r="O403" t="s">
        <v>33</v>
      </c>
      <c r="Q403">
        <v>1000</v>
      </c>
      <c r="R403">
        <v>2400</v>
      </c>
      <c r="S403">
        <v>11000</v>
      </c>
      <c r="U403" t="s">
        <v>88</v>
      </c>
      <c r="AB403">
        <v>76.62</v>
      </c>
      <c r="AC403" t="s">
        <v>442</v>
      </c>
    </row>
    <row r="404" spans="1:29">
      <c r="A404" s="1" t="s">
        <v>30</v>
      </c>
      <c r="B404" s="2">
        <v>42534.661805555559</v>
      </c>
      <c r="C404">
        <v>77</v>
      </c>
      <c r="D404">
        <v>74</v>
      </c>
      <c r="E404">
        <v>90.29</v>
      </c>
      <c r="F404">
        <v>170</v>
      </c>
      <c r="G404">
        <v>11</v>
      </c>
      <c r="H404">
        <v>0.05</v>
      </c>
      <c r="I404">
        <v>29.88</v>
      </c>
      <c r="J404">
        <v>1011.2</v>
      </c>
      <c r="K404">
        <v>10</v>
      </c>
      <c r="M404" t="s">
        <v>31</v>
      </c>
      <c r="N404" t="s">
        <v>35</v>
      </c>
      <c r="O404" t="s">
        <v>35</v>
      </c>
      <c r="P404" t="s">
        <v>32</v>
      </c>
      <c r="Q404">
        <v>700</v>
      </c>
      <c r="R404">
        <v>4000</v>
      </c>
      <c r="S404">
        <v>11000</v>
      </c>
      <c r="T404">
        <v>14000</v>
      </c>
      <c r="U404" t="e" cm="1">
        <f t="array" ref="U404">-TSRA</f>
        <v>#NAME?</v>
      </c>
      <c r="AB404">
        <v>78.64</v>
      </c>
      <c r="AC404" t="s">
        <v>443</v>
      </c>
    </row>
    <row r="405" spans="1:29">
      <c r="A405" s="1" t="s">
        <v>30</v>
      </c>
      <c r="B405" s="2">
        <v>42534.682638888888</v>
      </c>
      <c r="C405">
        <v>77</v>
      </c>
      <c r="D405">
        <v>74</v>
      </c>
      <c r="E405">
        <v>90.29</v>
      </c>
      <c r="F405">
        <v>160</v>
      </c>
      <c r="G405">
        <v>8</v>
      </c>
      <c r="I405">
        <v>29.86</v>
      </c>
      <c r="K405">
        <v>10</v>
      </c>
      <c r="M405" t="s">
        <v>35</v>
      </c>
      <c r="N405" t="s">
        <v>32</v>
      </c>
      <c r="O405" t="s">
        <v>32</v>
      </c>
      <c r="P405" t="s">
        <v>32</v>
      </c>
      <c r="Q405">
        <v>700</v>
      </c>
      <c r="R405">
        <v>6000</v>
      </c>
      <c r="S405">
        <v>14000</v>
      </c>
      <c r="T405">
        <v>25000</v>
      </c>
      <c r="AB405">
        <v>78.64</v>
      </c>
      <c r="AC405" t="s">
        <v>444</v>
      </c>
    </row>
    <row r="406" spans="1:29">
      <c r="A406" s="1" t="s">
        <v>30</v>
      </c>
      <c r="B406" s="2">
        <v>42534.703472222223</v>
      </c>
      <c r="C406">
        <v>77</v>
      </c>
      <c r="D406">
        <v>74</v>
      </c>
      <c r="E406">
        <v>90.29</v>
      </c>
      <c r="F406">
        <v>140</v>
      </c>
      <c r="G406">
        <v>8</v>
      </c>
      <c r="I406">
        <v>29.85</v>
      </c>
      <c r="J406">
        <v>1010.2</v>
      </c>
      <c r="K406">
        <v>10</v>
      </c>
      <c r="M406" t="s">
        <v>31</v>
      </c>
      <c r="N406" t="s">
        <v>31</v>
      </c>
      <c r="O406" t="s">
        <v>35</v>
      </c>
      <c r="P406" t="s">
        <v>32</v>
      </c>
      <c r="Q406">
        <v>700</v>
      </c>
      <c r="R406">
        <v>6000</v>
      </c>
      <c r="S406">
        <v>14000</v>
      </c>
      <c r="T406">
        <v>21000</v>
      </c>
      <c r="AB406">
        <v>78.64</v>
      </c>
      <c r="AC406" t="s">
        <v>445</v>
      </c>
    </row>
    <row r="407" spans="1:29">
      <c r="A407" s="1" t="s">
        <v>30</v>
      </c>
      <c r="B407" s="2">
        <v>42534.745138888888</v>
      </c>
      <c r="C407">
        <v>77</v>
      </c>
      <c r="D407">
        <v>74</v>
      </c>
      <c r="E407">
        <v>90.29</v>
      </c>
      <c r="F407">
        <v>190</v>
      </c>
      <c r="G407">
        <v>5</v>
      </c>
      <c r="H407">
        <v>0</v>
      </c>
      <c r="I407">
        <v>29.83</v>
      </c>
      <c r="J407">
        <v>1009.5</v>
      </c>
      <c r="K407">
        <v>10</v>
      </c>
      <c r="M407" t="s">
        <v>31</v>
      </c>
      <c r="N407" t="s">
        <v>31</v>
      </c>
      <c r="O407" t="s">
        <v>35</v>
      </c>
      <c r="P407" t="s">
        <v>32</v>
      </c>
      <c r="Q407">
        <v>800</v>
      </c>
      <c r="R407">
        <v>4500</v>
      </c>
      <c r="S407">
        <v>14000</v>
      </c>
      <c r="T407">
        <v>25000</v>
      </c>
      <c r="AB407">
        <v>78.64</v>
      </c>
      <c r="AC407" t="s">
        <v>446</v>
      </c>
    </row>
    <row r="408" spans="1:29">
      <c r="A408" s="1" t="s">
        <v>30</v>
      </c>
      <c r="B408" s="2">
        <v>42534.786805555559</v>
      </c>
      <c r="C408">
        <v>80</v>
      </c>
      <c r="D408">
        <v>74</v>
      </c>
      <c r="E408">
        <v>81.63</v>
      </c>
      <c r="F408">
        <v>180</v>
      </c>
      <c r="G408">
        <v>3</v>
      </c>
      <c r="H408">
        <v>0</v>
      </c>
      <c r="I408">
        <v>29.83</v>
      </c>
      <c r="J408">
        <v>1009.3</v>
      </c>
      <c r="K408">
        <v>10</v>
      </c>
      <c r="M408" t="s">
        <v>31</v>
      </c>
      <c r="N408" t="s">
        <v>31</v>
      </c>
      <c r="O408" t="s">
        <v>32</v>
      </c>
      <c r="Q408">
        <v>5000</v>
      </c>
      <c r="R408">
        <v>14000</v>
      </c>
      <c r="S408">
        <v>25000</v>
      </c>
      <c r="AB408">
        <v>84.59</v>
      </c>
      <c r="AC408" t="s">
        <v>447</v>
      </c>
    </row>
    <row r="409" spans="1:29">
      <c r="A409" s="1" t="s">
        <v>30</v>
      </c>
      <c r="B409" s="2">
        <v>42534.828472222223</v>
      </c>
      <c r="C409">
        <v>80</v>
      </c>
      <c r="D409">
        <v>75</v>
      </c>
      <c r="E409">
        <v>84.64</v>
      </c>
      <c r="F409">
        <v>70</v>
      </c>
      <c r="G409">
        <v>7</v>
      </c>
      <c r="H409">
        <v>0</v>
      </c>
      <c r="I409">
        <v>29.83</v>
      </c>
      <c r="J409">
        <v>1009.5</v>
      </c>
      <c r="K409">
        <v>10</v>
      </c>
      <c r="M409" t="s">
        <v>31</v>
      </c>
      <c r="N409" t="s">
        <v>32</v>
      </c>
      <c r="Q409">
        <v>14000</v>
      </c>
      <c r="R409">
        <v>25000</v>
      </c>
      <c r="AB409">
        <v>85.01</v>
      </c>
      <c r="AC409" t="s">
        <v>448</v>
      </c>
    </row>
    <row r="410" spans="1:29">
      <c r="A410" s="1" t="s">
        <v>30</v>
      </c>
      <c r="B410" s="2">
        <v>42534.870138888888</v>
      </c>
      <c r="C410">
        <v>78</v>
      </c>
      <c r="D410">
        <v>74</v>
      </c>
      <c r="E410">
        <v>87.12</v>
      </c>
      <c r="F410">
        <v>100</v>
      </c>
      <c r="G410">
        <v>5</v>
      </c>
      <c r="H410">
        <v>0</v>
      </c>
      <c r="I410">
        <v>29.83</v>
      </c>
      <c r="J410">
        <v>1009.3</v>
      </c>
      <c r="K410">
        <v>10</v>
      </c>
      <c r="M410" t="s">
        <v>31</v>
      </c>
      <c r="N410" t="s">
        <v>31</v>
      </c>
      <c r="O410" t="s">
        <v>32</v>
      </c>
      <c r="Q410">
        <v>2000</v>
      </c>
      <c r="R410">
        <v>14000</v>
      </c>
      <c r="S410">
        <v>25000</v>
      </c>
      <c r="AB410">
        <v>80.62</v>
      </c>
      <c r="AC410" t="s">
        <v>449</v>
      </c>
    </row>
    <row r="411" spans="1:29">
      <c r="A411" s="1" t="s">
        <v>30</v>
      </c>
      <c r="B411" s="2">
        <v>42534.911805555559</v>
      </c>
      <c r="C411">
        <v>76</v>
      </c>
      <c r="D411">
        <v>73</v>
      </c>
      <c r="E411">
        <v>90.8</v>
      </c>
      <c r="F411">
        <v>130</v>
      </c>
      <c r="G411">
        <v>6</v>
      </c>
      <c r="H411">
        <v>0</v>
      </c>
      <c r="I411">
        <v>29.83</v>
      </c>
      <c r="J411">
        <v>1009.6</v>
      </c>
      <c r="K411">
        <v>10</v>
      </c>
      <c r="M411" t="s">
        <v>31</v>
      </c>
      <c r="N411" t="s">
        <v>32</v>
      </c>
      <c r="Q411">
        <v>300</v>
      </c>
      <c r="R411">
        <v>25000</v>
      </c>
      <c r="AB411">
        <v>77.48</v>
      </c>
      <c r="AC411" t="s">
        <v>450</v>
      </c>
    </row>
    <row r="412" spans="1:29">
      <c r="A412" s="1" t="s">
        <v>30</v>
      </c>
      <c r="B412" s="2">
        <v>42534.953472222223</v>
      </c>
      <c r="C412">
        <v>76</v>
      </c>
      <c r="D412">
        <v>73</v>
      </c>
      <c r="E412">
        <v>90.8</v>
      </c>
      <c r="F412">
        <v>120</v>
      </c>
      <c r="G412">
        <v>6</v>
      </c>
      <c r="H412">
        <v>0</v>
      </c>
      <c r="I412">
        <v>29.84</v>
      </c>
      <c r="J412">
        <v>1009.8</v>
      </c>
      <c r="K412">
        <v>10</v>
      </c>
      <c r="M412" t="s">
        <v>35</v>
      </c>
      <c r="Q412">
        <v>25000</v>
      </c>
      <c r="AB412">
        <v>77.48</v>
      </c>
      <c r="AC412" t="s">
        <v>451</v>
      </c>
    </row>
    <row r="413" spans="1:29">
      <c r="A413" s="1" t="s">
        <v>30</v>
      </c>
      <c r="B413" s="2">
        <v>42534.995138888888</v>
      </c>
      <c r="C413">
        <v>76</v>
      </c>
      <c r="D413">
        <v>72</v>
      </c>
      <c r="E413">
        <v>87.55</v>
      </c>
      <c r="F413">
        <v>130</v>
      </c>
      <c r="G413">
        <v>6</v>
      </c>
      <c r="H413">
        <v>0</v>
      </c>
      <c r="I413">
        <v>29.85</v>
      </c>
      <c r="J413">
        <v>1010</v>
      </c>
      <c r="K413">
        <v>10</v>
      </c>
      <c r="M413" t="s">
        <v>31</v>
      </c>
      <c r="Q413">
        <v>25000</v>
      </c>
      <c r="AB413">
        <v>77.33</v>
      </c>
      <c r="AC413" t="s">
        <v>452</v>
      </c>
    </row>
    <row r="414" spans="1:29">
      <c r="A414" s="1" t="s">
        <v>30</v>
      </c>
      <c r="B414" s="2">
        <v>42535.036805555559</v>
      </c>
      <c r="C414">
        <v>75</v>
      </c>
      <c r="D414">
        <v>72</v>
      </c>
      <c r="E414">
        <v>90.22</v>
      </c>
      <c r="F414">
        <v>130</v>
      </c>
      <c r="G414">
        <v>5</v>
      </c>
      <c r="H414">
        <v>0</v>
      </c>
      <c r="I414">
        <v>29.85</v>
      </c>
      <c r="J414">
        <v>1009.9</v>
      </c>
      <c r="K414">
        <v>10</v>
      </c>
      <c r="M414" t="s">
        <v>31</v>
      </c>
      <c r="Q414">
        <v>25000</v>
      </c>
      <c r="AB414">
        <v>76.459999999999994</v>
      </c>
      <c r="AC414" t="s">
        <v>453</v>
      </c>
    </row>
    <row r="415" spans="1:29">
      <c r="A415" s="1" t="s">
        <v>30</v>
      </c>
      <c r="B415" s="2">
        <v>42535.078472222223</v>
      </c>
      <c r="C415">
        <v>74</v>
      </c>
      <c r="D415">
        <v>72</v>
      </c>
      <c r="E415">
        <v>93.54</v>
      </c>
      <c r="F415">
        <v>130</v>
      </c>
      <c r="G415">
        <v>7</v>
      </c>
      <c r="H415">
        <v>0</v>
      </c>
      <c r="I415">
        <v>29.84</v>
      </c>
      <c r="J415">
        <v>1009.6</v>
      </c>
      <c r="K415">
        <v>10</v>
      </c>
      <c r="M415" t="s">
        <v>31</v>
      </c>
      <c r="Q415">
        <v>25000</v>
      </c>
      <c r="AB415">
        <v>75.430000000000007</v>
      </c>
      <c r="AC415" t="s">
        <v>454</v>
      </c>
    </row>
    <row r="416" spans="1:29">
      <c r="A416" s="1" t="s">
        <v>30</v>
      </c>
      <c r="B416" s="2">
        <v>42535.116666666669</v>
      </c>
      <c r="C416">
        <v>75.2</v>
      </c>
      <c r="D416">
        <v>71.599999999999994</v>
      </c>
      <c r="E416">
        <v>88.59</v>
      </c>
      <c r="F416">
        <v>110</v>
      </c>
      <c r="G416">
        <v>4</v>
      </c>
      <c r="H416">
        <v>0</v>
      </c>
      <c r="I416">
        <v>29.83</v>
      </c>
      <c r="K416">
        <v>10</v>
      </c>
      <c r="M416" t="s">
        <v>31</v>
      </c>
      <c r="Q416">
        <v>500</v>
      </c>
      <c r="AB416">
        <v>76.58</v>
      </c>
      <c r="AC416" t="s">
        <v>455</v>
      </c>
    </row>
    <row r="417" spans="1:29">
      <c r="A417" s="1" t="s">
        <v>30</v>
      </c>
      <c r="B417" s="2">
        <v>42535.120138888888</v>
      </c>
      <c r="C417">
        <v>75</v>
      </c>
      <c r="D417">
        <v>72</v>
      </c>
      <c r="E417">
        <v>90.22</v>
      </c>
      <c r="F417">
        <v>110</v>
      </c>
      <c r="G417">
        <v>4</v>
      </c>
      <c r="H417">
        <v>0</v>
      </c>
      <c r="I417">
        <v>29.83</v>
      </c>
      <c r="J417">
        <v>1009.5</v>
      </c>
      <c r="K417">
        <v>10</v>
      </c>
      <c r="M417" t="s">
        <v>31</v>
      </c>
      <c r="Q417">
        <v>500</v>
      </c>
      <c r="AB417">
        <v>76.459999999999994</v>
      </c>
      <c r="AC417" t="s">
        <v>456</v>
      </c>
    </row>
    <row r="418" spans="1:29">
      <c r="A418" s="1" t="s">
        <v>30</v>
      </c>
      <c r="B418" s="2">
        <v>42535.161805555559</v>
      </c>
      <c r="C418">
        <v>76</v>
      </c>
      <c r="D418">
        <v>73</v>
      </c>
      <c r="E418">
        <v>90.8</v>
      </c>
      <c r="F418">
        <v>160</v>
      </c>
      <c r="G418">
        <v>6</v>
      </c>
      <c r="H418">
        <v>0</v>
      </c>
      <c r="I418">
        <v>29.82</v>
      </c>
      <c r="J418">
        <v>1009</v>
      </c>
      <c r="K418">
        <v>10</v>
      </c>
      <c r="M418" t="s">
        <v>31</v>
      </c>
      <c r="Q418">
        <v>300</v>
      </c>
      <c r="AB418">
        <v>77.48</v>
      </c>
      <c r="AC418" t="s">
        <v>457</v>
      </c>
    </row>
    <row r="419" spans="1:29">
      <c r="A419" s="1" t="s">
        <v>30</v>
      </c>
      <c r="B419" s="2">
        <v>42535.203472222223</v>
      </c>
      <c r="C419">
        <v>76</v>
      </c>
      <c r="D419">
        <v>74</v>
      </c>
      <c r="E419">
        <v>93.59</v>
      </c>
      <c r="F419">
        <v>180</v>
      </c>
      <c r="G419">
        <v>6</v>
      </c>
      <c r="H419">
        <v>0</v>
      </c>
      <c r="I419">
        <v>29.83</v>
      </c>
      <c r="J419">
        <v>1009.5</v>
      </c>
      <c r="K419">
        <v>10</v>
      </c>
      <c r="M419" t="s">
        <v>31</v>
      </c>
      <c r="N419" t="s">
        <v>31</v>
      </c>
      <c r="Q419">
        <v>500</v>
      </c>
      <c r="R419">
        <v>25000</v>
      </c>
      <c r="AB419">
        <v>77.61</v>
      </c>
      <c r="AC419" t="s">
        <v>458</v>
      </c>
    </row>
    <row r="420" spans="1:29">
      <c r="A420" s="1" t="s">
        <v>30</v>
      </c>
      <c r="B420" s="2">
        <v>42535.245138888888</v>
      </c>
      <c r="C420">
        <v>76</v>
      </c>
      <c r="D420">
        <v>74</v>
      </c>
      <c r="E420">
        <v>93.59</v>
      </c>
      <c r="F420">
        <v>0</v>
      </c>
      <c r="G420">
        <v>0</v>
      </c>
      <c r="H420">
        <v>0</v>
      </c>
      <c r="I420">
        <v>29.86</v>
      </c>
      <c r="J420">
        <v>1010.5</v>
      </c>
      <c r="K420">
        <v>6</v>
      </c>
      <c r="M420" t="s">
        <v>31</v>
      </c>
      <c r="N420" t="s">
        <v>31</v>
      </c>
      <c r="O420" t="s">
        <v>35</v>
      </c>
      <c r="Q420">
        <v>500</v>
      </c>
      <c r="R420">
        <v>12000</v>
      </c>
      <c r="S420">
        <v>25000</v>
      </c>
      <c r="U420" t="s">
        <v>48</v>
      </c>
      <c r="AB420">
        <v>77.61</v>
      </c>
      <c r="AC420" t="s">
        <v>459</v>
      </c>
    </row>
    <row r="421" spans="1:29">
      <c r="A421" s="1" t="s">
        <v>30</v>
      </c>
      <c r="B421" s="2">
        <v>42535.286805555559</v>
      </c>
      <c r="C421">
        <v>77</v>
      </c>
      <c r="D421">
        <v>74</v>
      </c>
      <c r="E421">
        <v>90.29</v>
      </c>
      <c r="F421">
        <v>160</v>
      </c>
      <c r="G421">
        <v>6</v>
      </c>
      <c r="H421">
        <v>0</v>
      </c>
      <c r="I421">
        <v>29.88</v>
      </c>
      <c r="J421">
        <v>1011.2</v>
      </c>
      <c r="K421">
        <v>7</v>
      </c>
      <c r="M421" t="s">
        <v>31</v>
      </c>
      <c r="N421" t="s">
        <v>32</v>
      </c>
      <c r="O421" t="s">
        <v>32</v>
      </c>
      <c r="P421" t="s">
        <v>32</v>
      </c>
      <c r="Q421">
        <v>500</v>
      </c>
      <c r="R421">
        <v>1200</v>
      </c>
      <c r="S421">
        <v>12000</v>
      </c>
      <c r="T421">
        <v>25000</v>
      </c>
      <c r="AB421">
        <v>78.64</v>
      </c>
      <c r="AC421" t="s">
        <v>460</v>
      </c>
    </row>
    <row r="422" spans="1:29">
      <c r="A422" s="1" t="s">
        <v>30</v>
      </c>
      <c r="B422" s="2">
        <v>42535.328472222223</v>
      </c>
      <c r="C422">
        <v>78</v>
      </c>
      <c r="D422">
        <v>75</v>
      </c>
      <c r="E422">
        <v>90.33</v>
      </c>
      <c r="F422">
        <v>210</v>
      </c>
      <c r="G422">
        <v>4</v>
      </c>
      <c r="H422">
        <v>0</v>
      </c>
      <c r="I422">
        <v>29.89</v>
      </c>
      <c r="J422">
        <v>1011.6</v>
      </c>
      <c r="K422">
        <v>7</v>
      </c>
      <c r="M422" t="s">
        <v>31</v>
      </c>
      <c r="N422" t="s">
        <v>33</v>
      </c>
      <c r="Q422">
        <v>700</v>
      </c>
      <c r="R422">
        <v>1200</v>
      </c>
      <c r="AB422">
        <v>80.69</v>
      </c>
      <c r="AC422" t="s">
        <v>461</v>
      </c>
    </row>
    <row r="423" spans="1:29">
      <c r="A423" s="1" t="s">
        <v>30</v>
      </c>
      <c r="B423" s="2">
        <v>42535.356249999997</v>
      </c>
      <c r="C423">
        <v>79</v>
      </c>
      <c r="D423">
        <v>75</v>
      </c>
      <c r="E423">
        <v>87.7</v>
      </c>
      <c r="F423">
        <v>200</v>
      </c>
      <c r="G423">
        <v>4</v>
      </c>
      <c r="H423">
        <v>0</v>
      </c>
      <c r="I423">
        <v>29.88</v>
      </c>
      <c r="K423">
        <v>6</v>
      </c>
      <c r="M423" t="s">
        <v>35</v>
      </c>
      <c r="N423" t="s">
        <v>33</v>
      </c>
      <c r="Q423">
        <v>1400</v>
      </c>
      <c r="R423">
        <v>2000</v>
      </c>
      <c r="U423" t="s">
        <v>48</v>
      </c>
      <c r="AB423">
        <v>82.75</v>
      </c>
      <c r="AC423" t="s">
        <v>462</v>
      </c>
    </row>
    <row r="424" spans="1:29">
      <c r="A424" s="1" t="s">
        <v>30</v>
      </c>
      <c r="B424" s="2">
        <v>42535.370138888888</v>
      </c>
      <c r="C424">
        <v>80</v>
      </c>
      <c r="D424">
        <v>76</v>
      </c>
      <c r="E424">
        <v>87.22</v>
      </c>
      <c r="F424">
        <v>190</v>
      </c>
      <c r="G424">
        <v>4</v>
      </c>
      <c r="H424">
        <v>0</v>
      </c>
      <c r="I424">
        <v>29.88</v>
      </c>
      <c r="J424">
        <v>1011.1</v>
      </c>
      <c r="K424">
        <v>7</v>
      </c>
      <c r="M424" t="s">
        <v>35</v>
      </c>
      <c r="N424" t="s">
        <v>33</v>
      </c>
      <c r="Q424">
        <v>1400</v>
      </c>
      <c r="R424">
        <v>1800</v>
      </c>
      <c r="AB424">
        <v>85.39</v>
      </c>
      <c r="AC424" t="s">
        <v>463</v>
      </c>
    </row>
    <row r="425" spans="1:29">
      <c r="A425" s="1" t="s">
        <v>30</v>
      </c>
      <c r="B425" s="2">
        <v>42535.388194444444</v>
      </c>
      <c r="C425">
        <v>81</v>
      </c>
      <c r="D425">
        <v>76</v>
      </c>
      <c r="E425">
        <v>84.69</v>
      </c>
      <c r="F425">
        <v>190</v>
      </c>
      <c r="G425">
        <v>5</v>
      </c>
      <c r="H425">
        <v>0</v>
      </c>
      <c r="I425">
        <v>29.88</v>
      </c>
      <c r="K425">
        <v>7</v>
      </c>
      <c r="M425" t="s">
        <v>32</v>
      </c>
      <c r="N425" t="s">
        <v>33</v>
      </c>
      <c r="Q425">
        <v>1400</v>
      </c>
      <c r="R425">
        <v>1900</v>
      </c>
      <c r="AB425">
        <v>87.26</v>
      </c>
      <c r="AC425" t="s">
        <v>464</v>
      </c>
    </row>
    <row r="426" spans="1:29">
      <c r="A426" s="1" t="s">
        <v>30</v>
      </c>
      <c r="B426" s="2">
        <v>42535.411805555559</v>
      </c>
      <c r="C426">
        <v>82</v>
      </c>
      <c r="D426">
        <v>75</v>
      </c>
      <c r="E426">
        <v>79.349999999999994</v>
      </c>
      <c r="F426">
        <v>210</v>
      </c>
      <c r="G426">
        <v>7</v>
      </c>
      <c r="H426">
        <v>0</v>
      </c>
      <c r="I426">
        <v>29.88</v>
      </c>
      <c r="J426">
        <v>1011.2</v>
      </c>
      <c r="K426">
        <v>9</v>
      </c>
      <c r="M426" t="s">
        <v>32</v>
      </c>
      <c r="N426" t="s">
        <v>33</v>
      </c>
      <c r="Q426">
        <v>1400</v>
      </c>
      <c r="R426">
        <v>1800</v>
      </c>
      <c r="AB426">
        <v>88.72</v>
      </c>
      <c r="AC426" t="s">
        <v>465</v>
      </c>
    </row>
    <row r="427" spans="1:29">
      <c r="A427" s="1" t="s">
        <v>30</v>
      </c>
      <c r="B427" s="2">
        <v>42535.453472222223</v>
      </c>
      <c r="C427">
        <v>84</v>
      </c>
      <c r="D427">
        <v>75</v>
      </c>
      <c r="E427">
        <v>74.430000000000007</v>
      </c>
      <c r="F427">
        <v>180</v>
      </c>
      <c r="G427">
        <v>10</v>
      </c>
      <c r="H427">
        <v>0</v>
      </c>
      <c r="I427">
        <v>29.89</v>
      </c>
      <c r="J427">
        <v>1011.4</v>
      </c>
      <c r="K427">
        <v>10</v>
      </c>
      <c r="M427" t="s">
        <v>35</v>
      </c>
      <c r="N427" t="s">
        <v>33</v>
      </c>
      <c r="Q427">
        <v>1900</v>
      </c>
      <c r="R427">
        <v>2400</v>
      </c>
      <c r="AB427">
        <v>92.01</v>
      </c>
      <c r="AC427" t="s">
        <v>466</v>
      </c>
    </row>
    <row r="428" spans="1:29">
      <c r="A428" s="1" t="s">
        <v>30</v>
      </c>
      <c r="B428" s="2">
        <v>42535.495138888888</v>
      </c>
      <c r="C428">
        <v>85</v>
      </c>
      <c r="D428">
        <v>75</v>
      </c>
      <c r="E428">
        <v>72.3</v>
      </c>
      <c r="F428">
        <v>180</v>
      </c>
      <c r="G428">
        <v>13</v>
      </c>
      <c r="H428">
        <v>0</v>
      </c>
      <c r="I428">
        <v>29.9</v>
      </c>
      <c r="J428">
        <v>1011.7</v>
      </c>
      <c r="K428">
        <v>10</v>
      </c>
      <c r="M428" t="s">
        <v>32</v>
      </c>
      <c r="Q428">
        <v>2900</v>
      </c>
      <c r="AB428">
        <v>93.4</v>
      </c>
      <c r="AC428" t="s">
        <v>467</v>
      </c>
    </row>
    <row r="429" spans="1:29">
      <c r="A429" s="1" t="s">
        <v>30</v>
      </c>
      <c r="B429" s="2">
        <v>42535.518750000003</v>
      </c>
      <c r="C429">
        <v>86</v>
      </c>
      <c r="D429">
        <v>75</v>
      </c>
      <c r="E429">
        <v>69.849999999999994</v>
      </c>
      <c r="F429">
        <v>180</v>
      </c>
      <c r="G429">
        <v>10</v>
      </c>
      <c r="H429">
        <v>0</v>
      </c>
      <c r="I429">
        <v>29.89</v>
      </c>
      <c r="K429">
        <v>7</v>
      </c>
      <c r="L429">
        <v>14</v>
      </c>
      <c r="M429" t="s">
        <v>35</v>
      </c>
      <c r="N429" t="s">
        <v>32</v>
      </c>
      <c r="Q429">
        <v>2100</v>
      </c>
      <c r="R429">
        <v>16000</v>
      </c>
      <c r="AB429">
        <v>95</v>
      </c>
      <c r="AC429" t="s">
        <v>468</v>
      </c>
    </row>
    <row r="430" spans="1:29">
      <c r="A430" s="1" t="s">
        <v>30</v>
      </c>
      <c r="B430" s="2">
        <v>42535.536805555559</v>
      </c>
      <c r="C430">
        <v>86</v>
      </c>
      <c r="D430">
        <v>74</v>
      </c>
      <c r="E430">
        <v>67.36</v>
      </c>
      <c r="F430">
        <v>180</v>
      </c>
      <c r="G430">
        <v>11</v>
      </c>
      <c r="H430">
        <v>0</v>
      </c>
      <c r="I430">
        <v>29.88</v>
      </c>
      <c r="J430">
        <v>1011.2</v>
      </c>
      <c r="K430">
        <v>8</v>
      </c>
      <c r="M430" t="s">
        <v>35</v>
      </c>
      <c r="N430" t="s">
        <v>32</v>
      </c>
      <c r="Q430">
        <v>2300</v>
      </c>
      <c r="R430">
        <v>16000</v>
      </c>
      <c r="AB430">
        <v>93.95</v>
      </c>
      <c r="AC430" t="s">
        <v>469</v>
      </c>
    </row>
    <row r="431" spans="1:29">
      <c r="A431" s="1" t="s">
        <v>30</v>
      </c>
      <c r="B431" s="2">
        <v>42535.55972222222</v>
      </c>
      <c r="C431">
        <v>87</v>
      </c>
      <c r="D431">
        <v>74</v>
      </c>
      <c r="E431">
        <v>65.08</v>
      </c>
      <c r="F431">
        <v>210</v>
      </c>
      <c r="G431">
        <v>9</v>
      </c>
      <c r="H431">
        <v>0</v>
      </c>
      <c r="I431">
        <v>29.87</v>
      </c>
      <c r="K431">
        <v>10</v>
      </c>
      <c r="M431" t="s">
        <v>32</v>
      </c>
      <c r="N431" t="s">
        <v>32</v>
      </c>
      <c r="Q431">
        <v>2500</v>
      </c>
      <c r="R431">
        <v>16000</v>
      </c>
      <c r="AB431">
        <v>95.43</v>
      </c>
      <c r="AC431" t="s">
        <v>470</v>
      </c>
    </row>
    <row r="432" spans="1:29">
      <c r="A432" s="1" t="s">
        <v>30</v>
      </c>
      <c r="B432" s="2">
        <v>42535.578472222223</v>
      </c>
      <c r="C432">
        <v>87</v>
      </c>
      <c r="D432">
        <v>74</v>
      </c>
      <c r="E432">
        <v>65.08</v>
      </c>
      <c r="F432">
        <v>210</v>
      </c>
      <c r="G432">
        <v>10</v>
      </c>
      <c r="H432">
        <v>0</v>
      </c>
      <c r="I432">
        <v>29.86</v>
      </c>
      <c r="J432">
        <v>1010.4</v>
      </c>
      <c r="K432">
        <v>10</v>
      </c>
      <c r="M432" t="s">
        <v>32</v>
      </c>
      <c r="N432" t="s">
        <v>32</v>
      </c>
      <c r="Q432">
        <v>2500</v>
      </c>
      <c r="R432">
        <v>16000</v>
      </c>
      <c r="AB432">
        <v>95.43</v>
      </c>
      <c r="AC432" t="s">
        <v>471</v>
      </c>
    </row>
    <row r="433" spans="1:29">
      <c r="A433" s="1" t="s">
        <v>30</v>
      </c>
      <c r="B433" s="2">
        <v>42535.620138888888</v>
      </c>
      <c r="C433">
        <v>89</v>
      </c>
      <c r="D433">
        <v>75</v>
      </c>
      <c r="E433">
        <v>63.38</v>
      </c>
      <c r="F433">
        <v>160</v>
      </c>
      <c r="G433">
        <v>10</v>
      </c>
      <c r="H433">
        <v>0</v>
      </c>
      <c r="I433">
        <v>29.84</v>
      </c>
      <c r="J433">
        <v>1009.8</v>
      </c>
      <c r="K433">
        <v>10</v>
      </c>
      <c r="M433" t="s">
        <v>31</v>
      </c>
      <c r="N433" t="s">
        <v>32</v>
      </c>
      <c r="O433" t="s">
        <v>32</v>
      </c>
      <c r="Q433">
        <v>2800</v>
      </c>
      <c r="R433">
        <v>3000</v>
      </c>
      <c r="S433">
        <v>16000</v>
      </c>
      <c r="AB433">
        <v>99.29</v>
      </c>
      <c r="AC433" t="s">
        <v>472</v>
      </c>
    </row>
    <row r="434" spans="1:29">
      <c r="A434" s="1" t="s">
        <v>30</v>
      </c>
      <c r="B434" s="2">
        <v>42535.661805555559</v>
      </c>
      <c r="C434">
        <v>92</v>
      </c>
      <c r="D434">
        <v>74</v>
      </c>
      <c r="E434">
        <v>55.84</v>
      </c>
      <c r="F434">
        <v>180</v>
      </c>
      <c r="G434">
        <v>10</v>
      </c>
      <c r="H434">
        <v>0</v>
      </c>
      <c r="I434">
        <v>29.82</v>
      </c>
      <c r="J434">
        <v>1008.9</v>
      </c>
      <c r="K434">
        <v>10</v>
      </c>
      <c r="L434">
        <v>19</v>
      </c>
      <c r="M434" t="s">
        <v>35</v>
      </c>
      <c r="N434" t="s">
        <v>35</v>
      </c>
      <c r="O434" t="s">
        <v>32</v>
      </c>
      <c r="Q434">
        <v>3400</v>
      </c>
      <c r="R434">
        <v>16000</v>
      </c>
      <c r="S434">
        <v>25000</v>
      </c>
      <c r="AB434">
        <v>101.83</v>
      </c>
      <c r="AC434" t="s">
        <v>473</v>
      </c>
    </row>
    <row r="435" spans="1:29">
      <c r="A435" s="1" t="s">
        <v>30</v>
      </c>
      <c r="B435" s="2">
        <v>42535.703472222223</v>
      </c>
      <c r="C435">
        <v>92</v>
      </c>
      <c r="D435">
        <v>72</v>
      </c>
      <c r="E435">
        <v>52.24</v>
      </c>
      <c r="F435">
        <v>190</v>
      </c>
      <c r="G435">
        <v>12</v>
      </c>
      <c r="H435">
        <v>0</v>
      </c>
      <c r="I435">
        <v>29.8</v>
      </c>
      <c r="J435">
        <v>1008.3</v>
      </c>
      <c r="K435">
        <v>10</v>
      </c>
      <c r="L435">
        <v>21</v>
      </c>
      <c r="M435" t="s">
        <v>31</v>
      </c>
      <c r="N435" t="s">
        <v>35</v>
      </c>
      <c r="O435" t="s">
        <v>35</v>
      </c>
      <c r="Q435">
        <v>4000</v>
      </c>
      <c r="R435">
        <v>16000</v>
      </c>
      <c r="S435">
        <v>25000</v>
      </c>
      <c r="AB435">
        <v>99.67</v>
      </c>
      <c r="AC435" t="s">
        <v>474</v>
      </c>
    </row>
    <row r="436" spans="1:29">
      <c r="A436" s="1" t="s">
        <v>30</v>
      </c>
      <c r="B436" s="2">
        <v>42535.745138888888</v>
      </c>
      <c r="C436">
        <v>92</v>
      </c>
      <c r="D436">
        <v>73</v>
      </c>
      <c r="E436">
        <v>54.18</v>
      </c>
      <c r="F436">
        <v>180</v>
      </c>
      <c r="G436">
        <v>14</v>
      </c>
      <c r="H436">
        <v>0</v>
      </c>
      <c r="I436">
        <v>29.79</v>
      </c>
      <c r="J436">
        <v>1008</v>
      </c>
      <c r="K436">
        <v>10</v>
      </c>
      <c r="M436" t="s">
        <v>31</v>
      </c>
      <c r="N436" t="s">
        <v>31</v>
      </c>
      <c r="O436" t="s">
        <v>35</v>
      </c>
      <c r="Q436">
        <v>4500</v>
      </c>
      <c r="R436">
        <v>16000</v>
      </c>
      <c r="S436">
        <v>25000</v>
      </c>
      <c r="AB436">
        <v>100.81</v>
      </c>
      <c r="AC436" t="s">
        <v>475</v>
      </c>
    </row>
    <row r="437" spans="1:29">
      <c r="A437" s="1" t="s">
        <v>30</v>
      </c>
      <c r="B437" s="2">
        <v>42535.786805555559</v>
      </c>
      <c r="C437">
        <v>91</v>
      </c>
      <c r="D437">
        <v>72</v>
      </c>
      <c r="E437">
        <v>53.73</v>
      </c>
      <c r="F437">
        <v>190</v>
      </c>
      <c r="G437">
        <v>13</v>
      </c>
      <c r="H437">
        <v>0</v>
      </c>
      <c r="I437">
        <v>29.78</v>
      </c>
      <c r="J437">
        <v>1007.7</v>
      </c>
      <c r="K437">
        <v>10</v>
      </c>
      <c r="L437">
        <v>17</v>
      </c>
      <c r="M437" t="s">
        <v>31</v>
      </c>
      <c r="N437" t="s">
        <v>31</v>
      </c>
      <c r="Q437">
        <v>4200</v>
      </c>
      <c r="R437">
        <v>16000</v>
      </c>
      <c r="AB437">
        <v>98.55</v>
      </c>
      <c r="AC437" t="s">
        <v>476</v>
      </c>
    </row>
    <row r="438" spans="1:29">
      <c r="A438" s="1" t="s">
        <v>30</v>
      </c>
      <c r="B438" s="2">
        <v>42535.828472222223</v>
      </c>
      <c r="C438">
        <v>90</v>
      </c>
      <c r="D438">
        <v>73</v>
      </c>
      <c r="E438">
        <v>57.64</v>
      </c>
      <c r="F438">
        <v>200</v>
      </c>
      <c r="G438">
        <v>9</v>
      </c>
      <c r="H438">
        <v>0</v>
      </c>
      <c r="I438">
        <v>29.79</v>
      </c>
      <c r="J438">
        <v>1008</v>
      </c>
      <c r="K438">
        <v>10</v>
      </c>
      <c r="M438" t="s">
        <v>31</v>
      </c>
      <c r="N438" t="s">
        <v>31</v>
      </c>
      <c r="Q438">
        <v>4200</v>
      </c>
      <c r="R438">
        <v>16000</v>
      </c>
      <c r="AB438">
        <v>98.29</v>
      </c>
      <c r="AC438" t="s">
        <v>477</v>
      </c>
    </row>
    <row r="439" spans="1:29">
      <c r="A439" s="1" t="s">
        <v>30</v>
      </c>
      <c r="B439" s="2">
        <v>42535.870138888888</v>
      </c>
      <c r="C439">
        <v>88</v>
      </c>
      <c r="D439">
        <v>73</v>
      </c>
      <c r="E439">
        <v>61.36</v>
      </c>
      <c r="F439">
        <v>190</v>
      </c>
      <c r="G439">
        <v>7</v>
      </c>
      <c r="H439">
        <v>0</v>
      </c>
      <c r="I439">
        <v>29.8</v>
      </c>
      <c r="J439">
        <v>1008.4</v>
      </c>
      <c r="K439">
        <v>10</v>
      </c>
      <c r="M439" t="s">
        <v>31</v>
      </c>
      <c r="N439" t="s">
        <v>31</v>
      </c>
      <c r="O439" t="s">
        <v>35</v>
      </c>
      <c r="Q439">
        <v>4000</v>
      </c>
      <c r="R439">
        <v>16000</v>
      </c>
      <c r="S439">
        <v>25000</v>
      </c>
      <c r="AB439">
        <v>95.74</v>
      </c>
      <c r="AC439" t="s">
        <v>478</v>
      </c>
    </row>
    <row r="440" spans="1:29">
      <c r="A440" s="1" t="s">
        <v>30</v>
      </c>
      <c r="B440" s="2">
        <v>42535.911805555559</v>
      </c>
      <c r="C440">
        <v>86</v>
      </c>
      <c r="D440">
        <v>73</v>
      </c>
      <c r="E440">
        <v>65.349999999999994</v>
      </c>
      <c r="F440">
        <v>180</v>
      </c>
      <c r="G440">
        <v>7</v>
      </c>
      <c r="H440">
        <v>0</v>
      </c>
      <c r="I440">
        <v>29.82</v>
      </c>
      <c r="J440">
        <v>1009.2</v>
      </c>
      <c r="K440">
        <v>10</v>
      </c>
      <c r="M440" t="s">
        <v>31</v>
      </c>
      <c r="Q440">
        <v>16000</v>
      </c>
      <c r="AB440">
        <v>93.13</v>
      </c>
      <c r="AC440" t="s">
        <v>479</v>
      </c>
    </row>
    <row r="441" spans="1:29">
      <c r="A441" s="1" t="s">
        <v>30</v>
      </c>
      <c r="B441" s="2">
        <v>42535.953472222223</v>
      </c>
      <c r="C441">
        <v>85</v>
      </c>
      <c r="D441">
        <v>73</v>
      </c>
      <c r="E441">
        <v>67.650000000000006</v>
      </c>
      <c r="F441">
        <v>160</v>
      </c>
      <c r="G441">
        <v>8</v>
      </c>
      <c r="H441">
        <v>0</v>
      </c>
      <c r="I441">
        <v>29.85</v>
      </c>
      <c r="J441">
        <v>1009.9</v>
      </c>
      <c r="K441">
        <v>10</v>
      </c>
      <c r="M441" t="s">
        <v>31</v>
      </c>
      <c r="Q441">
        <v>17000</v>
      </c>
      <c r="AB441">
        <v>91.66</v>
      </c>
      <c r="AC441" t="s">
        <v>480</v>
      </c>
    </row>
    <row r="442" spans="1:29">
      <c r="A442" s="1" t="s">
        <v>30</v>
      </c>
      <c r="B442" s="2">
        <v>42535.995138888888</v>
      </c>
      <c r="C442">
        <v>85</v>
      </c>
      <c r="D442">
        <v>73</v>
      </c>
      <c r="E442">
        <v>67.650000000000006</v>
      </c>
      <c r="F442">
        <v>170</v>
      </c>
      <c r="G442">
        <v>7</v>
      </c>
      <c r="H442">
        <v>0</v>
      </c>
      <c r="I442">
        <v>29.86</v>
      </c>
      <c r="J442">
        <v>1010.2</v>
      </c>
      <c r="K442">
        <v>10</v>
      </c>
      <c r="M442" t="s">
        <v>35</v>
      </c>
      <c r="Q442">
        <v>17000</v>
      </c>
      <c r="AB442">
        <v>91.66</v>
      </c>
      <c r="AC442" t="s">
        <v>481</v>
      </c>
    </row>
    <row r="443" spans="1:29">
      <c r="A443" s="1" t="s">
        <v>30</v>
      </c>
      <c r="B443" s="2">
        <v>42536.036805555559</v>
      </c>
      <c r="C443">
        <v>84</v>
      </c>
      <c r="D443">
        <v>74</v>
      </c>
      <c r="E443">
        <v>71.78</v>
      </c>
      <c r="F443">
        <v>170</v>
      </c>
      <c r="G443">
        <v>12</v>
      </c>
      <c r="H443">
        <v>0</v>
      </c>
      <c r="I443">
        <v>29.84</v>
      </c>
      <c r="J443">
        <v>1009.8</v>
      </c>
      <c r="K443">
        <v>10</v>
      </c>
      <c r="M443" t="s">
        <v>195</v>
      </c>
      <c r="AB443">
        <v>91.1</v>
      </c>
      <c r="AC443" t="s">
        <v>482</v>
      </c>
    </row>
    <row r="444" spans="1:29">
      <c r="A444" s="1" t="s">
        <v>30</v>
      </c>
      <c r="B444" s="2">
        <v>42536.078472222223</v>
      </c>
      <c r="C444">
        <v>82</v>
      </c>
      <c r="D444">
        <v>74</v>
      </c>
      <c r="E444">
        <v>76.53</v>
      </c>
      <c r="F444">
        <v>180</v>
      </c>
      <c r="G444">
        <v>10</v>
      </c>
      <c r="H444">
        <v>0</v>
      </c>
      <c r="I444">
        <v>29.85</v>
      </c>
      <c r="J444">
        <v>1010</v>
      </c>
      <c r="K444">
        <v>10</v>
      </c>
      <c r="M444" t="s">
        <v>195</v>
      </c>
      <c r="AB444">
        <v>88.02</v>
      </c>
      <c r="AC444" t="s">
        <v>483</v>
      </c>
    </row>
    <row r="445" spans="1:29">
      <c r="A445" s="1" t="s">
        <v>30</v>
      </c>
      <c r="B445" s="2">
        <v>42536.120138888888</v>
      </c>
      <c r="C445">
        <v>82</v>
      </c>
      <c r="D445">
        <v>75</v>
      </c>
      <c r="E445">
        <v>79.349999999999994</v>
      </c>
      <c r="F445">
        <v>190</v>
      </c>
      <c r="G445">
        <v>9</v>
      </c>
      <c r="H445">
        <v>0</v>
      </c>
      <c r="I445">
        <v>29.84</v>
      </c>
      <c r="J445">
        <v>1009.7</v>
      </c>
      <c r="K445">
        <v>10</v>
      </c>
      <c r="M445" t="s">
        <v>31</v>
      </c>
      <c r="Q445">
        <v>25000</v>
      </c>
      <c r="AB445">
        <v>88.72</v>
      </c>
      <c r="AC445" t="s">
        <v>484</v>
      </c>
    </row>
    <row r="446" spans="1:29">
      <c r="A446" s="1" t="s">
        <v>30</v>
      </c>
      <c r="B446" s="2">
        <v>42536.161805555559</v>
      </c>
      <c r="C446">
        <v>81</v>
      </c>
      <c r="D446">
        <v>75</v>
      </c>
      <c r="E446">
        <v>82.19</v>
      </c>
      <c r="F446">
        <v>170</v>
      </c>
      <c r="G446">
        <v>9</v>
      </c>
      <c r="H446">
        <v>0</v>
      </c>
      <c r="I446">
        <v>29.85</v>
      </c>
      <c r="J446">
        <v>1010.1</v>
      </c>
      <c r="K446">
        <v>10</v>
      </c>
      <c r="M446" t="s">
        <v>31</v>
      </c>
      <c r="Q446">
        <v>25000</v>
      </c>
      <c r="AB446">
        <v>86.76</v>
      </c>
      <c r="AC446" t="s">
        <v>485</v>
      </c>
    </row>
    <row r="447" spans="1:29">
      <c r="A447" s="1" t="s">
        <v>30</v>
      </c>
      <c r="B447" s="2">
        <v>42536.203472222223</v>
      </c>
      <c r="C447">
        <v>80</v>
      </c>
      <c r="D447">
        <v>74</v>
      </c>
      <c r="E447">
        <v>81.63</v>
      </c>
      <c r="F447">
        <v>170</v>
      </c>
      <c r="G447">
        <v>9</v>
      </c>
      <c r="H447">
        <v>0</v>
      </c>
      <c r="I447">
        <v>29.86</v>
      </c>
      <c r="J447">
        <v>1010.5</v>
      </c>
      <c r="K447">
        <v>8</v>
      </c>
      <c r="M447" t="s">
        <v>31</v>
      </c>
      <c r="Q447">
        <v>25000</v>
      </c>
      <c r="AB447">
        <v>84.59</v>
      </c>
      <c r="AC447" t="s">
        <v>486</v>
      </c>
    </row>
    <row r="448" spans="1:29">
      <c r="A448" s="1" t="s">
        <v>30</v>
      </c>
      <c r="B448" s="2">
        <v>42536.245138888888</v>
      </c>
      <c r="C448">
        <v>79</v>
      </c>
      <c r="D448">
        <v>74</v>
      </c>
      <c r="E448">
        <v>84.58</v>
      </c>
      <c r="F448">
        <v>170</v>
      </c>
      <c r="G448">
        <v>11</v>
      </c>
      <c r="H448">
        <v>0</v>
      </c>
      <c r="I448">
        <v>29.87</v>
      </c>
      <c r="J448">
        <v>1010.8</v>
      </c>
      <c r="K448">
        <v>7</v>
      </c>
      <c r="M448" t="s">
        <v>32</v>
      </c>
      <c r="N448" t="s">
        <v>32</v>
      </c>
      <c r="Q448">
        <v>18000</v>
      </c>
      <c r="R448">
        <v>25000</v>
      </c>
      <c r="AB448">
        <v>82.5</v>
      </c>
      <c r="AC448" t="s">
        <v>487</v>
      </c>
    </row>
    <row r="449" spans="1:29">
      <c r="A449" s="1" t="s">
        <v>30</v>
      </c>
      <c r="B449" s="2">
        <v>42536.28402777778</v>
      </c>
      <c r="C449">
        <v>78.8</v>
      </c>
      <c r="D449">
        <v>73.400000000000006</v>
      </c>
      <c r="E449">
        <v>83.55</v>
      </c>
      <c r="F449">
        <v>180</v>
      </c>
      <c r="G449">
        <v>6</v>
      </c>
      <c r="H449">
        <v>0</v>
      </c>
      <c r="I449">
        <v>29.89</v>
      </c>
      <c r="K449">
        <v>5</v>
      </c>
      <c r="M449" t="s">
        <v>32</v>
      </c>
      <c r="N449" t="s">
        <v>32</v>
      </c>
      <c r="Q449">
        <v>1300</v>
      </c>
      <c r="R449">
        <v>18000</v>
      </c>
      <c r="U449" t="s">
        <v>48</v>
      </c>
      <c r="AB449">
        <v>82.03</v>
      </c>
      <c r="AC449" t="s">
        <v>488</v>
      </c>
    </row>
    <row r="450" spans="1:29">
      <c r="A450" s="1" t="s">
        <v>30</v>
      </c>
      <c r="B450" s="2">
        <v>42536.286805555559</v>
      </c>
      <c r="C450">
        <v>79</v>
      </c>
      <c r="D450">
        <v>74</v>
      </c>
      <c r="E450">
        <v>84.58</v>
      </c>
      <c r="F450">
        <v>180</v>
      </c>
      <c r="G450">
        <v>6</v>
      </c>
      <c r="H450">
        <v>0</v>
      </c>
      <c r="I450">
        <v>29.9</v>
      </c>
      <c r="J450">
        <v>1011.7</v>
      </c>
      <c r="K450">
        <v>5</v>
      </c>
      <c r="M450" t="s">
        <v>32</v>
      </c>
      <c r="N450" t="s">
        <v>32</v>
      </c>
      <c r="Q450">
        <v>1300</v>
      </c>
      <c r="R450">
        <v>18000</v>
      </c>
      <c r="U450" t="s">
        <v>489</v>
      </c>
      <c r="AB450">
        <v>82.5</v>
      </c>
      <c r="AC450" t="s">
        <v>490</v>
      </c>
    </row>
    <row r="451" spans="1:29">
      <c r="A451" s="1" t="s">
        <v>30</v>
      </c>
      <c r="B451" s="2">
        <v>42536.328472222223</v>
      </c>
      <c r="C451">
        <v>79</v>
      </c>
      <c r="D451">
        <v>73</v>
      </c>
      <c r="E451">
        <v>82.06</v>
      </c>
      <c r="F451">
        <v>190</v>
      </c>
      <c r="G451">
        <v>6</v>
      </c>
      <c r="H451">
        <v>0</v>
      </c>
      <c r="I451">
        <v>29.93</v>
      </c>
      <c r="J451">
        <v>1012.8</v>
      </c>
      <c r="K451">
        <v>6</v>
      </c>
      <c r="M451" t="s">
        <v>32</v>
      </c>
      <c r="N451" t="s">
        <v>32</v>
      </c>
      <c r="O451" t="s">
        <v>32</v>
      </c>
      <c r="Q451">
        <v>1400</v>
      </c>
      <c r="R451">
        <v>18000</v>
      </c>
      <c r="S451">
        <v>25000</v>
      </c>
      <c r="U451" t="s">
        <v>489</v>
      </c>
      <c r="AB451">
        <v>82.31</v>
      </c>
      <c r="AC451" t="s">
        <v>491</v>
      </c>
    </row>
    <row r="452" spans="1:29">
      <c r="A452" s="1" t="s">
        <v>30</v>
      </c>
      <c r="B452" s="2">
        <v>42536.345138888886</v>
      </c>
      <c r="C452">
        <v>80</v>
      </c>
      <c r="D452">
        <v>73</v>
      </c>
      <c r="E452">
        <v>79.2</v>
      </c>
      <c r="F452">
        <v>190</v>
      </c>
      <c r="G452">
        <v>9</v>
      </c>
      <c r="H452">
        <v>0</v>
      </c>
      <c r="I452">
        <v>29.94</v>
      </c>
      <c r="K452">
        <v>8</v>
      </c>
      <c r="M452" t="s">
        <v>32</v>
      </c>
      <c r="N452" t="s">
        <v>32</v>
      </c>
      <c r="O452" t="s">
        <v>32</v>
      </c>
      <c r="Q452">
        <v>1500</v>
      </c>
      <c r="R452">
        <v>18000</v>
      </c>
      <c r="S452">
        <v>25000</v>
      </c>
      <c r="AB452">
        <v>84.25</v>
      </c>
      <c r="AC452" t="s">
        <v>492</v>
      </c>
    </row>
    <row r="453" spans="1:29">
      <c r="A453" s="1" t="s">
        <v>30</v>
      </c>
      <c r="B453" s="2">
        <v>42536.370138888888</v>
      </c>
      <c r="C453">
        <v>82</v>
      </c>
      <c r="D453">
        <v>74</v>
      </c>
      <c r="E453">
        <v>76.53</v>
      </c>
      <c r="F453">
        <v>180</v>
      </c>
      <c r="G453">
        <v>9</v>
      </c>
      <c r="H453">
        <v>0</v>
      </c>
      <c r="I453">
        <v>29.95</v>
      </c>
      <c r="J453">
        <v>1013.3</v>
      </c>
      <c r="K453">
        <v>8</v>
      </c>
      <c r="M453" t="s">
        <v>35</v>
      </c>
      <c r="N453" t="s">
        <v>32</v>
      </c>
      <c r="Q453">
        <v>1700</v>
      </c>
      <c r="R453">
        <v>18000</v>
      </c>
      <c r="AB453">
        <v>88.02</v>
      </c>
      <c r="AC453" t="s">
        <v>493</v>
      </c>
    </row>
    <row r="454" spans="1:29">
      <c r="A454" s="1" t="s">
        <v>30</v>
      </c>
      <c r="B454" s="2">
        <v>42536.411805555559</v>
      </c>
      <c r="C454">
        <v>84</v>
      </c>
      <c r="D454">
        <v>73</v>
      </c>
      <c r="E454">
        <v>69.64</v>
      </c>
      <c r="F454">
        <v>210</v>
      </c>
      <c r="G454">
        <v>6</v>
      </c>
      <c r="H454">
        <v>0</v>
      </c>
      <c r="I454">
        <v>29.95</v>
      </c>
      <c r="J454">
        <v>1013.5</v>
      </c>
      <c r="K454">
        <v>9</v>
      </c>
      <c r="M454" t="s">
        <v>35</v>
      </c>
      <c r="N454" t="s">
        <v>32</v>
      </c>
      <c r="Q454">
        <v>2100</v>
      </c>
      <c r="R454">
        <v>18000</v>
      </c>
      <c r="AB454">
        <v>90.4</v>
      </c>
      <c r="AC454" t="s">
        <v>494</v>
      </c>
    </row>
    <row r="455" spans="1:29">
      <c r="A455" s="1" t="s">
        <v>30</v>
      </c>
      <c r="B455" s="2">
        <v>42536.453472222223</v>
      </c>
      <c r="C455">
        <v>87</v>
      </c>
      <c r="D455">
        <v>73</v>
      </c>
      <c r="E455">
        <v>63.14</v>
      </c>
      <c r="F455">
        <v>210</v>
      </c>
      <c r="G455">
        <v>7</v>
      </c>
      <c r="H455">
        <v>0</v>
      </c>
      <c r="I455">
        <v>29.95</v>
      </c>
      <c r="J455">
        <v>1013.5</v>
      </c>
      <c r="K455">
        <v>10</v>
      </c>
      <c r="M455" t="s">
        <v>35</v>
      </c>
      <c r="N455" t="s">
        <v>35</v>
      </c>
      <c r="Q455">
        <v>2400</v>
      </c>
      <c r="R455">
        <v>18000</v>
      </c>
      <c r="AB455">
        <v>94.56</v>
      </c>
      <c r="AC455" t="s">
        <v>495</v>
      </c>
    </row>
    <row r="456" spans="1:29">
      <c r="A456" s="1" t="s">
        <v>30</v>
      </c>
      <c r="B456" s="2">
        <v>42536.495138888888</v>
      </c>
      <c r="C456">
        <v>90</v>
      </c>
      <c r="D456">
        <v>74</v>
      </c>
      <c r="E456">
        <v>59.42</v>
      </c>
      <c r="F456">
        <v>190</v>
      </c>
      <c r="G456">
        <v>11</v>
      </c>
      <c r="H456">
        <v>0</v>
      </c>
      <c r="I456">
        <v>29.95</v>
      </c>
      <c r="J456">
        <v>1013.4</v>
      </c>
      <c r="K456">
        <v>10</v>
      </c>
      <c r="M456" t="s">
        <v>35</v>
      </c>
      <c r="N456" t="s">
        <v>35</v>
      </c>
      <c r="O456" t="s">
        <v>35</v>
      </c>
      <c r="Q456">
        <v>2900</v>
      </c>
      <c r="R456">
        <v>10000</v>
      </c>
      <c r="S456">
        <v>18000</v>
      </c>
      <c r="AB456">
        <v>99.26</v>
      </c>
      <c r="AC456" t="s">
        <v>496</v>
      </c>
    </row>
    <row r="457" spans="1:29">
      <c r="A457" s="1" t="s">
        <v>30</v>
      </c>
      <c r="B457" s="2">
        <v>42536.536805555559</v>
      </c>
      <c r="C457">
        <v>91</v>
      </c>
      <c r="D457">
        <v>74</v>
      </c>
      <c r="E457">
        <v>57.44</v>
      </c>
      <c r="F457">
        <v>170</v>
      </c>
      <c r="G457">
        <v>10</v>
      </c>
      <c r="H457">
        <v>0</v>
      </c>
      <c r="I457">
        <v>29.94</v>
      </c>
      <c r="J457">
        <v>1012.9</v>
      </c>
      <c r="K457">
        <v>10</v>
      </c>
      <c r="M457" t="s">
        <v>31</v>
      </c>
      <c r="N457" t="s">
        <v>31</v>
      </c>
      <c r="O457" t="s">
        <v>31</v>
      </c>
      <c r="Q457">
        <v>3200</v>
      </c>
      <c r="R457">
        <v>10000</v>
      </c>
      <c r="S457">
        <v>19000</v>
      </c>
      <c r="AB457">
        <v>100.66</v>
      </c>
      <c r="AC457" t="s">
        <v>497</v>
      </c>
    </row>
    <row r="458" spans="1:29">
      <c r="A458" s="1" t="s">
        <v>30</v>
      </c>
      <c r="B458" s="2">
        <v>42536.578472222223</v>
      </c>
      <c r="C458">
        <v>92</v>
      </c>
      <c r="D458">
        <v>74</v>
      </c>
      <c r="E458">
        <v>55.84</v>
      </c>
      <c r="F458">
        <v>190</v>
      </c>
      <c r="G458">
        <v>5</v>
      </c>
      <c r="H458">
        <v>0</v>
      </c>
      <c r="I458">
        <v>29.93</v>
      </c>
      <c r="J458">
        <v>1012.6</v>
      </c>
      <c r="K458">
        <v>10</v>
      </c>
      <c r="M458" t="s">
        <v>31</v>
      </c>
      <c r="N458" t="s">
        <v>31</v>
      </c>
      <c r="O458" t="s">
        <v>31</v>
      </c>
      <c r="Q458">
        <v>3200</v>
      </c>
      <c r="R458">
        <v>12000</v>
      </c>
      <c r="S458">
        <v>19000</v>
      </c>
      <c r="AB458">
        <v>101.83</v>
      </c>
      <c r="AC458" t="s">
        <v>498</v>
      </c>
    </row>
    <row r="459" spans="1:29">
      <c r="A459" s="1" t="s">
        <v>30</v>
      </c>
      <c r="B459" s="2">
        <v>42536.620138888888</v>
      </c>
      <c r="C459">
        <v>94</v>
      </c>
      <c r="D459">
        <v>74</v>
      </c>
      <c r="E459">
        <v>52.51</v>
      </c>
      <c r="F459">
        <v>150</v>
      </c>
      <c r="G459">
        <v>10</v>
      </c>
      <c r="H459">
        <v>0</v>
      </c>
      <c r="I459">
        <v>29.92</v>
      </c>
      <c r="J459">
        <v>1012.2</v>
      </c>
      <c r="K459">
        <v>10</v>
      </c>
      <c r="M459" t="s">
        <v>31</v>
      </c>
      <c r="N459" t="s">
        <v>31</v>
      </c>
      <c r="Q459">
        <v>3500</v>
      </c>
      <c r="R459">
        <v>19000</v>
      </c>
      <c r="AB459">
        <v>104.38</v>
      </c>
      <c r="AC459" t="s">
        <v>499</v>
      </c>
    </row>
    <row r="460" spans="1:29">
      <c r="A460" s="1" t="s">
        <v>30</v>
      </c>
      <c r="B460" s="2">
        <v>42536.661805555559</v>
      </c>
      <c r="C460">
        <v>95</v>
      </c>
      <c r="D460">
        <v>73</v>
      </c>
      <c r="E460">
        <v>49.27</v>
      </c>
      <c r="F460">
        <v>160</v>
      </c>
      <c r="G460">
        <v>10</v>
      </c>
      <c r="H460">
        <v>0</v>
      </c>
      <c r="I460">
        <v>29.9</v>
      </c>
      <c r="J460">
        <v>1011.7</v>
      </c>
      <c r="K460">
        <v>10</v>
      </c>
      <c r="L460">
        <v>14</v>
      </c>
      <c r="M460" t="s">
        <v>31</v>
      </c>
      <c r="N460" t="s">
        <v>31</v>
      </c>
      <c r="Q460">
        <v>4500</v>
      </c>
      <c r="R460">
        <v>19000</v>
      </c>
      <c r="AB460">
        <v>104.71</v>
      </c>
      <c r="AC460" t="s">
        <v>500</v>
      </c>
    </row>
    <row r="461" spans="1:29">
      <c r="A461" s="1" t="s">
        <v>30</v>
      </c>
      <c r="B461" s="2">
        <v>42536.703472222223</v>
      </c>
      <c r="C461">
        <v>95</v>
      </c>
      <c r="D461">
        <v>75</v>
      </c>
      <c r="E461">
        <v>52.66</v>
      </c>
      <c r="F461">
        <v>190</v>
      </c>
      <c r="G461">
        <v>11</v>
      </c>
      <c r="H461">
        <v>0</v>
      </c>
      <c r="I461">
        <v>29.88</v>
      </c>
      <c r="J461">
        <v>1011</v>
      </c>
      <c r="K461">
        <v>10</v>
      </c>
      <c r="M461" t="s">
        <v>35</v>
      </c>
      <c r="N461" t="s">
        <v>35</v>
      </c>
      <c r="Q461">
        <v>4600</v>
      </c>
      <c r="R461">
        <v>19000</v>
      </c>
      <c r="AB461">
        <v>107.15</v>
      </c>
      <c r="AC461" t="s">
        <v>501</v>
      </c>
    </row>
    <row r="462" spans="1:29">
      <c r="A462" s="1" t="s">
        <v>30</v>
      </c>
      <c r="B462" s="2">
        <v>42536.745138888888</v>
      </c>
      <c r="C462">
        <v>95</v>
      </c>
      <c r="D462">
        <v>76</v>
      </c>
      <c r="E462">
        <v>54.27</v>
      </c>
      <c r="F462">
        <v>180</v>
      </c>
      <c r="G462">
        <v>16</v>
      </c>
      <c r="H462">
        <v>0</v>
      </c>
      <c r="I462">
        <v>29.86</v>
      </c>
      <c r="J462">
        <v>1010.2</v>
      </c>
      <c r="K462">
        <v>10</v>
      </c>
      <c r="L462">
        <v>21</v>
      </c>
      <c r="M462" t="s">
        <v>35</v>
      </c>
      <c r="Q462">
        <v>4600</v>
      </c>
      <c r="AB462">
        <v>108.37</v>
      </c>
      <c r="AC462" t="s">
        <v>502</v>
      </c>
    </row>
    <row r="463" spans="1:29">
      <c r="A463" s="1" t="s">
        <v>30</v>
      </c>
      <c r="B463" s="2">
        <v>42536.786805555559</v>
      </c>
      <c r="C463">
        <v>94</v>
      </c>
      <c r="D463">
        <v>74</v>
      </c>
      <c r="E463">
        <v>52.51</v>
      </c>
      <c r="F463">
        <v>180</v>
      </c>
      <c r="G463">
        <v>15</v>
      </c>
      <c r="H463">
        <v>0</v>
      </c>
      <c r="I463">
        <v>29.84</v>
      </c>
      <c r="J463">
        <v>1009.7</v>
      </c>
      <c r="K463">
        <v>10</v>
      </c>
      <c r="L463">
        <v>20</v>
      </c>
      <c r="M463" t="s">
        <v>31</v>
      </c>
      <c r="Q463">
        <v>4400</v>
      </c>
      <c r="AB463">
        <v>104.38</v>
      </c>
      <c r="AC463" t="s">
        <v>503</v>
      </c>
    </row>
    <row r="464" spans="1:29">
      <c r="A464" s="1" t="s">
        <v>30</v>
      </c>
      <c r="B464" s="2">
        <v>42536.828472222223</v>
      </c>
      <c r="C464">
        <v>92</v>
      </c>
      <c r="D464">
        <v>70</v>
      </c>
      <c r="E464">
        <v>48.84</v>
      </c>
      <c r="F464">
        <v>180</v>
      </c>
      <c r="G464">
        <v>9</v>
      </c>
      <c r="H464">
        <v>0</v>
      </c>
      <c r="I464">
        <v>29.84</v>
      </c>
      <c r="J464">
        <v>1009.8</v>
      </c>
      <c r="K464">
        <v>10</v>
      </c>
      <c r="M464" t="s">
        <v>31</v>
      </c>
      <c r="Q464">
        <v>25000</v>
      </c>
      <c r="AB464">
        <v>97.8</v>
      </c>
      <c r="AC464" t="s">
        <v>504</v>
      </c>
    </row>
    <row r="465" spans="1:29">
      <c r="A465" s="1" t="s">
        <v>30</v>
      </c>
      <c r="B465" s="2">
        <v>42536.870138888888</v>
      </c>
      <c r="C465">
        <v>90</v>
      </c>
      <c r="D465">
        <v>70</v>
      </c>
      <c r="E465">
        <v>51.96</v>
      </c>
      <c r="F465">
        <v>180</v>
      </c>
      <c r="G465">
        <v>9</v>
      </c>
      <c r="H465">
        <v>0</v>
      </c>
      <c r="I465">
        <v>29.85</v>
      </c>
      <c r="J465">
        <v>1010.1</v>
      </c>
      <c r="K465">
        <v>10</v>
      </c>
      <c r="M465" t="s">
        <v>31</v>
      </c>
      <c r="Q465">
        <v>25000</v>
      </c>
      <c r="AB465">
        <v>95.42</v>
      </c>
      <c r="AC465" t="s">
        <v>505</v>
      </c>
    </row>
    <row r="466" spans="1:29">
      <c r="A466" s="1" t="s">
        <v>30</v>
      </c>
      <c r="B466" s="2">
        <v>42536.911805555559</v>
      </c>
      <c r="C466">
        <v>89</v>
      </c>
      <c r="D466">
        <v>71</v>
      </c>
      <c r="E466">
        <v>55.46</v>
      </c>
      <c r="F466">
        <v>170</v>
      </c>
      <c r="G466">
        <v>11</v>
      </c>
      <c r="H466">
        <v>0</v>
      </c>
      <c r="I466">
        <v>29.86</v>
      </c>
      <c r="J466">
        <v>1010.4</v>
      </c>
      <c r="K466">
        <v>10</v>
      </c>
      <c r="M466" t="s">
        <v>31</v>
      </c>
      <c r="Q466">
        <v>25000</v>
      </c>
      <c r="AB466">
        <v>95.26</v>
      </c>
      <c r="AC466" t="s">
        <v>506</v>
      </c>
    </row>
    <row r="467" spans="1:29">
      <c r="A467" s="1" t="s">
        <v>30</v>
      </c>
      <c r="B467" s="2">
        <v>42536.953472222223</v>
      </c>
      <c r="C467">
        <v>87</v>
      </c>
      <c r="D467">
        <v>72</v>
      </c>
      <c r="E467">
        <v>60.88</v>
      </c>
      <c r="F467">
        <v>170</v>
      </c>
      <c r="G467">
        <v>10</v>
      </c>
      <c r="H467">
        <v>0</v>
      </c>
      <c r="I467">
        <v>29.9</v>
      </c>
      <c r="J467">
        <v>1011.5</v>
      </c>
      <c r="K467">
        <v>10</v>
      </c>
      <c r="M467" t="s">
        <v>31</v>
      </c>
      <c r="Q467">
        <v>25000</v>
      </c>
      <c r="AB467">
        <v>93.59</v>
      </c>
      <c r="AC467" t="s">
        <v>507</v>
      </c>
    </row>
    <row r="468" spans="1:29">
      <c r="A468" s="1" t="s">
        <v>30</v>
      </c>
      <c r="B468" s="2">
        <v>42536.995138888888</v>
      </c>
      <c r="C468">
        <v>86</v>
      </c>
      <c r="D468">
        <v>72</v>
      </c>
      <c r="E468">
        <v>63.01</v>
      </c>
      <c r="F468">
        <v>190</v>
      </c>
      <c r="G468">
        <v>8</v>
      </c>
      <c r="H468">
        <v>0</v>
      </c>
      <c r="I468">
        <v>29.92</v>
      </c>
      <c r="J468">
        <v>1012.2</v>
      </c>
      <c r="K468">
        <v>10</v>
      </c>
      <c r="M468" t="s">
        <v>35</v>
      </c>
      <c r="Q468">
        <v>25000</v>
      </c>
      <c r="AB468">
        <v>92.21</v>
      </c>
      <c r="AC468" t="s">
        <v>508</v>
      </c>
    </row>
    <row r="469" spans="1:29">
      <c r="A469" s="1" t="s">
        <v>30</v>
      </c>
      <c r="B469" s="2">
        <v>42537.036805555559</v>
      </c>
      <c r="C469">
        <v>83</v>
      </c>
      <c r="D469">
        <v>71</v>
      </c>
      <c r="E469">
        <v>67.44</v>
      </c>
      <c r="F469">
        <v>180</v>
      </c>
      <c r="G469">
        <v>7</v>
      </c>
      <c r="H469">
        <v>0</v>
      </c>
      <c r="I469">
        <v>29.93</v>
      </c>
      <c r="J469">
        <v>1012.6</v>
      </c>
      <c r="K469">
        <v>10</v>
      </c>
      <c r="M469" t="s">
        <v>35</v>
      </c>
      <c r="Q469">
        <v>25000</v>
      </c>
      <c r="AB469">
        <v>87.6</v>
      </c>
      <c r="AC469" t="s">
        <v>509</v>
      </c>
    </row>
    <row r="470" spans="1:29">
      <c r="A470" s="1" t="s">
        <v>30</v>
      </c>
      <c r="B470" s="2">
        <v>42537.078472222223</v>
      </c>
      <c r="C470">
        <v>82</v>
      </c>
      <c r="D470">
        <v>71</v>
      </c>
      <c r="E470">
        <v>69.430000000000007</v>
      </c>
      <c r="F470">
        <v>190</v>
      </c>
      <c r="G470">
        <v>6</v>
      </c>
      <c r="H470">
        <v>0</v>
      </c>
      <c r="I470">
        <v>29.93</v>
      </c>
      <c r="J470">
        <v>1012.6</v>
      </c>
      <c r="K470">
        <v>10</v>
      </c>
      <c r="M470" t="s">
        <v>35</v>
      </c>
      <c r="Q470">
        <v>25000</v>
      </c>
      <c r="AB470">
        <v>86.39</v>
      </c>
      <c r="AC470" t="s">
        <v>510</v>
      </c>
    </row>
    <row r="471" spans="1:29">
      <c r="A471" s="1" t="s">
        <v>30</v>
      </c>
      <c r="B471" s="2">
        <v>42537.120138888888</v>
      </c>
      <c r="C471">
        <v>83</v>
      </c>
      <c r="D471">
        <v>71</v>
      </c>
      <c r="E471">
        <v>67.44</v>
      </c>
      <c r="F471">
        <v>190</v>
      </c>
      <c r="G471">
        <v>7</v>
      </c>
      <c r="H471">
        <v>0</v>
      </c>
      <c r="I471">
        <v>29.93</v>
      </c>
      <c r="J471">
        <v>1012.5</v>
      </c>
      <c r="K471">
        <v>10</v>
      </c>
      <c r="M471" t="s">
        <v>31</v>
      </c>
      <c r="N471" t="s">
        <v>32</v>
      </c>
      <c r="Q471">
        <v>15000</v>
      </c>
      <c r="R471">
        <v>25000</v>
      </c>
      <c r="AB471">
        <v>87.6</v>
      </c>
      <c r="AC471" t="s">
        <v>511</v>
      </c>
    </row>
    <row r="472" spans="1:29">
      <c r="A472" s="1" t="s">
        <v>30</v>
      </c>
      <c r="B472" s="2">
        <v>42537.161805555559</v>
      </c>
      <c r="C472">
        <v>81</v>
      </c>
      <c r="D472">
        <v>72</v>
      </c>
      <c r="E472">
        <v>74.150000000000006</v>
      </c>
      <c r="F472">
        <v>170</v>
      </c>
      <c r="G472">
        <v>6</v>
      </c>
      <c r="H472">
        <v>0</v>
      </c>
      <c r="I472">
        <v>29.91</v>
      </c>
      <c r="J472">
        <v>1012</v>
      </c>
      <c r="K472">
        <v>10</v>
      </c>
      <c r="M472" t="s">
        <v>31</v>
      </c>
      <c r="N472" t="s">
        <v>32</v>
      </c>
      <c r="Q472">
        <v>15000</v>
      </c>
      <c r="R472">
        <v>25000</v>
      </c>
      <c r="AB472">
        <v>85.27</v>
      </c>
      <c r="AC472" t="s">
        <v>512</v>
      </c>
    </row>
    <row r="473" spans="1:29">
      <c r="A473" s="1" t="s">
        <v>30</v>
      </c>
      <c r="B473" s="2">
        <v>42537.203472222223</v>
      </c>
      <c r="C473">
        <v>80</v>
      </c>
      <c r="D473">
        <v>72</v>
      </c>
      <c r="E473">
        <v>76.36</v>
      </c>
      <c r="F473">
        <v>160</v>
      </c>
      <c r="G473">
        <v>8</v>
      </c>
      <c r="H473">
        <v>0</v>
      </c>
      <c r="I473">
        <v>29.91</v>
      </c>
      <c r="J473">
        <v>1011.9</v>
      </c>
      <c r="K473">
        <v>10</v>
      </c>
      <c r="M473" t="s">
        <v>31</v>
      </c>
      <c r="N473" t="s">
        <v>32</v>
      </c>
      <c r="Q473">
        <v>15000</v>
      </c>
      <c r="R473">
        <v>25000</v>
      </c>
      <c r="AB473">
        <v>83.87</v>
      </c>
      <c r="AC473" t="s">
        <v>513</v>
      </c>
    </row>
    <row r="474" spans="1:29">
      <c r="A474" s="1" t="s">
        <v>30</v>
      </c>
      <c r="B474" s="2">
        <v>42537.245138888888</v>
      </c>
      <c r="C474">
        <v>79</v>
      </c>
      <c r="D474">
        <v>73</v>
      </c>
      <c r="E474">
        <v>82.06</v>
      </c>
      <c r="F474">
        <v>160</v>
      </c>
      <c r="G474">
        <v>10</v>
      </c>
      <c r="H474">
        <v>0</v>
      </c>
      <c r="I474">
        <v>29.91</v>
      </c>
      <c r="J474">
        <v>1012</v>
      </c>
      <c r="K474">
        <v>10</v>
      </c>
      <c r="M474" t="s">
        <v>31</v>
      </c>
      <c r="N474" t="s">
        <v>35</v>
      </c>
      <c r="Q474">
        <v>15000</v>
      </c>
      <c r="R474">
        <v>25000</v>
      </c>
      <c r="AB474">
        <v>82.31</v>
      </c>
      <c r="AC474" t="s">
        <v>514</v>
      </c>
    </row>
    <row r="475" spans="1:29">
      <c r="A475" s="1" t="s">
        <v>30</v>
      </c>
      <c r="B475" s="2">
        <v>42537.286805555559</v>
      </c>
      <c r="C475">
        <v>79</v>
      </c>
      <c r="D475">
        <v>73</v>
      </c>
      <c r="E475">
        <v>82.06</v>
      </c>
      <c r="F475">
        <v>170</v>
      </c>
      <c r="G475">
        <v>12</v>
      </c>
      <c r="H475">
        <v>0</v>
      </c>
      <c r="I475">
        <v>29.92</v>
      </c>
      <c r="J475">
        <v>1012.4</v>
      </c>
      <c r="K475">
        <v>10</v>
      </c>
      <c r="M475" t="s">
        <v>31</v>
      </c>
      <c r="N475" t="s">
        <v>31</v>
      </c>
      <c r="O475" t="s">
        <v>35</v>
      </c>
      <c r="P475" t="s">
        <v>32</v>
      </c>
      <c r="Q475">
        <v>1200</v>
      </c>
      <c r="R475">
        <v>15000</v>
      </c>
      <c r="S475">
        <v>25000</v>
      </c>
      <c r="T475">
        <v>30000</v>
      </c>
      <c r="AB475">
        <v>82.31</v>
      </c>
      <c r="AC475" t="s">
        <v>515</v>
      </c>
    </row>
    <row r="476" spans="1:29">
      <c r="A476" s="1" t="s">
        <v>30</v>
      </c>
      <c r="B476" s="2">
        <v>42537.328472222223</v>
      </c>
      <c r="C476">
        <v>81</v>
      </c>
      <c r="D476">
        <v>74</v>
      </c>
      <c r="E476">
        <v>79.27</v>
      </c>
      <c r="F476">
        <v>190</v>
      </c>
      <c r="G476">
        <v>11</v>
      </c>
      <c r="H476">
        <v>0</v>
      </c>
      <c r="I476">
        <v>29.93</v>
      </c>
      <c r="J476">
        <v>1012.8</v>
      </c>
      <c r="K476">
        <v>10</v>
      </c>
      <c r="M476" t="s">
        <v>31</v>
      </c>
      <c r="N476" t="s">
        <v>31</v>
      </c>
      <c r="O476" t="s">
        <v>35</v>
      </c>
      <c r="P476" t="s">
        <v>35</v>
      </c>
      <c r="Q476">
        <v>1200</v>
      </c>
      <c r="R476">
        <v>15000</v>
      </c>
      <c r="S476">
        <v>25000</v>
      </c>
      <c r="T476">
        <v>30000</v>
      </c>
      <c r="AB476">
        <v>86.2</v>
      </c>
      <c r="AC476" t="s">
        <v>516</v>
      </c>
    </row>
    <row r="477" spans="1:29">
      <c r="A477" s="1" t="s">
        <v>30</v>
      </c>
      <c r="B477" s="2">
        <v>42537.370138888888</v>
      </c>
      <c r="C477">
        <v>85</v>
      </c>
      <c r="D477">
        <v>74</v>
      </c>
      <c r="E477">
        <v>69.73</v>
      </c>
      <c r="F477">
        <v>230</v>
      </c>
      <c r="G477">
        <v>9</v>
      </c>
      <c r="H477">
        <v>0</v>
      </c>
      <c r="I477">
        <v>29.97</v>
      </c>
      <c r="J477">
        <v>1013.9</v>
      </c>
      <c r="K477">
        <v>10</v>
      </c>
      <c r="L477">
        <v>14</v>
      </c>
      <c r="M477" t="s">
        <v>31</v>
      </c>
      <c r="N477" t="s">
        <v>35</v>
      </c>
      <c r="O477" t="s">
        <v>35</v>
      </c>
      <c r="Q477">
        <v>15000</v>
      </c>
      <c r="R477">
        <v>21000</v>
      </c>
      <c r="S477">
        <v>30000</v>
      </c>
      <c r="AB477">
        <v>92.42</v>
      </c>
      <c r="AC477" t="s">
        <v>517</v>
      </c>
    </row>
    <row r="478" spans="1:29">
      <c r="A478" s="1" t="s">
        <v>30</v>
      </c>
      <c r="B478" s="2">
        <v>42537.411805555559</v>
      </c>
      <c r="C478">
        <v>87</v>
      </c>
      <c r="D478">
        <v>71</v>
      </c>
      <c r="E478">
        <v>59.05</v>
      </c>
      <c r="F478">
        <v>210</v>
      </c>
      <c r="G478">
        <v>12</v>
      </c>
      <c r="H478">
        <v>0</v>
      </c>
      <c r="I478">
        <v>29.97</v>
      </c>
      <c r="J478">
        <v>1014</v>
      </c>
      <c r="K478">
        <v>10</v>
      </c>
      <c r="L478">
        <v>19</v>
      </c>
      <c r="M478" t="s">
        <v>35</v>
      </c>
      <c r="N478" t="s">
        <v>35</v>
      </c>
      <c r="Q478">
        <v>21000</v>
      </c>
      <c r="R478">
        <v>30000</v>
      </c>
      <c r="AB478">
        <v>92.84</v>
      </c>
      <c r="AC478" t="s">
        <v>518</v>
      </c>
    </row>
    <row r="479" spans="1:29">
      <c r="A479" s="1" t="s">
        <v>30</v>
      </c>
      <c r="B479" s="2">
        <v>42537.453472222223</v>
      </c>
      <c r="C479">
        <v>89</v>
      </c>
      <c r="D479">
        <v>72</v>
      </c>
      <c r="E479">
        <v>57.18</v>
      </c>
      <c r="F479">
        <v>210</v>
      </c>
      <c r="G479">
        <v>7</v>
      </c>
      <c r="H479">
        <v>0</v>
      </c>
      <c r="I479">
        <v>29.98</v>
      </c>
      <c r="J479">
        <v>1014.2</v>
      </c>
      <c r="K479">
        <v>10</v>
      </c>
      <c r="M479" t="s">
        <v>31</v>
      </c>
      <c r="N479" t="s">
        <v>32</v>
      </c>
      <c r="O479" t="s">
        <v>32</v>
      </c>
      <c r="Q479">
        <v>15000</v>
      </c>
      <c r="R479">
        <v>21000</v>
      </c>
      <c r="S479">
        <v>30000</v>
      </c>
      <c r="AB479">
        <v>96.08</v>
      </c>
      <c r="AC479" t="s">
        <v>519</v>
      </c>
    </row>
    <row r="480" spans="1:29">
      <c r="A480" s="1" t="s">
        <v>30</v>
      </c>
      <c r="B480" s="2">
        <v>42537.495138888888</v>
      </c>
      <c r="C480">
        <v>91</v>
      </c>
      <c r="D480">
        <v>70</v>
      </c>
      <c r="E480">
        <v>50.23</v>
      </c>
      <c r="F480">
        <v>190</v>
      </c>
      <c r="G480">
        <v>10</v>
      </c>
      <c r="H480">
        <v>0</v>
      </c>
      <c r="I480">
        <v>29.96</v>
      </c>
      <c r="J480">
        <v>1013.7</v>
      </c>
      <c r="K480">
        <v>10</v>
      </c>
      <c r="M480" t="s">
        <v>31</v>
      </c>
      <c r="N480" t="s">
        <v>31</v>
      </c>
      <c r="Q480">
        <v>12000</v>
      </c>
      <c r="R480">
        <v>21000</v>
      </c>
      <c r="AB480">
        <v>96.72</v>
      </c>
      <c r="AC480" t="s">
        <v>520</v>
      </c>
    </row>
    <row r="481" spans="1:29">
      <c r="A481" s="1" t="s">
        <v>30</v>
      </c>
      <c r="B481" s="2">
        <v>42537.536805555559</v>
      </c>
      <c r="C481">
        <v>93</v>
      </c>
      <c r="D481">
        <v>70</v>
      </c>
      <c r="E481">
        <v>47.22</v>
      </c>
      <c r="F481">
        <v>200</v>
      </c>
      <c r="G481">
        <v>11</v>
      </c>
      <c r="H481">
        <v>0</v>
      </c>
      <c r="I481">
        <v>29.95</v>
      </c>
      <c r="J481">
        <v>1013.2</v>
      </c>
      <c r="K481">
        <v>10</v>
      </c>
      <c r="M481" t="s">
        <v>31</v>
      </c>
      <c r="N481" t="s">
        <v>31</v>
      </c>
      <c r="Q481">
        <v>12000</v>
      </c>
      <c r="R481">
        <v>21000</v>
      </c>
      <c r="AB481">
        <v>99.11</v>
      </c>
      <c r="AC481" t="s">
        <v>521</v>
      </c>
    </row>
    <row r="482" spans="1:29">
      <c r="A482" s="1" t="s">
        <v>30</v>
      </c>
      <c r="B482" s="2">
        <v>42537.578472222223</v>
      </c>
      <c r="C482">
        <v>95</v>
      </c>
      <c r="D482">
        <v>70</v>
      </c>
      <c r="E482">
        <v>44.42</v>
      </c>
      <c r="F482">
        <v>210</v>
      </c>
      <c r="G482">
        <v>9</v>
      </c>
      <c r="H482">
        <v>0</v>
      </c>
      <c r="I482">
        <v>29.94</v>
      </c>
      <c r="J482">
        <v>1012.8</v>
      </c>
      <c r="K482">
        <v>10</v>
      </c>
      <c r="L482">
        <v>17</v>
      </c>
      <c r="M482" t="s">
        <v>31</v>
      </c>
      <c r="N482" t="s">
        <v>31</v>
      </c>
      <c r="Q482">
        <v>12000</v>
      </c>
      <c r="R482">
        <v>21000</v>
      </c>
      <c r="AB482">
        <v>101.54</v>
      </c>
      <c r="AC482" t="s">
        <v>522</v>
      </c>
    </row>
    <row r="483" spans="1:29">
      <c r="A483" s="1" t="s">
        <v>30</v>
      </c>
      <c r="B483" s="2">
        <v>42537.620138888888</v>
      </c>
      <c r="C483">
        <v>95</v>
      </c>
      <c r="D483">
        <v>72</v>
      </c>
      <c r="E483">
        <v>47.51</v>
      </c>
      <c r="F483">
        <v>190</v>
      </c>
      <c r="G483">
        <v>11</v>
      </c>
      <c r="H483">
        <v>0</v>
      </c>
      <c r="I483">
        <v>29.92</v>
      </c>
      <c r="J483">
        <v>1012.2</v>
      </c>
      <c r="K483">
        <v>10</v>
      </c>
      <c r="L483">
        <v>17</v>
      </c>
      <c r="M483" t="s">
        <v>31</v>
      </c>
      <c r="Q483">
        <v>21000</v>
      </c>
      <c r="AB483">
        <v>103.51</v>
      </c>
      <c r="AC483" t="s">
        <v>523</v>
      </c>
    </row>
    <row r="484" spans="1:29">
      <c r="A484" s="1" t="s">
        <v>30</v>
      </c>
      <c r="B484" s="2">
        <v>42537.661805555559</v>
      </c>
      <c r="C484">
        <v>95</v>
      </c>
      <c r="D484">
        <v>71</v>
      </c>
      <c r="E484">
        <v>46.08</v>
      </c>
      <c r="F484">
        <v>210</v>
      </c>
      <c r="G484">
        <v>7</v>
      </c>
      <c r="H484">
        <v>0</v>
      </c>
      <c r="I484">
        <v>29.9</v>
      </c>
      <c r="J484">
        <v>1011.6</v>
      </c>
      <c r="K484">
        <v>10</v>
      </c>
      <c r="M484" t="s">
        <v>31</v>
      </c>
      <c r="Q484">
        <v>21000</v>
      </c>
      <c r="AB484">
        <v>102.58</v>
      </c>
      <c r="AC484" t="s">
        <v>524</v>
      </c>
    </row>
    <row r="485" spans="1:29">
      <c r="A485" s="1" t="s">
        <v>30</v>
      </c>
      <c r="B485" s="2">
        <v>42537.703472222223</v>
      </c>
      <c r="C485">
        <v>96</v>
      </c>
      <c r="D485">
        <v>71</v>
      </c>
      <c r="E485">
        <v>44.57</v>
      </c>
      <c r="F485">
        <v>200</v>
      </c>
      <c r="G485">
        <v>9</v>
      </c>
      <c r="H485">
        <v>0</v>
      </c>
      <c r="I485">
        <v>29.89</v>
      </c>
      <c r="J485">
        <v>1011.2</v>
      </c>
      <c r="K485">
        <v>10</v>
      </c>
      <c r="M485" t="s">
        <v>31</v>
      </c>
      <c r="Q485">
        <v>21000</v>
      </c>
      <c r="AB485">
        <v>103.93</v>
      </c>
      <c r="AC485" t="s">
        <v>525</v>
      </c>
    </row>
    <row r="486" spans="1:29">
      <c r="A486" s="1" t="s">
        <v>30</v>
      </c>
      <c r="B486" s="2">
        <v>42537.745138888888</v>
      </c>
      <c r="C486">
        <v>96</v>
      </c>
      <c r="D486">
        <v>69</v>
      </c>
      <c r="E486">
        <v>41.66</v>
      </c>
      <c r="F486">
        <v>170</v>
      </c>
      <c r="G486">
        <v>15</v>
      </c>
      <c r="H486">
        <v>0</v>
      </c>
      <c r="I486">
        <v>29.88</v>
      </c>
      <c r="J486">
        <v>1010.8</v>
      </c>
      <c r="K486">
        <v>10</v>
      </c>
      <c r="L486">
        <v>18</v>
      </c>
      <c r="M486" t="s">
        <v>31</v>
      </c>
      <c r="Q486">
        <v>21000</v>
      </c>
      <c r="AB486">
        <v>102.05</v>
      </c>
      <c r="AC486" t="s">
        <v>526</v>
      </c>
    </row>
    <row r="487" spans="1:29">
      <c r="A487" s="1" t="s">
        <v>30</v>
      </c>
      <c r="B487" s="2">
        <v>42537.786805555559</v>
      </c>
      <c r="C487">
        <v>95</v>
      </c>
      <c r="D487">
        <v>67</v>
      </c>
      <c r="E487">
        <v>39.979999999999997</v>
      </c>
      <c r="F487">
        <v>180</v>
      </c>
      <c r="G487">
        <v>12</v>
      </c>
      <c r="H487">
        <v>0</v>
      </c>
      <c r="I487">
        <v>29.87</v>
      </c>
      <c r="J487">
        <v>1010.6</v>
      </c>
      <c r="K487">
        <v>10</v>
      </c>
      <c r="L487">
        <v>20</v>
      </c>
      <c r="M487" t="s">
        <v>31</v>
      </c>
      <c r="Q487">
        <v>21000</v>
      </c>
      <c r="AB487">
        <v>98.98</v>
      </c>
      <c r="AC487" t="s">
        <v>527</v>
      </c>
    </row>
    <row r="488" spans="1:29">
      <c r="A488" s="1" t="s">
        <v>30</v>
      </c>
      <c r="B488" s="2">
        <v>42537.828472222223</v>
      </c>
      <c r="C488">
        <v>93</v>
      </c>
      <c r="D488">
        <v>68</v>
      </c>
      <c r="E488">
        <v>44.12</v>
      </c>
      <c r="F488">
        <v>180</v>
      </c>
      <c r="G488">
        <v>13</v>
      </c>
      <c r="H488">
        <v>0</v>
      </c>
      <c r="I488">
        <v>29.88</v>
      </c>
      <c r="J488">
        <v>1010.8</v>
      </c>
      <c r="K488">
        <v>10</v>
      </c>
      <c r="M488" t="s">
        <v>31</v>
      </c>
      <c r="N488" t="s">
        <v>31</v>
      </c>
      <c r="Q488">
        <v>10000</v>
      </c>
      <c r="R488">
        <v>25000</v>
      </c>
      <c r="AB488">
        <v>97.45</v>
      </c>
      <c r="AC488" t="s">
        <v>528</v>
      </c>
    </row>
    <row r="489" spans="1:29">
      <c r="A489" s="1" t="s">
        <v>30</v>
      </c>
      <c r="B489" s="2">
        <v>42537.870138888888</v>
      </c>
      <c r="C489">
        <v>91</v>
      </c>
      <c r="D489">
        <v>69</v>
      </c>
      <c r="E489">
        <v>48.71</v>
      </c>
      <c r="F489">
        <v>170</v>
      </c>
      <c r="G489">
        <v>12</v>
      </c>
      <c r="H489">
        <v>0</v>
      </c>
      <c r="I489">
        <v>29.88</v>
      </c>
      <c r="J489">
        <v>1010.9</v>
      </c>
      <c r="K489">
        <v>10</v>
      </c>
      <c r="M489" t="s">
        <v>31</v>
      </c>
      <c r="N489" t="s">
        <v>31</v>
      </c>
      <c r="Q489">
        <v>10000</v>
      </c>
      <c r="R489">
        <v>18000</v>
      </c>
      <c r="AB489">
        <v>95.97</v>
      </c>
      <c r="AC489" t="s">
        <v>529</v>
      </c>
    </row>
    <row r="490" spans="1:29">
      <c r="A490" s="1" t="s">
        <v>30</v>
      </c>
      <c r="B490" s="2">
        <v>42537.911805555559</v>
      </c>
      <c r="C490">
        <v>88</v>
      </c>
      <c r="D490">
        <v>71</v>
      </c>
      <c r="E490">
        <v>57.39</v>
      </c>
      <c r="F490">
        <v>180</v>
      </c>
      <c r="G490">
        <v>14</v>
      </c>
      <c r="H490">
        <v>0</v>
      </c>
      <c r="I490">
        <v>29.88</v>
      </c>
      <c r="J490">
        <v>1011.1</v>
      </c>
      <c r="K490">
        <v>10</v>
      </c>
      <c r="M490" t="s">
        <v>31</v>
      </c>
      <c r="Q490">
        <v>18000</v>
      </c>
      <c r="AB490">
        <v>93.94</v>
      </c>
      <c r="AC490" t="s">
        <v>530</v>
      </c>
    </row>
    <row r="491" spans="1:29">
      <c r="A491" s="1" t="s">
        <v>30</v>
      </c>
      <c r="B491" s="2">
        <v>42537.953472222223</v>
      </c>
      <c r="C491">
        <v>87</v>
      </c>
      <c r="D491">
        <v>72</v>
      </c>
      <c r="E491">
        <v>60.88</v>
      </c>
      <c r="F491">
        <v>170</v>
      </c>
      <c r="G491">
        <v>11</v>
      </c>
      <c r="H491">
        <v>0</v>
      </c>
      <c r="I491">
        <v>29.89</v>
      </c>
      <c r="J491">
        <v>1011.4</v>
      </c>
      <c r="K491">
        <v>10</v>
      </c>
      <c r="M491" t="s">
        <v>195</v>
      </c>
      <c r="AB491">
        <v>93.59</v>
      </c>
      <c r="AC491" t="s">
        <v>531</v>
      </c>
    </row>
    <row r="492" spans="1:29">
      <c r="A492" s="1" t="s">
        <v>30</v>
      </c>
      <c r="B492" s="2">
        <v>42537.995138888888</v>
      </c>
      <c r="C492">
        <v>86</v>
      </c>
      <c r="D492">
        <v>72</v>
      </c>
      <c r="E492">
        <v>63.01</v>
      </c>
      <c r="F492">
        <v>180</v>
      </c>
      <c r="G492">
        <v>9</v>
      </c>
      <c r="H492">
        <v>0</v>
      </c>
      <c r="I492">
        <v>29.9</v>
      </c>
      <c r="J492">
        <v>1011.6</v>
      </c>
      <c r="K492">
        <v>10</v>
      </c>
      <c r="M492" t="s">
        <v>31</v>
      </c>
      <c r="Q492">
        <v>18000</v>
      </c>
      <c r="AB492">
        <v>92.21</v>
      </c>
      <c r="AC492" t="s">
        <v>532</v>
      </c>
    </row>
    <row r="493" spans="1:29">
      <c r="A493" s="1" t="s">
        <v>30</v>
      </c>
      <c r="B493" s="2">
        <v>42538.036805555559</v>
      </c>
      <c r="C493">
        <v>84</v>
      </c>
      <c r="D493">
        <v>72</v>
      </c>
      <c r="E493">
        <v>67.150000000000006</v>
      </c>
      <c r="F493">
        <v>190</v>
      </c>
      <c r="G493">
        <v>8</v>
      </c>
      <c r="H493">
        <v>0</v>
      </c>
      <c r="I493">
        <v>29.9</v>
      </c>
      <c r="J493">
        <v>1011.5</v>
      </c>
      <c r="K493">
        <v>10</v>
      </c>
      <c r="M493" t="s">
        <v>31</v>
      </c>
      <c r="Q493">
        <v>18000</v>
      </c>
      <c r="AB493">
        <v>89.62</v>
      </c>
      <c r="AC493" t="s">
        <v>533</v>
      </c>
    </row>
    <row r="494" spans="1:29">
      <c r="A494" s="1" t="s">
        <v>30</v>
      </c>
      <c r="B494" s="2">
        <v>42538.078472222223</v>
      </c>
      <c r="C494">
        <v>83</v>
      </c>
      <c r="D494">
        <v>71</v>
      </c>
      <c r="E494">
        <v>67.44</v>
      </c>
      <c r="F494">
        <v>190</v>
      </c>
      <c r="G494">
        <v>6</v>
      </c>
      <c r="H494">
        <v>0</v>
      </c>
      <c r="I494">
        <v>29.89</v>
      </c>
      <c r="J494">
        <v>1011.2</v>
      </c>
      <c r="K494">
        <v>10</v>
      </c>
      <c r="M494" t="s">
        <v>195</v>
      </c>
      <c r="AB494">
        <v>87.6</v>
      </c>
      <c r="AC494" t="s">
        <v>534</v>
      </c>
    </row>
    <row r="495" spans="1:29">
      <c r="A495" s="1" t="s">
        <v>30</v>
      </c>
      <c r="B495" s="2">
        <v>42538.120138888888</v>
      </c>
      <c r="C495">
        <v>83</v>
      </c>
      <c r="D495">
        <v>71</v>
      </c>
      <c r="E495">
        <v>67.44</v>
      </c>
      <c r="F495">
        <v>200</v>
      </c>
      <c r="G495">
        <v>8</v>
      </c>
      <c r="H495">
        <v>0</v>
      </c>
      <c r="I495">
        <v>29.88</v>
      </c>
      <c r="J495">
        <v>1010.9</v>
      </c>
      <c r="K495">
        <v>10</v>
      </c>
      <c r="M495" t="s">
        <v>31</v>
      </c>
      <c r="Q495">
        <v>18000</v>
      </c>
      <c r="AB495">
        <v>87.6</v>
      </c>
      <c r="AC495" t="s">
        <v>535</v>
      </c>
    </row>
    <row r="496" spans="1:29">
      <c r="A496" s="1" t="s">
        <v>30</v>
      </c>
      <c r="B496" s="2">
        <v>42538.161805555559</v>
      </c>
      <c r="C496">
        <v>81</v>
      </c>
      <c r="D496">
        <v>72</v>
      </c>
      <c r="E496">
        <v>74.150000000000006</v>
      </c>
      <c r="F496">
        <v>200</v>
      </c>
      <c r="G496">
        <v>5</v>
      </c>
      <c r="H496">
        <v>0</v>
      </c>
      <c r="I496">
        <v>29.88</v>
      </c>
      <c r="J496">
        <v>1011</v>
      </c>
      <c r="K496">
        <v>10</v>
      </c>
      <c r="M496" t="s">
        <v>31</v>
      </c>
      <c r="Q496">
        <v>18000</v>
      </c>
      <c r="AB496">
        <v>85.27</v>
      </c>
      <c r="AC496" t="s">
        <v>536</v>
      </c>
    </row>
    <row r="497" spans="1:29">
      <c r="A497" s="1" t="s">
        <v>30</v>
      </c>
      <c r="B497" s="2">
        <v>42538.203472222223</v>
      </c>
      <c r="C497">
        <v>80</v>
      </c>
      <c r="D497">
        <v>73</v>
      </c>
      <c r="E497">
        <v>79.2</v>
      </c>
      <c r="F497">
        <v>190</v>
      </c>
      <c r="G497">
        <v>4</v>
      </c>
      <c r="H497">
        <v>0</v>
      </c>
      <c r="I497">
        <v>29.89</v>
      </c>
      <c r="J497">
        <v>1011.3</v>
      </c>
      <c r="K497">
        <v>10</v>
      </c>
      <c r="M497" t="s">
        <v>31</v>
      </c>
      <c r="Q497">
        <v>18000</v>
      </c>
      <c r="AB497">
        <v>84.25</v>
      </c>
      <c r="AC497" t="s">
        <v>537</v>
      </c>
    </row>
    <row r="498" spans="1:29">
      <c r="A498" s="1" t="s">
        <v>30</v>
      </c>
      <c r="B498" s="2">
        <v>42538.245138888888</v>
      </c>
      <c r="C498">
        <v>80</v>
      </c>
      <c r="D498">
        <v>72</v>
      </c>
      <c r="E498">
        <v>76.36</v>
      </c>
      <c r="F498">
        <v>210</v>
      </c>
      <c r="G498">
        <v>5</v>
      </c>
      <c r="H498">
        <v>0</v>
      </c>
      <c r="I498">
        <v>29.91</v>
      </c>
      <c r="J498">
        <v>1012.1</v>
      </c>
      <c r="K498">
        <v>10</v>
      </c>
      <c r="M498" t="s">
        <v>35</v>
      </c>
      <c r="Q498">
        <v>18000</v>
      </c>
      <c r="AB498">
        <v>83.87</v>
      </c>
      <c r="AC498" t="s">
        <v>538</v>
      </c>
    </row>
    <row r="499" spans="1:29">
      <c r="A499" s="1" t="s">
        <v>30</v>
      </c>
      <c r="B499" s="2">
        <v>42538.286805555559</v>
      </c>
      <c r="C499">
        <v>78</v>
      </c>
      <c r="D499">
        <v>73</v>
      </c>
      <c r="E499">
        <v>84.53</v>
      </c>
      <c r="F499">
        <v>180</v>
      </c>
      <c r="G499">
        <v>5</v>
      </c>
      <c r="H499">
        <v>0</v>
      </c>
      <c r="I499">
        <v>29.93</v>
      </c>
      <c r="J499">
        <v>1012.7</v>
      </c>
      <c r="K499">
        <v>10</v>
      </c>
      <c r="M499" t="s">
        <v>31</v>
      </c>
      <c r="N499" t="s">
        <v>35</v>
      </c>
      <c r="Q499">
        <v>1200</v>
      </c>
      <c r="R499">
        <v>19000</v>
      </c>
      <c r="AB499">
        <v>80.56</v>
      </c>
      <c r="AC499" t="s">
        <v>539</v>
      </c>
    </row>
    <row r="500" spans="1:29">
      <c r="A500" s="1" t="s">
        <v>30</v>
      </c>
      <c r="B500" s="2">
        <v>42538.328472222223</v>
      </c>
      <c r="C500">
        <v>79</v>
      </c>
      <c r="D500">
        <v>73</v>
      </c>
      <c r="E500">
        <v>82.06</v>
      </c>
      <c r="F500">
        <v>190</v>
      </c>
      <c r="G500">
        <v>6</v>
      </c>
      <c r="H500">
        <v>0</v>
      </c>
      <c r="I500">
        <v>29.95</v>
      </c>
      <c r="J500">
        <v>1013.5</v>
      </c>
      <c r="K500">
        <v>10</v>
      </c>
      <c r="M500" t="s">
        <v>35</v>
      </c>
      <c r="N500" t="s">
        <v>35</v>
      </c>
      <c r="Q500">
        <v>1400</v>
      </c>
      <c r="R500">
        <v>19000</v>
      </c>
      <c r="AB500">
        <v>82.31</v>
      </c>
      <c r="AC500" t="s">
        <v>540</v>
      </c>
    </row>
    <row r="501" spans="1:29">
      <c r="A501" s="1" t="s">
        <v>30</v>
      </c>
      <c r="B501" s="2">
        <v>42538.370138888888</v>
      </c>
      <c r="C501">
        <v>81</v>
      </c>
      <c r="D501">
        <v>73</v>
      </c>
      <c r="E501">
        <v>76.900000000000006</v>
      </c>
      <c r="F501">
        <v>210</v>
      </c>
      <c r="G501">
        <v>7</v>
      </c>
      <c r="H501">
        <v>0</v>
      </c>
      <c r="I501">
        <v>29.97</v>
      </c>
      <c r="J501">
        <v>1013.9</v>
      </c>
      <c r="K501">
        <v>10</v>
      </c>
      <c r="M501" t="s">
        <v>31</v>
      </c>
      <c r="N501" t="s">
        <v>31</v>
      </c>
      <c r="Q501">
        <v>1400</v>
      </c>
      <c r="R501">
        <v>19000</v>
      </c>
      <c r="AB501">
        <v>85.76</v>
      </c>
      <c r="AC501" t="s">
        <v>541</v>
      </c>
    </row>
    <row r="502" spans="1:29">
      <c r="A502" s="1" t="s">
        <v>30</v>
      </c>
      <c r="B502" s="2">
        <v>42538.411805555559</v>
      </c>
      <c r="C502">
        <v>83</v>
      </c>
      <c r="D502">
        <v>73</v>
      </c>
      <c r="E502">
        <v>72.11</v>
      </c>
      <c r="F502">
        <v>220</v>
      </c>
      <c r="G502">
        <v>10</v>
      </c>
      <c r="H502">
        <v>0</v>
      </c>
      <c r="I502">
        <v>29.97</v>
      </c>
      <c r="J502">
        <v>1014.1</v>
      </c>
      <c r="K502">
        <v>10</v>
      </c>
      <c r="M502" t="s">
        <v>31</v>
      </c>
      <c r="N502" t="s">
        <v>31</v>
      </c>
      <c r="Q502">
        <v>2000</v>
      </c>
      <c r="R502">
        <v>19000</v>
      </c>
      <c r="AB502">
        <v>88.84</v>
      </c>
      <c r="AC502" t="s">
        <v>542</v>
      </c>
    </row>
    <row r="503" spans="1:29">
      <c r="A503" s="1" t="s">
        <v>30</v>
      </c>
      <c r="B503" s="2">
        <v>42538.453472222223</v>
      </c>
      <c r="C503">
        <v>86</v>
      </c>
      <c r="D503">
        <v>73</v>
      </c>
      <c r="E503">
        <v>65.349999999999994</v>
      </c>
      <c r="F503">
        <v>210</v>
      </c>
      <c r="G503">
        <v>8</v>
      </c>
      <c r="H503">
        <v>0</v>
      </c>
      <c r="I503">
        <v>29.96</v>
      </c>
      <c r="J503">
        <v>1013.8</v>
      </c>
      <c r="K503">
        <v>10</v>
      </c>
      <c r="M503" t="s">
        <v>31</v>
      </c>
      <c r="N503" t="s">
        <v>31</v>
      </c>
      <c r="Q503">
        <v>2000</v>
      </c>
      <c r="R503">
        <v>19000</v>
      </c>
      <c r="AB503">
        <v>93.13</v>
      </c>
      <c r="AC503" t="s">
        <v>543</v>
      </c>
    </row>
    <row r="504" spans="1:29">
      <c r="A504" s="1" t="s">
        <v>30</v>
      </c>
      <c r="B504" s="2">
        <v>42538.495138888888</v>
      </c>
      <c r="C504">
        <v>89</v>
      </c>
      <c r="D504">
        <v>74</v>
      </c>
      <c r="E504">
        <v>61.13</v>
      </c>
      <c r="F504">
        <v>150</v>
      </c>
      <c r="G504">
        <v>8</v>
      </c>
      <c r="H504">
        <v>0</v>
      </c>
      <c r="I504">
        <v>29.96</v>
      </c>
      <c r="J504">
        <v>1013.7</v>
      </c>
      <c r="K504">
        <v>10</v>
      </c>
      <c r="M504" t="s">
        <v>31</v>
      </c>
      <c r="N504" t="s">
        <v>31</v>
      </c>
      <c r="Q504">
        <v>3300</v>
      </c>
      <c r="R504">
        <v>15000</v>
      </c>
      <c r="AB504">
        <v>98.08</v>
      </c>
      <c r="AC504" t="s">
        <v>544</v>
      </c>
    </row>
    <row r="505" spans="1:29">
      <c r="A505" s="1" t="s">
        <v>30</v>
      </c>
      <c r="B505" s="2">
        <v>42538.536805555559</v>
      </c>
      <c r="C505">
        <v>91</v>
      </c>
      <c r="D505">
        <v>72</v>
      </c>
      <c r="E505">
        <v>53.73</v>
      </c>
      <c r="F505">
        <v>200</v>
      </c>
      <c r="G505">
        <v>10</v>
      </c>
      <c r="H505">
        <v>0</v>
      </c>
      <c r="I505">
        <v>29.95</v>
      </c>
      <c r="J505">
        <v>1013.4</v>
      </c>
      <c r="K505">
        <v>10</v>
      </c>
      <c r="M505" t="s">
        <v>31</v>
      </c>
      <c r="Q505">
        <v>3500</v>
      </c>
      <c r="AB505">
        <v>98.55</v>
      </c>
      <c r="AC505" t="s">
        <v>545</v>
      </c>
    </row>
    <row r="506" spans="1:29">
      <c r="A506" s="1" t="s">
        <v>30</v>
      </c>
      <c r="B506" s="2">
        <v>42538.578472222223</v>
      </c>
      <c r="C506">
        <v>93</v>
      </c>
      <c r="D506">
        <v>72</v>
      </c>
      <c r="E506">
        <v>50.51</v>
      </c>
      <c r="F506">
        <v>180</v>
      </c>
      <c r="G506">
        <v>9</v>
      </c>
      <c r="H506">
        <v>0</v>
      </c>
      <c r="I506">
        <v>29.95</v>
      </c>
      <c r="J506">
        <v>1013.2</v>
      </c>
      <c r="K506">
        <v>10</v>
      </c>
      <c r="M506" t="s">
        <v>195</v>
      </c>
      <c r="AB506">
        <v>101.02</v>
      </c>
      <c r="AC506" t="s">
        <v>546</v>
      </c>
    </row>
    <row r="507" spans="1:29">
      <c r="A507" s="1" t="s">
        <v>30</v>
      </c>
      <c r="B507" s="2">
        <v>42538.620138888888</v>
      </c>
      <c r="C507">
        <v>95</v>
      </c>
      <c r="D507">
        <v>71</v>
      </c>
      <c r="E507">
        <v>46.08</v>
      </c>
      <c r="F507">
        <v>140</v>
      </c>
      <c r="G507">
        <v>9</v>
      </c>
      <c r="H507">
        <v>0</v>
      </c>
      <c r="I507">
        <v>29.93</v>
      </c>
      <c r="J507">
        <v>1012.7</v>
      </c>
      <c r="K507">
        <v>10</v>
      </c>
      <c r="L507">
        <v>15</v>
      </c>
      <c r="M507" t="s">
        <v>195</v>
      </c>
      <c r="AB507">
        <v>102.58</v>
      </c>
      <c r="AC507" t="s">
        <v>547</v>
      </c>
    </row>
    <row r="508" spans="1:29">
      <c r="A508" s="1" t="s">
        <v>30</v>
      </c>
      <c r="B508" s="2">
        <v>42538.661805555559</v>
      </c>
      <c r="C508">
        <v>96</v>
      </c>
      <c r="D508">
        <v>71</v>
      </c>
      <c r="E508">
        <v>44.57</v>
      </c>
      <c r="F508">
        <v>170</v>
      </c>
      <c r="G508">
        <v>8</v>
      </c>
      <c r="H508">
        <v>0</v>
      </c>
      <c r="I508">
        <v>29.91</v>
      </c>
      <c r="J508">
        <v>1012</v>
      </c>
      <c r="K508">
        <v>10</v>
      </c>
      <c r="M508" t="s">
        <v>195</v>
      </c>
      <c r="AB508">
        <v>103.93</v>
      </c>
      <c r="AC508" t="s">
        <v>548</v>
      </c>
    </row>
    <row r="509" spans="1:29">
      <c r="A509" s="1" t="s">
        <v>30</v>
      </c>
      <c r="B509" s="2">
        <v>42538.703472222223</v>
      </c>
      <c r="C509">
        <v>97</v>
      </c>
      <c r="D509">
        <v>70</v>
      </c>
      <c r="E509">
        <v>41.8</v>
      </c>
      <c r="F509">
        <v>190</v>
      </c>
      <c r="G509">
        <v>9</v>
      </c>
      <c r="H509">
        <v>0</v>
      </c>
      <c r="I509">
        <v>29.89</v>
      </c>
      <c r="J509">
        <v>1011.4</v>
      </c>
      <c r="K509">
        <v>10</v>
      </c>
      <c r="L509">
        <v>17</v>
      </c>
      <c r="M509" t="s">
        <v>195</v>
      </c>
      <c r="AB509">
        <v>103.99</v>
      </c>
      <c r="AC509" t="s">
        <v>549</v>
      </c>
    </row>
    <row r="510" spans="1:29">
      <c r="A510" s="1" t="s">
        <v>30</v>
      </c>
      <c r="B510" s="2">
        <v>42538.745138888888</v>
      </c>
      <c r="C510">
        <v>97</v>
      </c>
      <c r="D510">
        <v>67</v>
      </c>
      <c r="E510">
        <v>37.619999999999997</v>
      </c>
      <c r="F510">
        <v>210</v>
      </c>
      <c r="G510">
        <v>7</v>
      </c>
      <c r="H510">
        <v>0</v>
      </c>
      <c r="I510">
        <v>29.87</v>
      </c>
      <c r="J510">
        <v>1010.6</v>
      </c>
      <c r="K510">
        <v>10</v>
      </c>
      <c r="M510" t="s">
        <v>195</v>
      </c>
      <c r="AB510">
        <v>101.36</v>
      </c>
      <c r="AC510" t="s">
        <v>550</v>
      </c>
    </row>
    <row r="511" spans="1:29">
      <c r="A511" s="1" t="s">
        <v>30</v>
      </c>
      <c r="B511" s="2">
        <v>42538.786805555559</v>
      </c>
      <c r="C511">
        <v>95</v>
      </c>
      <c r="D511">
        <v>70</v>
      </c>
      <c r="E511">
        <v>44.45</v>
      </c>
      <c r="F511">
        <v>170</v>
      </c>
      <c r="G511">
        <v>13</v>
      </c>
      <c r="H511">
        <v>0</v>
      </c>
      <c r="I511">
        <v>29.85</v>
      </c>
      <c r="J511">
        <v>1009.8</v>
      </c>
      <c r="K511">
        <v>10</v>
      </c>
      <c r="M511" t="s">
        <v>31</v>
      </c>
      <c r="Q511">
        <v>25000</v>
      </c>
      <c r="AB511">
        <v>101.55</v>
      </c>
      <c r="AC511" t="s">
        <v>551</v>
      </c>
    </row>
    <row r="512" spans="1:29">
      <c r="A512" s="1" t="s">
        <v>30</v>
      </c>
      <c r="B512" s="2">
        <v>42538.828472222223</v>
      </c>
      <c r="C512">
        <v>93</v>
      </c>
      <c r="D512">
        <v>69</v>
      </c>
      <c r="E512">
        <v>45.85</v>
      </c>
      <c r="F512">
        <v>170</v>
      </c>
      <c r="G512">
        <v>11</v>
      </c>
      <c r="H512">
        <v>0</v>
      </c>
      <c r="I512">
        <v>29.85</v>
      </c>
      <c r="J512">
        <v>1010</v>
      </c>
      <c r="K512">
        <v>10</v>
      </c>
      <c r="M512" t="s">
        <v>31</v>
      </c>
      <c r="Q512">
        <v>25000</v>
      </c>
      <c r="AB512">
        <v>98.32</v>
      </c>
      <c r="AC512" t="s">
        <v>552</v>
      </c>
    </row>
    <row r="513" spans="1:29">
      <c r="A513" s="1" t="s">
        <v>30</v>
      </c>
      <c r="B513" s="2">
        <v>42538.870138888888</v>
      </c>
      <c r="C513">
        <v>91</v>
      </c>
      <c r="D513">
        <v>69</v>
      </c>
      <c r="E513">
        <v>48.71</v>
      </c>
      <c r="F513">
        <v>160</v>
      </c>
      <c r="G513">
        <v>7</v>
      </c>
      <c r="H513">
        <v>0</v>
      </c>
      <c r="I513">
        <v>29.87</v>
      </c>
      <c r="J513">
        <v>1010.6</v>
      </c>
      <c r="K513">
        <v>10</v>
      </c>
      <c r="M513" t="s">
        <v>31</v>
      </c>
      <c r="Q513">
        <v>25000</v>
      </c>
      <c r="AB513">
        <v>95.97</v>
      </c>
      <c r="AC513" t="s">
        <v>553</v>
      </c>
    </row>
    <row r="514" spans="1:29">
      <c r="A514" s="1" t="s">
        <v>30</v>
      </c>
      <c r="B514" s="2">
        <v>42538.911805555559</v>
      </c>
      <c r="C514">
        <v>90</v>
      </c>
      <c r="D514">
        <v>70</v>
      </c>
      <c r="E514">
        <v>51.96</v>
      </c>
      <c r="F514">
        <v>160</v>
      </c>
      <c r="G514">
        <v>8</v>
      </c>
      <c r="H514">
        <v>0</v>
      </c>
      <c r="I514">
        <v>29.89</v>
      </c>
      <c r="J514">
        <v>1011.3</v>
      </c>
      <c r="K514">
        <v>10</v>
      </c>
      <c r="M514" t="s">
        <v>195</v>
      </c>
      <c r="AB514">
        <v>95.42</v>
      </c>
      <c r="AC514" t="s">
        <v>554</v>
      </c>
    </row>
    <row r="515" spans="1:29">
      <c r="A515" s="1" t="s">
        <v>30</v>
      </c>
      <c r="B515" s="2">
        <v>42538.953472222223</v>
      </c>
      <c r="C515">
        <v>87</v>
      </c>
      <c r="D515">
        <v>74</v>
      </c>
      <c r="E515">
        <v>65.08</v>
      </c>
      <c r="F515">
        <v>130</v>
      </c>
      <c r="G515">
        <v>11</v>
      </c>
      <c r="H515">
        <v>0</v>
      </c>
      <c r="I515">
        <v>29.92</v>
      </c>
      <c r="J515">
        <v>1012.2</v>
      </c>
      <c r="K515">
        <v>10</v>
      </c>
      <c r="M515" t="s">
        <v>195</v>
      </c>
      <c r="AB515">
        <v>95.43</v>
      </c>
      <c r="AC515" t="s">
        <v>555</v>
      </c>
    </row>
    <row r="516" spans="1:29">
      <c r="A516" s="1" t="s">
        <v>30</v>
      </c>
      <c r="B516" s="2">
        <v>42538.995138888888</v>
      </c>
      <c r="C516">
        <v>85</v>
      </c>
      <c r="D516">
        <v>73</v>
      </c>
      <c r="E516">
        <v>67.650000000000006</v>
      </c>
      <c r="F516">
        <v>150</v>
      </c>
      <c r="G516">
        <v>6</v>
      </c>
      <c r="H516">
        <v>0</v>
      </c>
      <c r="I516">
        <v>29.92</v>
      </c>
      <c r="J516">
        <v>1012.4</v>
      </c>
      <c r="K516">
        <v>10</v>
      </c>
      <c r="M516" t="s">
        <v>195</v>
      </c>
      <c r="AB516">
        <v>91.66</v>
      </c>
      <c r="AC516" t="s">
        <v>556</v>
      </c>
    </row>
    <row r="517" spans="1:29">
      <c r="A517" s="1" t="s">
        <v>30</v>
      </c>
      <c r="B517" s="2">
        <v>42539.036805555559</v>
      </c>
      <c r="C517">
        <v>84</v>
      </c>
      <c r="D517">
        <v>73</v>
      </c>
      <c r="E517">
        <v>69.64</v>
      </c>
      <c r="F517">
        <v>160</v>
      </c>
      <c r="G517">
        <v>5</v>
      </c>
      <c r="H517">
        <v>0</v>
      </c>
      <c r="I517">
        <v>29.93</v>
      </c>
      <c r="J517">
        <v>1012.6</v>
      </c>
      <c r="K517">
        <v>10</v>
      </c>
      <c r="M517" t="s">
        <v>195</v>
      </c>
      <c r="AB517">
        <v>90.4</v>
      </c>
      <c r="AC517" t="s">
        <v>557</v>
      </c>
    </row>
    <row r="518" spans="1:29">
      <c r="A518" s="1" t="s">
        <v>30</v>
      </c>
      <c r="B518" s="2">
        <v>42539.078472222223</v>
      </c>
      <c r="C518">
        <v>83</v>
      </c>
      <c r="D518">
        <v>73</v>
      </c>
      <c r="E518">
        <v>72.11</v>
      </c>
      <c r="F518">
        <v>180</v>
      </c>
      <c r="G518">
        <v>6</v>
      </c>
      <c r="H518">
        <v>0</v>
      </c>
      <c r="I518">
        <v>29.91</v>
      </c>
      <c r="J518">
        <v>1012.1</v>
      </c>
      <c r="K518">
        <v>10</v>
      </c>
      <c r="M518" t="s">
        <v>195</v>
      </c>
      <c r="AB518">
        <v>88.84</v>
      </c>
      <c r="AC518" t="s">
        <v>558</v>
      </c>
    </row>
    <row r="519" spans="1:29">
      <c r="A519" s="1" t="s">
        <v>30</v>
      </c>
      <c r="B519" s="2">
        <v>42539.120138888888</v>
      </c>
      <c r="C519">
        <v>82</v>
      </c>
      <c r="D519">
        <v>72</v>
      </c>
      <c r="E519">
        <v>71.59</v>
      </c>
      <c r="F519">
        <v>130</v>
      </c>
      <c r="G519">
        <v>6</v>
      </c>
      <c r="H519">
        <v>0</v>
      </c>
      <c r="I519">
        <v>29.92</v>
      </c>
      <c r="J519">
        <v>1012.2</v>
      </c>
      <c r="K519">
        <v>10</v>
      </c>
      <c r="M519" t="s">
        <v>195</v>
      </c>
      <c r="AB519">
        <v>86.87</v>
      </c>
      <c r="AC519" t="s">
        <v>559</v>
      </c>
    </row>
    <row r="520" spans="1:29">
      <c r="A520" s="1" t="s">
        <v>30</v>
      </c>
      <c r="B520" s="2">
        <v>42539.161805555559</v>
      </c>
      <c r="C520">
        <v>81</v>
      </c>
      <c r="D520">
        <v>73</v>
      </c>
      <c r="E520">
        <v>76.900000000000006</v>
      </c>
      <c r="F520">
        <v>130</v>
      </c>
      <c r="G520">
        <v>5</v>
      </c>
      <c r="H520">
        <v>0</v>
      </c>
      <c r="I520">
        <v>29.92</v>
      </c>
      <c r="J520">
        <v>1012.3</v>
      </c>
      <c r="K520">
        <v>10</v>
      </c>
      <c r="M520" t="s">
        <v>195</v>
      </c>
      <c r="AB520">
        <v>85.76</v>
      </c>
      <c r="AC520" t="s">
        <v>560</v>
      </c>
    </row>
    <row r="521" spans="1:29">
      <c r="A521" s="1" t="s">
        <v>30</v>
      </c>
      <c r="B521" s="2">
        <v>42539.203472222223</v>
      </c>
      <c r="C521">
        <v>80</v>
      </c>
      <c r="D521">
        <v>73</v>
      </c>
      <c r="E521">
        <v>79.2</v>
      </c>
      <c r="F521">
        <v>130</v>
      </c>
      <c r="G521">
        <v>6</v>
      </c>
      <c r="H521">
        <v>0</v>
      </c>
      <c r="I521">
        <v>29.93</v>
      </c>
      <c r="J521">
        <v>1012.7</v>
      </c>
      <c r="K521">
        <v>10</v>
      </c>
      <c r="M521" t="s">
        <v>195</v>
      </c>
      <c r="AB521">
        <v>84.25</v>
      </c>
      <c r="AC521" t="s">
        <v>561</v>
      </c>
    </row>
    <row r="522" spans="1:29">
      <c r="A522" s="1" t="s">
        <v>30</v>
      </c>
      <c r="B522" s="2">
        <v>42539.245138888888</v>
      </c>
      <c r="C522">
        <v>80</v>
      </c>
      <c r="D522">
        <v>73</v>
      </c>
      <c r="E522">
        <v>79.2</v>
      </c>
      <c r="F522">
        <v>170</v>
      </c>
      <c r="G522">
        <v>7</v>
      </c>
      <c r="H522">
        <v>0</v>
      </c>
      <c r="I522">
        <v>29.95</v>
      </c>
      <c r="J522">
        <v>1013.4</v>
      </c>
      <c r="K522">
        <v>10</v>
      </c>
      <c r="M522" t="s">
        <v>195</v>
      </c>
      <c r="AB522">
        <v>84.25</v>
      </c>
      <c r="AC522" t="s">
        <v>562</v>
      </c>
    </row>
    <row r="523" spans="1:29">
      <c r="A523" s="1" t="s">
        <v>30</v>
      </c>
      <c r="B523" s="2">
        <v>42539.286805555559</v>
      </c>
      <c r="C523">
        <v>80</v>
      </c>
      <c r="D523">
        <v>74</v>
      </c>
      <c r="E523">
        <v>81.63</v>
      </c>
      <c r="F523">
        <v>170</v>
      </c>
      <c r="G523">
        <v>6</v>
      </c>
      <c r="H523">
        <v>0</v>
      </c>
      <c r="I523">
        <v>29.97</v>
      </c>
      <c r="J523">
        <v>1014.2</v>
      </c>
      <c r="K523">
        <v>10</v>
      </c>
      <c r="M523" t="s">
        <v>31</v>
      </c>
      <c r="Q523">
        <v>30000</v>
      </c>
      <c r="AB523">
        <v>84.59</v>
      </c>
      <c r="AC523" t="s">
        <v>563</v>
      </c>
    </row>
    <row r="524" spans="1:29">
      <c r="A524" s="1" t="s">
        <v>30</v>
      </c>
      <c r="B524" s="2">
        <v>42539.328472222223</v>
      </c>
      <c r="C524">
        <v>82</v>
      </c>
      <c r="D524">
        <v>74</v>
      </c>
      <c r="E524">
        <v>76.53</v>
      </c>
      <c r="G524">
        <v>4</v>
      </c>
      <c r="H524">
        <v>0</v>
      </c>
      <c r="I524">
        <v>29.99</v>
      </c>
      <c r="J524">
        <v>1014.5</v>
      </c>
      <c r="K524">
        <v>10</v>
      </c>
      <c r="M524" t="s">
        <v>31</v>
      </c>
      <c r="Q524">
        <v>30000</v>
      </c>
      <c r="AB524">
        <v>88.02</v>
      </c>
      <c r="AC524" t="s">
        <v>564</v>
      </c>
    </row>
    <row r="525" spans="1:29">
      <c r="A525" s="1" t="s">
        <v>30</v>
      </c>
      <c r="B525" s="2">
        <v>42539.370138888888</v>
      </c>
      <c r="C525">
        <v>86</v>
      </c>
      <c r="D525">
        <v>75</v>
      </c>
      <c r="E525">
        <v>69.849999999999994</v>
      </c>
      <c r="G525">
        <v>4</v>
      </c>
      <c r="H525">
        <v>0</v>
      </c>
      <c r="I525">
        <v>30.01</v>
      </c>
      <c r="J525">
        <v>1015.4</v>
      </c>
      <c r="K525">
        <v>10</v>
      </c>
      <c r="M525" t="s">
        <v>31</v>
      </c>
      <c r="N525" t="s">
        <v>35</v>
      </c>
      <c r="Q525">
        <v>20000</v>
      </c>
      <c r="R525">
        <v>30000</v>
      </c>
      <c r="AB525">
        <v>95</v>
      </c>
      <c r="AC525" t="s">
        <v>565</v>
      </c>
    </row>
    <row r="526" spans="1:29">
      <c r="A526" s="1" t="s">
        <v>30</v>
      </c>
      <c r="B526" s="2">
        <v>42539.411805555559</v>
      </c>
      <c r="C526">
        <v>87</v>
      </c>
      <c r="D526">
        <v>75</v>
      </c>
      <c r="E526">
        <v>67.48</v>
      </c>
      <c r="F526">
        <v>0</v>
      </c>
      <c r="G526">
        <v>0</v>
      </c>
      <c r="H526">
        <v>0</v>
      </c>
      <c r="I526">
        <v>30.03</v>
      </c>
      <c r="J526">
        <v>1015.9</v>
      </c>
      <c r="K526">
        <v>10</v>
      </c>
      <c r="M526" t="s">
        <v>35</v>
      </c>
      <c r="N526" t="s">
        <v>32</v>
      </c>
      <c r="Q526">
        <v>25000</v>
      </c>
      <c r="R526">
        <v>30000</v>
      </c>
      <c r="AB526">
        <v>96.55</v>
      </c>
      <c r="AC526" t="s">
        <v>566</v>
      </c>
    </row>
    <row r="527" spans="1:29">
      <c r="A527" s="1" t="s">
        <v>30</v>
      </c>
      <c r="B527" s="2">
        <v>42539.453472222223</v>
      </c>
      <c r="C527">
        <v>90</v>
      </c>
      <c r="D527">
        <v>75</v>
      </c>
      <c r="E527">
        <v>61.61</v>
      </c>
      <c r="F527">
        <v>220</v>
      </c>
      <c r="G527">
        <v>3</v>
      </c>
      <c r="H527">
        <v>0</v>
      </c>
      <c r="I527">
        <v>30.03</v>
      </c>
      <c r="J527">
        <v>1016.1</v>
      </c>
      <c r="K527">
        <v>10</v>
      </c>
      <c r="M527" t="s">
        <v>31</v>
      </c>
      <c r="N527" t="s">
        <v>32</v>
      </c>
      <c r="Q527">
        <v>3000</v>
      </c>
      <c r="R527">
        <v>30000</v>
      </c>
      <c r="AB527">
        <v>100.5</v>
      </c>
      <c r="AC527" t="s">
        <v>567</v>
      </c>
    </row>
    <row r="528" spans="1:29">
      <c r="A528" s="1" t="s">
        <v>30</v>
      </c>
      <c r="B528" s="2">
        <v>42539.495138888888</v>
      </c>
      <c r="C528">
        <v>92</v>
      </c>
      <c r="D528">
        <v>74</v>
      </c>
      <c r="E528">
        <v>55.84</v>
      </c>
      <c r="F528">
        <v>0</v>
      </c>
      <c r="G528">
        <v>0</v>
      </c>
      <c r="H528">
        <v>0</v>
      </c>
      <c r="I528">
        <v>30.02</v>
      </c>
      <c r="J528">
        <v>1015.8</v>
      </c>
      <c r="K528">
        <v>10</v>
      </c>
      <c r="M528" t="s">
        <v>35</v>
      </c>
      <c r="N528" t="s">
        <v>35</v>
      </c>
      <c r="O528" t="s">
        <v>32</v>
      </c>
      <c r="Q528">
        <v>3300</v>
      </c>
      <c r="R528">
        <v>20000</v>
      </c>
      <c r="S528">
        <v>30000</v>
      </c>
      <c r="AB528">
        <v>101.83</v>
      </c>
      <c r="AC528" t="s">
        <v>568</v>
      </c>
    </row>
    <row r="529" spans="1:29">
      <c r="A529" s="1" t="s">
        <v>30</v>
      </c>
      <c r="B529" s="2">
        <v>42539.536805555559</v>
      </c>
      <c r="C529">
        <v>93</v>
      </c>
      <c r="D529">
        <v>74</v>
      </c>
      <c r="E529">
        <v>54</v>
      </c>
      <c r="F529">
        <v>110</v>
      </c>
      <c r="G529">
        <v>6</v>
      </c>
      <c r="H529">
        <v>0</v>
      </c>
      <c r="I529">
        <v>30.02</v>
      </c>
      <c r="J529">
        <v>1015.6</v>
      </c>
      <c r="K529">
        <v>10</v>
      </c>
      <c r="M529" t="s">
        <v>35</v>
      </c>
      <c r="N529" t="s">
        <v>35</v>
      </c>
      <c r="O529" t="s">
        <v>32</v>
      </c>
      <c r="Q529">
        <v>3800</v>
      </c>
      <c r="R529">
        <v>5500</v>
      </c>
      <c r="S529">
        <v>30000</v>
      </c>
      <c r="AB529">
        <v>103.22</v>
      </c>
      <c r="AC529" t="s">
        <v>569</v>
      </c>
    </row>
    <row r="530" spans="1:29">
      <c r="A530" s="1" t="s">
        <v>30</v>
      </c>
      <c r="B530" s="2">
        <v>42539.578472222223</v>
      </c>
      <c r="C530">
        <v>94</v>
      </c>
      <c r="D530">
        <v>73</v>
      </c>
      <c r="E530">
        <v>50.94</v>
      </c>
      <c r="F530">
        <v>80</v>
      </c>
      <c r="G530">
        <v>7</v>
      </c>
      <c r="H530">
        <v>0</v>
      </c>
      <c r="I530">
        <v>30</v>
      </c>
      <c r="J530">
        <v>1015.1</v>
      </c>
      <c r="K530">
        <v>10</v>
      </c>
      <c r="M530" t="s">
        <v>35</v>
      </c>
      <c r="N530" t="s">
        <v>32</v>
      </c>
      <c r="Q530">
        <v>4500</v>
      </c>
      <c r="R530">
        <v>30000</v>
      </c>
      <c r="AB530">
        <v>103.33</v>
      </c>
      <c r="AC530" t="s">
        <v>570</v>
      </c>
    </row>
    <row r="531" spans="1:29">
      <c r="A531" s="1" t="s">
        <v>30</v>
      </c>
      <c r="B531" s="2">
        <v>42539.620138888888</v>
      </c>
      <c r="C531">
        <v>96</v>
      </c>
      <c r="D531">
        <v>69</v>
      </c>
      <c r="E531">
        <v>41.66</v>
      </c>
      <c r="F531">
        <v>130</v>
      </c>
      <c r="G531">
        <v>8</v>
      </c>
      <c r="H531">
        <v>0</v>
      </c>
      <c r="I531">
        <v>29.99</v>
      </c>
      <c r="J531">
        <v>1014.7</v>
      </c>
      <c r="K531">
        <v>10</v>
      </c>
      <c r="M531" t="s">
        <v>31</v>
      </c>
      <c r="N531" t="s">
        <v>35</v>
      </c>
      <c r="Q531">
        <v>4500</v>
      </c>
      <c r="R531">
        <v>30000</v>
      </c>
      <c r="AB531">
        <v>102.05</v>
      </c>
      <c r="AC531" t="s">
        <v>571</v>
      </c>
    </row>
    <row r="532" spans="1:29">
      <c r="A532" s="1" t="s">
        <v>30</v>
      </c>
      <c r="B532" s="2">
        <v>42539.661805555559</v>
      </c>
      <c r="C532">
        <v>95</v>
      </c>
      <c r="D532">
        <v>70</v>
      </c>
      <c r="E532">
        <v>44.42</v>
      </c>
      <c r="F532">
        <v>140</v>
      </c>
      <c r="G532">
        <v>6</v>
      </c>
      <c r="H532">
        <v>0</v>
      </c>
      <c r="I532">
        <v>29.98</v>
      </c>
      <c r="J532">
        <v>1014.4</v>
      </c>
      <c r="K532">
        <v>10</v>
      </c>
      <c r="M532" t="s">
        <v>31</v>
      </c>
      <c r="N532" t="s">
        <v>32</v>
      </c>
      <c r="Q532">
        <v>6000</v>
      </c>
      <c r="R532">
        <v>30000</v>
      </c>
      <c r="AB532">
        <v>101.54</v>
      </c>
      <c r="AC532" t="s">
        <v>572</v>
      </c>
    </row>
    <row r="533" spans="1:29">
      <c r="A533" s="1" t="s">
        <v>30</v>
      </c>
      <c r="B533" s="2">
        <v>42539.703472222223</v>
      </c>
      <c r="C533">
        <v>95</v>
      </c>
      <c r="D533">
        <v>74</v>
      </c>
      <c r="E533">
        <v>50.79</v>
      </c>
      <c r="F533">
        <v>140</v>
      </c>
      <c r="G533">
        <v>10</v>
      </c>
      <c r="H533">
        <v>0</v>
      </c>
      <c r="I533">
        <v>29.98</v>
      </c>
      <c r="J533">
        <v>1014.2</v>
      </c>
      <c r="K533">
        <v>10</v>
      </c>
      <c r="M533" t="s">
        <v>31</v>
      </c>
      <c r="N533" t="s">
        <v>32</v>
      </c>
      <c r="Q533">
        <v>5000</v>
      </c>
      <c r="R533">
        <v>30000</v>
      </c>
      <c r="AB533">
        <v>105.78</v>
      </c>
      <c r="AC533" t="s">
        <v>573</v>
      </c>
    </row>
    <row r="534" spans="1:29">
      <c r="A534" s="1" t="s">
        <v>30</v>
      </c>
      <c r="B534" s="2">
        <v>42539.745138888888</v>
      </c>
      <c r="C534">
        <v>93</v>
      </c>
      <c r="D534">
        <v>72</v>
      </c>
      <c r="E534">
        <v>50.51</v>
      </c>
      <c r="F534">
        <v>150</v>
      </c>
      <c r="G534">
        <v>6</v>
      </c>
      <c r="H534">
        <v>0</v>
      </c>
      <c r="I534">
        <v>29.99</v>
      </c>
      <c r="J534">
        <v>1014.6</v>
      </c>
      <c r="K534">
        <v>10</v>
      </c>
      <c r="M534" t="s">
        <v>31</v>
      </c>
      <c r="N534" t="s">
        <v>35</v>
      </c>
      <c r="O534" t="s">
        <v>32</v>
      </c>
      <c r="Q534">
        <v>6000</v>
      </c>
      <c r="R534">
        <v>18000</v>
      </c>
      <c r="S534">
        <v>30000</v>
      </c>
      <c r="AB534">
        <v>101.02</v>
      </c>
      <c r="AC534" t="s">
        <v>574</v>
      </c>
    </row>
    <row r="535" spans="1:29">
      <c r="A535" s="1" t="s">
        <v>30</v>
      </c>
      <c r="B535" s="2">
        <v>42539.786805555559</v>
      </c>
      <c r="C535">
        <v>93</v>
      </c>
      <c r="D535">
        <v>72</v>
      </c>
      <c r="E535">
        <v>50.51</v>
      </c>
      <c r="F535">
        <v>130</v>
      </c>
      <c r="G535">
        <v>7</v>
      </c>
      <c r="H535">
        <v>0</v>
      </c>
      <c r="I535">
        <v>29.97</v>
      </c>
      <c r="J535">
        <v>1014</v>
      </c>
      <c r="K535">
        <v>10</v>
      </c>
      <c r="M535" t="s">
        <v>31</v>
      </c>
      <c r="N535" t="s">
        <v>31</v>
      </c>
      <c r="O535" t="s">
        <v>35</v>
      </c>
      <c r="Q535">
        <v>5000</v>
      </c>
      <c r="R535">
        <v>18000</v>
      </c>
      <c r="S535">
        <v>30000</v>
      </c>
      <c r="AB535">
        <v>101.02</v>
      </c>
      <c r="AC535" t="s">
        <v>575</v>
      </c>
    </row>
    <row r="536" spans="1:29">
      <c r="A536" s="1" t="s">
        <v>30</v>
      </c>
      <c r="B536" s="2">
        <v>42539.828472222223</v>
      </c>
      <c r="C536">
        <v>92</v>
      </c>
      <c r="D536">
        <v>73</v>
      </c>
      <c r="E536">
        <v>54.18</v>
      </c>
      <c r="F536">
        <v>170</v>
      </c>
      <c r="G536">
        <v>9</v>
      </c>
      <c r="H536">
        <v>0</v>
      </c>
      <c r="I536">
        <v>29.98</v>
      </c>
      <c r="J536">
        <v>1014.3</v>
      </c>
      <c r="K536">
        <v>10</v>
      </c>
      <c r="M536" t="s">
        <v>31</v>
      </c>
      <c r="N536" t="s">
        <v>32</v>
      </c>
      <c r="Q536">
        <v>5000</v>
      </c>
      <c r="R536">
        <v>30000</v>
      </c>
      <c r="AB536">
        <v>100.81</v>
      </c>
      <c r="AC536" t="s">
        <v>576</v>
      </c>
    </row>
    <row r="537" spans="1:29">
      <c r="A537" s="1" t="s">
        <v>30</v>
      </c>
      <c r="B537" s="2">
        <v>42539.870138888888</v>
      </c>
      <c r="C537">
        <v>90</v>
      </c>
      <c r="D537">
        <v>73</v>
      </c>
      <c r="E537">
        <v>57.64</v>
      </c>
      <c r="F537">
        <v>170</v>
      </c>
      <c r="G537">
        <v>9</v>
      </c>
      <c r="H537">
        <v>0</v>
      </c>
      <c r="I537">
        <v>30</v>
      </c>
      <c r="J537">
        <v>1015</v>
      </c>
      <c r="K537">
        <v>10</v>
      </c>
      <c r="M537" t="s">
        <v>31</v>
      </c>
      <c r="N537" t="s">
        <v>35</v>
      </c>
      <c r="O537" t="s">
        <v>32</v>
      </c>
      <c r="Q537">
        <v>5000</v>
      </c>
      <c r="R537">
        <v>20000</v>
      </c>
      <c r="S537">
        <v>30000</v>
      </c>
      <c r="AB537">
        <v>98.29</v>
      </c>
      <c r="AC537" t="s">
        <v>577</v>
      </c>
    </row>
    <row r="538" spans="1:29">
      <c r="A538" s="1" t="s">
        <v>30</v>
      </c>
      <c r="B538" s="2">
        <v>42539.911805555559</v>
      </c>
      <c r="C538">
        <v>89</v>
      </c>
      <c r="D538">
        <v>73</v>
      </c>
      <c r="E538">
        <v>59.3</v>
      </c>
      <c r="F538">
        <v>170</v>
      </c>
      <c r="G538">
        <v>10</v>
      </c>
      <c r="H538">
        <v>0</v>
      </c>
      <c r="I538">
        <v>30.03</v>
      </c>
      <c r="J538">
        <v>1015.9</v>
      </c>
      <c r="K538">
        <v>10</v>
      </c>
      <c r="M538" t="s">
        <v>31</v>
      </c>
      <c r="N538" t="s">
        <v>35</v>
      </c>
      <c r="O538" t="s">
        <v>33</v>
      </c>
      <c r="Q538">
        <v>5000</v>
      </c>
      <c r="R538">
        <v>18000</v>
      </c>
      <c r="S538">
        <v>30000</v>
      </c>
      <c r="AB538">
        <v>97.13</v>
      </c>
      <c r="AC538" t="s">
        <v>578</v>
      </c>
    </row>
    <row r="539" spans="1:29">
      <c r="A539" s="1" t="s">
        <v>30</v>
      </c>
      <c r="B539" s="2">
        <v>42539.953472222223</v>
      </c>
      <c r="C539">
        <v>89</v>
      </c>
      <c r="D539">
        <v>72</v>
      </c>
      <c r="E539">
        <v>57.18</v>
      </c>
      <c r="F539">
        <v>160</v>
      </c>
      <c r="G539">
        <v>9</v>
      </c>
      <c r="H539">
        <v>0</v>
      </c>
      <c r="I539">
        <v>30.05</v>
      </c>
      <c r="J539">
        <v>1016.7</v>
      </c>
      <c r="K539">
        <v>10</v>
      </c>
      <c r="M539" t="s">
        <v>31</v>
      </c>
      <c r="N539" t="s">
        <v>31</v>
      </c>
      <c r="O539" t="s">
        <v>33</v>
      </c>
      <c r="Q539">
        <v>5000</v>
      </c>
      <c r="R539">
        <v>18000</v>
      </c>
      <c r="S539">
        <v>30000</v>
      </c>
      <c r="AB539">
        <v>96.08</v>
      </c>
      <c r="AC539" t="s">
        <v>579</v>
      </c>
    </row>
    <row r="540" spans="1:29">
      <c r="A540" s="1" t="s">
        <v>30</v>
      </c>
      <c r="B540" s="2">
        <v>42539.995138888888</v>
      </c>
      <c r="C540">
        <v>86</v>
      </c>
      <c r="D540">
        <v>73</v>
      </c>
      <c r="E540">
        <v>65.349999999999994</v>
      </c>
      <c r="F540">
        <v>150</v>
      </c>
      <c r="G540">
        <v>10</v>
      </c>
      <c r="H540">
        <v>0</v>
      </c>
      <c r="I540">
        <v>30.06</v>
      </c>
      <c r="J540">
        <v>1017.2</v>
      </c>
      <c r="K540">
        <v>10</v>
      </c>
      <c r="M540" t="s">
        <v>31</v>
      </c>
      <c r="N540" t="s">
        <v>32</v>
      </c>
      <c r="Q540">
        <v>4300</v>
      </c>
      <c r="R540">
        <v>30000</v>
      </c>
      <c r="AB540">
        <v>93.13</v>
      </c>
      <c r="AC540" t="s">
        <v>580</v>
      </c>
    </row>
    <row r="541" spans="1:29">
      <c r="A541" s="1" t="s">
        <v>30</v>
      </c>
      <c r="B541" s="2">
        <v>42540.036805555559</v>
      </c>
      <c r="C541">
        <v>84</v>
      </c>
      <c r="D541">
        <v>69</v>
      </c>
      <c r="E541">
        <v>60.87</v>
      </c>
      <c r="F541">
        <v>190</v>
      </c>
      <c r="G541">
        <v>6</v>
      </c>
      <c r="H541">
        <v>0</v>
      </c>
      <c r="I541">
        <v>30.07</v>
      </c>
      <c r="J541">
        <v>1017.2</v>
      </c>
      <c r="K541">
        <v>10</v>
      </c>
      <c r="M541" t="s">
        <v>31</v>
      </c>
      <c r="N541" t="s">
        <v>32</v>
      </c>
      <c r="Q541">
        <v>5000</v>
      </c>
      <c r="R541">
        <v>30000</v>
      </c>
      <c r="AB541">
        <v>87.79</v>
      </c>
      <c r="AC541" t="s">
        <v>581</v>
      </c>
    </row>
    <row r="542" spans="1:29">
      <c r="A542" s="1" t="s">
        <v>30</v>
      </c>
      <c r="B542" s="2">
        <v>42540.078472222223</v>
      </c>
      <c r="C542">
        <v>83</v>
      </c>
      <c r="D542">
        <v>69</v>
      </c>
      <c r="E542">
        <v>63.03</v>
      </c>
      <c r="F542">
        <v>170</v>
      </c>
      <c r="G542">
        <v>6</v>
      </c>
      <c r="H542">
        <v>0</v>
      </c>
      <c r="I542">
        <v>30.05</v>
      </c>
      <c r="J542">
        <v>1016.8</v>
      </c>
      <c r="K542">
        <v>10</v>
      </c>
      <c r="M542" t="s">
        <v>31</v>
      </c>
      <c r="N542" t="s">
        <v>32</v>
      </c>
      <c r="Q542">
        <v>5000</v>
      </c>
      <c r="R542">
        <v>30000</v>
      </c>
      <c r="AB542">
        <v>86.52</v>
      </c>
      <c r="AC542" t="s">
        <v>582</v>
      </c>
    </row>
    <row r="543" spans="1:29">
      <c r="A543" s="1" t="s">
        <v>30</v>
      </c>
      <c r="B543" s="2">
        <v>42540.120138888888</v>
      </c>
      <c r="C543">
        <v>82</v>
      </c>
      <c r="D543">
        <v>71</v>
      </c>
      <c r="E543">
        <v>69.430000000000007</v>
      </c>
      <c r="F543">
        <v>130</v>
      </c>
      <c r="G543">
        <v>11</v>
      </c>
      <c r="H543">
        <v>0</v>
      </c>
      <c r="I543">
        <v>30.06</v>
      </c>
      <c r="J543">
        <v>1017.2</v>
      </c>
      <c r="K543">
        <v>10</v>
      </c>
      <c r="M543" t="s">
        <v>32</v>
      </c>
      <c r="N543" t="s">
        <v>32</v>
      </c>
      <c r="Q543">
        <v>4600</v>
      </c>
      <c r="R543">
        <v>30000</v>
      </c>
      <c r="AB543">
        <v>86.39</v>
      </c>
      <c r="AC543" t="s">
        <v>583</v>
      </c>
    </row>
    <row r="544" spans="1:29">
      <c r="A544" s="1" t="s">
        <v>30</v>
      </c>
      <c r="B544" s="2">
        <v>42540.161805555559</v>
      </c>
      <c r="C544">
        <v>80</v>
      </c>
      <c r="D544">
        <v>70</v>
      </c>
      <c r="E544">
        <v>71.39</v>
      </c>
      <c r="F544">
        <v>130</v>
      </c>
      <c r="G544">
        <v>12</v>
      </c>
      <c r="H544">
        <v>0</v>
      </c>
      <c r="I544">
        <v>30.06</v>
      </c>
      <c r="J544">
        <v>1017</v>
      </c>
      <c r="K544">
        <v>10</v>
      </c>
      <c r="M544" t="s">
        <v>31</v>
      </c>
      <c r="N544" t="s">
        <v>32</v>
      </c>
      <c r="Q544">
        <v>4300</v>
      </c>
      <c r="R544">
        <v>30000</v>
      </c>
      <c r="AB544">
        <v>83.22</v>
      </c>
      <c r="AC544" t="s">
        <v>584</v>
      </c>
    </row>
    <row r="545" spans="1:29">
      <c r="A545" s="1" t="s">
        <v>30</v>
      </c>
      <c r="B545" s="2">
        <v>42540.203472222223</v>
      </c>
      <c r="C545">
        <v>78</v>
      </c>
      <c r="D545">
        <v>69</v>
      </c>
      <c r="E545">
        <v>73.88</v>
      </c>
      <c r="F545">
        <v>130</v>
      </c>
      <c r="G545">
        <v>8</v>
      </c>
      <c r="H545">
        <v>0</v>
      </c>
      <c r="I545">
        <v>30.06</v>
      </c>
      <c r="J545">
        <v>1017</v>
      </c>
      <c r="K545">
        <v>10</v>
      </c>
      <c r="M545" t="s">
        <v>35</v>
      </c>
      <c r="N545" t="s">
        <v>32</v>
      </c>
      <c r="Q545">
        <v>4300</v>
      </c>
      <c r="R545">
        <v>30000</v>
      </c>
      <c r="AB545">
        <v>80.260000000000005</v>
      </c>
      <c r="AC545" t="s">
        <v>585</v>
      </c>
    </row>
    <row r="546" spans="1:29">
      <c r="A546" s="1" t="s">
        <v>30</v>
      </c>
      <c r="B546" s="2">
        <v>42540.245138888888</v>
      </c>
      <c r="C546">
        <v>77</v>
      </c>
      <c r="D546">
        <v>67</v>
      </c>
      <c r="E546">
        <v>71.08</v>
      </c>
      <c r="F546">
        <v>130</v>
      </c>
      <c r="G546">
        <v>7</v>
      </c>
      <c r="H546">
        <v>0</v>
      </c>
      <c r="I546">
        <v>30.08</v>
      </c>
      <c r="J546">
        <v>1017.9</v>
      </c>
      <c r="K546">
        <v>10</v>
      </c>
      <c r="M546" t="s">
        <v>31</v>
      </c>
      <c r="N546" t="s">
        <v>31</v>
      </c>
      <c r="O546" t="s">
        <v>31</v>
      </c>
      <c r="P546" t="s">
        <v>35</v>
      </c>
      <c r="Q546">
        <v>4300</v>
      </c>
      <c r="R546">
        <v>7000</v>
      </c>
      <c r="S546">
        <v>10000</v>
      </c>
      <c r="T546">
        <v>30000</v>
      </c>
      <c r="AB546">
        <v>77</v>
      </c>
      <c r="AC546" t="s">
        <v>586</v>
      </c>
    </row>
    <row r="547" spans="1:29">
      <c r="A547" s="1" t="s">
        <v>30</v>
      </c>
      <c r="B547" s="2">
        <v>42540.286805555559</v>
      </c>
      <c r="C547">
        <v>77</v>
      </c>
      <c r="D547">
        <v>67</v>
      </c>
      <c r="E547">
        <v>71.08</v>
      </c>
      <c r="F547">
        <v>100</v>
      </c>
      <c r="G547">
        <v>6</v>
      </c>
      <c r="H547">
        <v>0</v>
      </c>
      <c r="I547">
        <v>30.1</v>
      </c>
      <c r="J547">
        <v>1018.4</v>
      </c>
      <c r="K547">
        <v>10</v>
      </c>
      <c r="M547" t="s">
        <v>31</v>
      </c>
      <c r="N547" t="s">
        <v>31</v>
      </c>
      <c r="O547" t="s">
        <v>35</v>
      </c>
      <c r="Q547">
        <v>4300</v>
      </c>
      <c r="R547">
        <v>10000</v>
      </c>
      <c r="S547">
        <v>30000</v>
      </c>
      <c r="AB547">
        <v>77</v>
      </c>
      <c r="AC547" t="s">
        <v>587</v>
      </c>
    </row>
    <row r="548" spans="1:29">
      <c r="A548" s="1" t="s">
        <v>30</v>
      </c>
      <c r="B548" s="2">
        <v>42540.328472222223</v>
      </c>
      <c r="C548">
        <v>78</v>
      </c>
      <c r="D548">
        <v>67</v>
      </c>
      <c r="E548">
        <v>68.59</v>
      </c>
      <c r="F548">
        <v>130</v>
      </c>
      <c r="G548">
        <v>7</v>
      </c>
      <c r="H548">
        <v>0</v>
      </c>
      <c r="I548">
        <v>30.11</v>
      </c>
      <c r="J548">
        <v>1018.8</v>
      </c>
      <c r="K548">
        <v>10</v>
      </c>
      <c r="M548" t="s">
        <v>31</v>
      </c>
      <c r="N548" t="s">
        <v>35</v>
      </c>
      <c r="O548" t="s">
        <v>35</v>
      </c>
      <c r="Q548">
        <v>6000</v>
      </c>
      <c r="R548">
        <v>10000</v>
      </c>
      <c r="S548">
        <v>30000</v>
      </c>
      <c r="AB548">
        <v>78.08</v>
      </c>
      <c r="AC548" t="s">
        <v>588</v>
      </c>
    </row>
    <row r="549" spans="1:29">
      <c r="A549" s="1" t="s">
        <v>30</v>
      </c>
      <c r="B549" s="2">
        <v>42540.370138888888</v>
      </c>
      <c r="C549">
        <v>81</v>
      </c>
      <c r="D549">
        <v>66</v>
      </c>
      <c r="E549">
        <v>60.49</v>
      </c>
      <c r="F549">
        <v>140</v>
      </c>
      <c r="G549">
        <v>7</v>
      </c>
      <c r="H549">
        <v>0</v>
      </c>
      <c r="I549">
        <v>30.12</v>
      </c>
      <c r="J549">
        <v>1019.1</v>
      </c>
      <c r="K549">
        <v>10</v>
      </c>
      <c r="M549" t="s">
        <v>31</v>
      </c>
      <c r="N549" t="s">
        <v>31</v>
      </c>
      <c r="O549" t="s">
        <v>31</v>
      </c>
      <c r="Q549">
        <v>5000</v>
      </c>
      <c r="R549">
        <v>10000</v>
      </c>
      <c r="S549">
        <v>30000</v>
      </c>
      <c r="AB549">
        <v>83.08</v>
      </c>
      <c r="AC549" t="s">
        <v>589</v>
      </c>
    </row>
    <row r="550" spans="1:29">
      <c r="A550" s="1" t="s">
        <v>30</v>
      </c>
      <c r="B550" s="2">
        <v>42540.411805555559</v>
      </c>
      <c r="C550">
        <v>84</v>
      </c>
      <c r="D550">
        <v>67</v>
      </c>
      <c r="E550">
        <v>56.51</v>
      </c>
      <c r="F550">
        <v>160</v>
      </c>
      <c r="G550">
        <v>6</v>
      </c>
      <c r="H550">
        <v>0</v>
      </c>
      <c r="I550">
        <v>30.12</v>
      </c>
      <c r="J550">
        <v>1019.1</v>
      </c>
      <c r="K550">
        <v>10</v>
      </c>
      <c r="M550" t="s">
        <v>31</v>
      </c>
      <c r="Q550">
        <v>30000</v>
      </c>
      <c r="AB550">
        <v>86.66</v>
      </c>
      <c r="AC550" t="s">
        <v>590</v>
      </c>
    </row>
    <row r="551" spans="1:29">
      <c r="A551" s="1" t="s">
        <v>30</v>
      </c>
      <c r="B551" s="2">
        <v>42540.453472222223</v>
      </c>
      <c r="C551">
        <v>86</v>
      </c>
      <c r="D551">
        <v>67</v>
      </c>
      <c r="E551">
        <v>53.03</v>
      </c>
      <c r="F551">
        <v>130</v>
      </c>
      <c r="G551">
        <v>10</v>
      </c>
      <c r="H551">
        <v>0</v>
      </c>
      <c r="I551">
        <v>30.12</v>
      </c>
      <c r="J551">
        <v>1019.1</v>
      </c>
      <c r="K551">
        <v>10</v>
      </c>
      <c r="M551" t="s">
        <v>31</v>
      </c>
      <c r="Q551">
        <v>30000</v>
      </c>
      <c r="AB551">
        <v>88.78</v>
      </c>
      <c r="AC551" t="s">
        <v>591</v>
      </c>
    </row>
    <row r="552" spans="1:29">
      <c r="A552" s="1" t="s">
        <v>30</v>
      </c>
      <c r="B552" s="2">
        <v>42540.495138888888</v>
      </c>
      <c r="C552">
        <v>88</v>
      </c>
      <c r="D552">
        <v>67</v>
      </c>
      <c r="E552">
        <v>49.79</v>
      </c>
      <c r="F552">
        <v>130</v>
      </c>
      <c r="G552">
        <v>8</v>
      </c>
      <c r="H552">
        <v>0</v>
      </c>
      <c r="I552">
        <v>30.13</v>
      </c>
      <c r="J552">
        <v>1019.3</v>
      </c>
      <c r="K552">
        <v>10</v>
      </c>
      <c r="M552" t="s">
        <v>31</v>
      </c>
      <c r="N552" t="s">
        <v>31</v>
      </c>
      <c r="Q552">
        <v>6000</v>
      </c>
      <c r="R552">
        <v>25000</v>
      </c>
      <c r="AB552">
        <v>90.94</v>
      </c>
      <c r="AC552" t="s">
        <v>592</v>
      </c>
    </row>
    <row r="553" spans="1:29">
      <c r="A553" s="1" t="s">
        <v>30</v>
      </c>
      <c r="B553" s="2">
        <v>42540.536805555559</v>
      </c>
      <c r="C553">
        <v>90</v>
      </c>
      <c r="D553">
        <v>68</v>
      </c>
      <c r="E553">
        <v>48.55</v>
      </c>
      <c r="G553">
        <v>5</v>
      </c>
      <c r="H553">
        <v>0</v>
      </c>
      <c r="I553">
        <v>30.13</v>
      </c>
      <c r="J553">
        <v>1019.3</v>
      </c>
      <c r="K553">
        <v>10</v>
      </c>
      <c r="M553" t="s">
        <v>31</v>
      </c>
      <c r="N553" t="s">
        <v>31</v>
      </c>
      <c r="O553" t="s">
        <v>31</v>
      </c>
      <c r="Q553">
        <v>4000</v>
      </c>
      <c r="R553">
        <v>10000</v>
      </c>
      <c r="S553">
        <v>25000</v>
      </c>
      <c r="AB553">
        <v>93.88</v>
      </c>
      <c r="AC553" t="s">
        <v>593</v>
      </c>
    </row>
    <row r="554" spans="1:29">
      <c r="A554" s="1" t="s">
        <v>30</v>
      </c>
      <c r="B554" s="2">
        <v>42540.578472222223</v>
      </c>
      <c r="C554">
        <v>91</v>
      </c>
      <c r="D554">
        <v>66</v>
      </c>
      <c r="E554">
        <v>43.83</v>
      </c>
      <c r="F554">
        <v>160</v>
      </c>
      <c r="G554">
        <v>6</v>
      </c>
      <c r="H554">
        <v>0</v>
      </c>
      <c r="I554">
        <v>30.12</v>
      </c>
      <c r="J554">
        <v>1019.1</v>
      </c>
      <c r="K554">
        <v>10</v>
      </c>
      <c r="M554" t="s">
        <v>31</v>
      </c>
      <c r="N554" t="s">
        <v>35</v>
      </c>
      <c r="O554" t="s">
        <v>35</v>
      </c>
      <c r="Q554">
        <v>4000</v>
      </c>
      <c r="R554">
        <v>6000</v>
      </c>
      <c r="S554">
        <v>25000</v>
      </c>
      <c r="AB554">
        <v>93.76</v>
      </c>
      <c r="AC554" t="s">
        <v>594</v>
      </c>
    </row>
    <row r="555" spans="1:29">
      <c r="A555" s="1" t="s">
        <v>30</v>
      </c>
      <c r="B555" s="2">
        <v>42540.620138888888</v>
      </c>
      <c r="C555">
        <v>92</v>
      </c>
      <c r="D555">
        <v>67</v>
      </c>
      <c r="E555">
        <v>43.96</v>
      </c>
      <c r="F555">
        <v>130</v>
      </c>
      <c r="G555">
        <v>8</v>
      </c>
      <c r="H555">
        <v>0</v>
      </c>
      <c r="I555">
        <v>30.11</v>
      </c>
      <c r="J555">
        <v>1018.7</v>
      </c>
      <c r="K555">
        <v>10</v>
      </c>
      <c r="M555" t="s">
        <v>31</v>
      </c>
      <c r="N555" t="s">
        <v>35</v>
      </c>
      <c r="O555" t="s">
        <v>32</v>
      </c>
      <c r="Q555">
        <v>5000</v>
      </c>
      <c r="R555">
        <v>18000</v>
      </c>
      <c r="S555">
        <v>25000</v>
      </c>
      <c r="AB555">
        <v>95.39</v>
      </c>
      <c r="AC555" t="s">
        <v>595</v>
      </c>
    </row>
    <row r="556" spans="1:29">
      <c r="A556" s="1" t="s">
        <v>30</v>
      </c>
      <c r="B556" s="2">
        <v>42540.661805555559</v>
      </c>
      <c r="C556">
        <v>92</v>
      </c>
      <c r="D556">
        <v>67</v>
      </c>
      <c r="E556">
        <v>43.96</v>
      </c>
      <c r="F556">
        <v>90</v>
      </c>
      <c r="G556">
        <v>5</v>
      </c>
      <c r="H556">
        <v>0</v>
      </c>
      <c r="I556">
        <v>30.09</v>
      </c>
      <c r="J556">
        <v>1018.2</v>
      </c>
      <c r="K556">
        <v>10</v>
      </c>
      <c r="M556" t="s">
        <v>31</v>
      </c>
      <c r="N556" t="s">
        <v>35</v>
      </c>
      <c r="O556" t="s">
        <v>35</v>
      </c>
      <c r="Q556">
        <v>6000</v>
      </c>
      <c r="R556">
        <v>8000</v>
      </c>
      <c r="S556">
        <v>18000</v>
      </c>
      <c r="AB556">
        <v>95.39</v>
      </c>
      <c r="AC556" t="s">
        <v>596</v>
      </c>
    </row>
    <row r="557" spans="1:29">
      <c r="A557" s="1" t="s">
        <v>30</v>
      </c>
      <c r="B557" s="2">
        <v>42540.703472222223</v>
      </c>
      <c r="C557">
        <v>94</v>
      </c>
      <c r="D557">
        <v>66</v>
      </c>
      <c r="E557">
        <v>40.07</v>
      </c>
      <c r="F557">
        <v>100</v>
      </c>
      <c r="G557">
        <v>10</v>
      </c>
      <c r="H557">
        <v>0</v>
      </c>
      <c r="I557">
        <v>30.07</v>
      </c>
      <c r="J557">
        <v>1017.5</v>
      </c>
      <c r="K557">
        <v>10</v>
      </c>
      <c r="M557" t="s">
        <v>35</v>
      </c>
      <c r="Q557">
        <v>6000</v>
      </c>
      <c r="AB557">
        <v>97.06</v>
      </c>
      <c r="AC557" t="s">
        <v>597</v>
      </c>
    </row>
    <row r="558" spans="1:29">
      <c r="A558" s="1" t="s">
        <v>30</v>
      </c>
      <c r="B558" s="2">
        <v>42540.745138888888</v>
      </c>
      <c r="C558">
        <v>91</v>
      </c>
      <c r="D558">
        <v>66</v>
      </c>
      <c r="E558">
        <v>43.83</v>
      </c>
      <c r="F558">
        <v>120</v>
      </c>
      <c r="G558">
        <v>11</v>
      </c>
      <c r="H558">
        <v>0</v>
      </c>
      <c r="I558">
        <v>30.06</v>
      </c>
      <c r="J558">
        <v>1017.2</v>
      </c>
      <c r="K558">
        <v>10</v>
      </c>
      <c r="M558" t="s">
        <v>31</v>
      </c>
      <c r="N558" t="s">
        <v>31</v>
      </c>
      <c r="O558" t="s">
        <v>35</v>
      </c>
      <c r="Q558">
        <v>5500</v>
      </c>
      <c r="R558">
        <v>9000</v>
      </c>
      <c r="S558">
        <v>25000</v>
      </c>
      <c r="AB558">
        <v>93.76</v>
      </c>
      <c r="AC558" t="s">
        <v>598</v>
      </c>
    </row>
    <row r="559" spans="1:29">
      <c r="A559" s="1" t="s">
        <v>30</v>
      </c>
      <c r="B559" s="2">
        <v>42540.786805555559</v>
      </c>
      <c r="C559">
        <v>91</v>
      </c>
      <c r="D559">
        <v>66</v>
      </c>
      <c r="E559">
        <v>43.83</v>
      </c>
      <c r="F559">
        <v>140</v>
      </c>
      <c r="G559">
        <v>13</v>
      </c>
      <c r="H559">
        <v>0</v>
      </c>
      <c r="I559">
        <v>30.06</v>
      </c>
      <c r="J559">
        <v>1017.3</v>
      </c>
      <c r="K559">
        <v>10</v>
      </c>
      <c r="M559" t="s">
        <v>31</v>
      </c>
      <c r="N559" t="s">
        <v>31</v>
      </c>
      <c r="Q559">
        <v>6000</v>
      </c>
      <c r="R559">
        <v>25000</v>
      </c>
      <c r="AB559">
        <v>93.76</v>
      </c>
      <c r="AC559" t="s">
        <v>599</v>
      </c>
    </row>
    <row r="560" spans="1:29">
      <c r="A560" s="1" t="s">
        <v>30</v>
      </c>
      <c r="B560" s="2">
        <v>42540.828472222223</v>
      </c>
      <c r="C560">
        <v>91</v>
      </c>
      <c r="D560">
        <v>66</v>
      </c>
      <c r="E560">
        <v>43.83</v>
      </c>
      <c r="F560">
        <v>120</v>
      </c>
      <c r="G560">
        <v>10</v>
      </c>
      <c r="H560">
        <v>0</v>
      </c>
      <c r="I560">
        <v>30.07</v>
      </c>
      <c r="J560">
        <v>1017.7</v>
      </c>
      <c r="K560">
        <v>10</v>
      </c>
      <c r="M560" t="s">
        <v>31</v>
      </c>
      <c r="N560" t="s">
        <v>31</v>
      </c>
      <c r="Q560">
        <v>6000</v>
      </c>
      <c r="R560">
        <v>25000</v>
      </c>
      <c r="AB560">
        <v>93.76</v>
      </c>
      <c r="AC560" t="s">
        <v>600</v>
      </c>
    </row>
    <row r="561" spans="1:29">
      <c r="A561" s="1" t="s">
        <v>30</v>
      </c>
      <c r="B561" s="2">
        <v>42540.870138888888</v>
      </c>
      <c r="C561">
        <v>88</v>
      </c>
      <c r="D561">
        <v>67</v>
      </c>
      <c r="E561">
        <v>49.79</v>
      </c>
      <c r="F561">
        <v>130</v>
      </c>
      <c r="G561">
        <v>9</v>
      </c>
      <c r="H561">
        <v>0</v>
      </c>
      <c r="I561">
        <v>30.09</v>
      </c>
      <c r="J561">
        <v>1018.3</v>
      </c>
      <c r="K561">
        <v>10</v>
      </c>
      <c r="M561" t="s">
        <v>31</v>
      </c>
      <c r="N561" t="s">
        <v>31</v>
      </c>
      <c r="Q561">
        <v>6000</v>
      </c>
      <c r="R561">
        <v>25000</v>
      </c>
      <c r="AB561">
        <v>90.94</v>
      </c>
      <c r="AC561" t="s">
        <v>601</v>
      </c>
    </row>
    <row r="562" spans="1:29">
      <c r="A562" s="1" t="s">
        <v>30</v>
      </c>
      <c r="B562" s="2">
        <v>42540.911805555559</v>
      </c>
      <c r="C562">
        <v>87</v>
      </c>
      <c r="D562">
        <v>67</v>
      </c>
      <c r="E562">
        <v>51.24</v>
      </c>
      <c r="F562">
        <v>130</v>
      </c>
      <c r="G562">
        <v>8</v>
      </c>
      <c r="H562">
        <v>0</v>
      </c>
      <c r="I562">
        <v>30.12</v>
      </c>
      <c r="J562">
        <v>1019.1</v>
      </c>
      <c r="K562">
        <v>10</v>
      </c>
      <c r="M562" t="s">
        <v>195</v>
      </c>
      <c r="AB562">
        <v>89.95</v>
      </c>
      <c r="AC562" t="s">
        <v>602</v>
      </c>
    </row>
    <row r="563" spans="1:29">
      <c r="A563" s="1" t="s">
        <v>30</v>
      </c>
      <c r="B563" s="2">
        <v>42540.953472222223</v>
      </c>
      <c r="C563">
        <v>86</v>
      </c>
      <c r="D563">
        <v>68</v>
      </c>
      <c r="E563">
        <v>55.04</v>
      </c>
      <c r="F563">
        <v>130</v>
      </c>
      <c r="G563">
        <v>4</v>
      </c>
      <c r="H563">
        <v>0</v>
      </c>
      <c r="I563">
        <v>30.14</v>
      </c>
      <c r="J563">
        <v>1019.8</v>
      </c>
      <c r="K563">
        <v>10</v>
      </c>
      <c r="M563" t="s">
        <v>195</v>
      </c>
      <c r="AB563">
        <v>89.41</v>
      </c>
      <c r="AC563" t="s">
        <v>603</v>
      </c>
    </row>
    <row r="564" spans="1:29">
      <c r="A564" s="1" t="s">
        <v>30</v>
      </c>
      <c r="B564" s="2">
        <v>42540.995138888888</v>
      </c>
      <c r="C564">
        <v>84</v>
      </c>
      <c r="D564">
        <v>69</v>
      </c>
      <c r="E564">
        <v>60.87</v>
      </c>
      <c r="F564">
        <v>120</v>
      </c>
      <c r="G564">
        <v>6</v>
      </c>
      <c r="H564">
        <v>0</v>
      </c>
      <c r="I564">
        <v>30.15</v>
      </c>
      <c r="J564">
        <v>1020.1</v>
      </c>
      <c r="K564">
        <v>10</v>
      </c>
      <c r="M564" t="s">
        <v>195</v>
      </c>
      <c r="AB564">
        <v>87.79</v>
      </c>
      <c r="AC564" t="s">
        <v>604</v>
      </c>
    </row>
    <row r="565" spans="1:29">
      <c r="A565" s="1" t="s">
        <v>30</v>
      </c>
      <c r="B565" s="2">
        <v>42541.036805555559</v>
      </c>
      <c r="C565">
        <v>84</v>
      </c>
      <c r="D565">
        <v>68</v>
      </c>
      <c r="E565">
        <v>58.65</v>
      </c>
      <c r="F565">
        <v>160</v>
      </c>
      <c r="G565">
        <v>9</v>
      </c>
      <c r="H565">
        <v>0</v>
      </c>
      <c r="I565">
        <v>30.15</v>
      </c>
      <c r="J565">
        <v>1020.1</v>
      </c>
      <c r="K565">
        <v>10</v>
      </c>
      <c r="M565" t="s">
        <v>195</v>
      </c>
      <c r="AB565">
        <v>87.2</v>
      </c>
      <c r="AC565" t="s">
        <v>605</v>
      </c>
    </row>
    <row r="566" spans="1:29">
      <c r="A566" s="1" t="s">
        <v>30</v>
      </c>
      <c r="B566" s="2">
        <v>42541.078472222223</v>
      </c>
      <c r="C566">
        <v>82</v>
      </c>
      <c r="D566">
        <v>71</v>
      </c>
      <c r="E566">
        <v>69.430000000000007</v>
      </c>
      <c r="F566">
        <v>170</v>
      </c>
      <c r="G566">
        <v>11</v>
      </c>
      <c r="H566">
        <v>0</v>
      </c>
      <c r="I566">
        <v>30.15</v>
      </c>
      <c r="J566">
        <v>1020</v>
      </c>
      <c r="K566">
        <v>10</v>
      </c>
      <c r="M566" t="s">
        <v>31</v>
      </c>
      <c r="Q566">
        <v>5000</v>
      </c>
      <c r="AB566">
        <v>86.39</v>
      </c>
      <c r="AC566" t="s">
        <v>606</v>
      </c>
    </row>
    <row r="567" spans="1:29">
      <c r="A567" s="1" t="s">
        <v>30</v>
      </c>
      <c r="B567" s="2">
        <v>42541.120138888888</v>
      </c>
      <c r="C567">
        <v>80</v>
      </c>
      <c r="D567">
        <v>71</v>
      </c>
      <c r="E567">
        <v>74.069999999999993</v>
      </c>
      <c r="F567">
        <v>170</v>
      </c>
      <c r="G567">
        <v>7</v>
      </c>
      <c r="H567">
        <v>0</v>
      </c>
      <c r="I567">
        <v>30.14</v>
      </c>
      <c r="J567">
        <v>1019.8</v>
      </c>
      <c r="K567">
        <v>10</v>
      </c>
      <c r="M567" t="s">
        <v>31</v>
      </c>
      <c r="Q567">
        <v>5000</v>
      </c>
      <c r="AB567">
        <v>83.56</v>
      </c>
      <c r="AC567" t="s">
        <v>607</v>
      </c>
    </row>
    <row r="568" spans="1:29">
      <c r="A568" s="1" t="s">
        <v>30</v>
      </c>
      <c r="B568" s="2">
        <v>42541.161805555559</v>
      </c>
      <c r="C568">
        <v>79</v>
      </c>
      <c r="D568">
        <v>71</v>
      </c>
      <c r="E568">
        <v>76.739999999999995</v>
      </c>
      <c r="F568">
        <v>180</v>
      </c>
      <c r="G568">
        <v>6</v>
      </c>
      <c r="H568">
        <v>0</v>
      </c>
      <c r="I568">
        <v>30.14</v>
      </c>
      <c r="J568">
        <v>1019.9</v>
      </c>
      <c r="K568">
        <v>10</v>
      </c>
      <c r="M568" t="s">
        <v>31</v>
      </c>
      <c r="Q568">
        <v>4300</v>
      </c>
      <c r="AB568">
        <v>81.900000000000006</v>
      </c>
      <c r="AC568" t="s">
        <v>608</v>
      </c>
    </row>
    <row r="569" spans="1:29">
      <c r="A569" s="1" t="s">
        <v>30</v>
      </c>
      <c r="B569" s="2">
        <v>42541.203472222223</v>
      </c>
      <c r="C569">
        <v>79</v>
      </c>
      <c r="D569">
        <v>71</v>
      </c>
      <c r="E569">
        <v>76.739999999999995</v>
      </c>
      <c r="F569">
        <v>180</v>
      </c>
      <c r="G569">
        <v>4</v>
      </c>
      <c r="H569">
        <v>0</v>
      </c>
      <c r="I569">
        <v>30.15</v>
      </c>
      <c r="J569">
        <v>1020</v>
      </c>
      <c r="K569">
        <v>10</v>
      </c>
      <c r="M569" t="s">
        <v>31</v>
      </c>
      <c r="Q569">
        <v>4300</v>
      </c>
      <c r="AB569">
        <v>81.900000000000006</v>
      </c>
      <c r="AC569" t="s">
        <v>609</v>
      </c>
    </row>
    <row r="570" spans="1:29">
      <c r="A570" s="1" t="s">
        <v>30</v>
      </c>
      <c r="B570" s="2">
        <v>42541.245138888888</v>
      </c>
      <c r="C570">
        <v>78</v>
      </c>
      <c r="D570">
        <v>71</v>
      </c>
      <c r="E570">
        <v>79.05</v>
      </c>
      <c r="F570">
        <v>170</v>
      </c>
      <c r="G570">
        <v>7</v>
      </c>
      <c r="H570">
        <v>0</v>
      </c>
      <c r="I570">
        <v>30.16</v>
      </c>
      <c r="J570">
        <v>1020.5</v>
      </c>
      <c r="K570">
        <v>10</v>
      </c>
      <c r="M570" t="s">
        <v>31</v>
      </c>
      <c r="Q570">
        <v>4300</v>
      </c>
      <c r="AB570">
        <v>80.42</v>
      </c>
      <c r="AC570" t="s">
        <v>610</v>
      </c>
    </row>
    <row r="571" spans="1:29">
      <c r="A571" s="1" t="s">
        <v>30</v>
      </c>
      <c r="B571" s="2">
        <v>42541.286805555559</v>
      </c>
      <c r="C571">
        <v>78</v>
      </c>
      <c r="D571">
        <v>71</v>
      </c>
      <c r="E571">
        <v>79.05</v>
      </c>
      <c r="F571">
        <v>170</v>
      </c>
      <c r="G571">
        <v>6</v>
      </c>
      <c r="H571">
        <v>0</v>
      </c>
      <c r="I571">
        <v>30.17</v>
      </c>
      <c r="J571">
        <v>1020.9</v>
      </c>
      <c r="K571">
        <v>10</v>
      </c>
      <c r="M571" t="s">
        <v>31</v>
      </c>
      <c r="Q571">
        <v>4300</v>
      </c>
      <c r="AB571">
        <v>80.42</v>
      </c>
      <c r="AC571" t="s">
        <v>611</v>
      </c>
    </row>
    <row r="572" spans="1:29">
      <c r="A572" s="1" t="s">
        <v>30</v>
      </c>
      <c r="B572" s="2">
        <v>42541.328472222223</v>
      </c>
      <c r="C572">
        <v>80</v>
      </c>
      <c r="D572">
        <v>72</v>
      </c>
      <c r="E572">
        <v>76.36</v>
      </c>
      <c r="F572">
        <v>170</v>
      </c>
      <c r="G572">
        <v>6</v>
      </c>
      <c r="H572">
        <v>0</v>
      </c>
      <c r="I572">
        <v>30.19</v>
      </c>
      <c r="J572">
        <v>1021.4</v>
      </c>
      <c r="K572">
        <v>10</v>
      </c>
      <c r="M572" t="s">
        <v>31</v>
      </c>
      <c r="Q572">
        <v>4500</v>
      </c>
      <c r="AB572">
        <v>83.87</v>
      </c>
      <c r="AC572" t="s">
        <v>612</v>
      </c>
    </row>
    <row r="573" spans="1:29">
      <c r="A573" s="1" t="s">
        <v>30</v>
      </c>
      <c r="B573" s="2">
        <v>42541.370138888888</v>
      </c>
      <c r="C573">
        <v>82</v>
      </c>
      <c r="D573">
        <v>73</v>
      </c>
      <c r="E573">
        <v>74.25</v>
      </c>
      <c r="F573">
        <v>190</v>
      </c>
      <c r="G573">
        <v>5</v>
      </c>
      <c r="H573">
        <v>0</v>
      </c>
      <c r="I573">
        <v>30.2</v>
      </c>
      <c r="J573">
        <v>1022</v>
      </c>
      <c r="K573">
        <v>10</v>
      </c>
      <c r="M573" t="s">
        <v>31</v>
      </c>
      <c r="Q573">
        <v>5000</v>
      </c>
      <c r="AB573">
        <v>87.48</v>
      </c>
      <c r="AC573" t="s">
        <v>613</v>
      </c>
    </row>
    <row r="574" spans="1:29">
      <c r="A574" s="1" t="s">
        <v>30</v>
      </c>
      <c r="B574" s="2">
        <v>42541.411805555559</v>
      </c>
      <c r="C574">
        <v>85</v>
      </c>
      <c r="D574">
        <v>73</v>
      </c>
      <c r="E574">
        <v>67.650000000000006</v>
      </c>
      <c r="F574">
        <v>200</v>
      </c>
      <c r="G574">
        <v>5</v>
      </c>
      <c r="H574">
        <v>0</v>
      </c>
      <c r="I574">
        <v>30.21</v>
      </c>
      <c r="J574">
        <v>1022.4</v>
      </c>
      <c r="K574">
        <v>10</v>
      </c>
      <c r="M574" t="s">
        <v>31</v>
      </c>
      <c r="Q574">
        <v>2400</v>
      </c>
      <c r="AB574">
        <v>91.66</v>
      </c>
      <c r="AC574" t="s">
        <v>614</v>
      </c>
    </row>
    <row r="575" spans="1:29">
      <c r="A575" s="1" t="s">
        <v>30</v>
      </c>
      <c r="B575" s="2">
        <v>42541.453472222223</v>
      </c>
      <c r="C575">
        <v>87</v>
      </c>
      <c r="D575">
        <v>73</v>
      </c>
      <c r="E575">
        <v>63.14</v>
      </c>
      <c r="G575">
        <v>3</v>
      </c>
      <c r="H575">
        <v>0</v>
      </c>
      <c r="I575">
        <v>30.22</v>
      </c>
      <c r="J575">
        <v>1022.3</v>
      </c>
      <c r="K575">
        <v>10</v>
      </c>
      <c r="M575" t="s">
        <v>31</v>
      </c>
      <c r="Q575">
        <v>3000</v>
      </c>
      <c r="AB575">
        <v>94.56</v>
      </c>
      <c r="AC575" t="s">
        <v>615</v>
      </c>
    </row>
    <row r="576" spans="1:29">
      <c r="A576" s="1" t="s">
        <v>30</v>
      </c>
      <c r="B576" s="2">
        <v>42541.495138888888</v>
      </c>
      <c r="C576">
        <v>90</v>
      </c>
      <c r="D576">
        <v>72</v>
      </c>
      <c r="E576">
        <v>55.58</v>
      </c>
      <c r="G576">
        <v>4</v>
      </c>
      <c r="H576">
        <v>0</v>
      </c>
      <c r="I576">
        <v>30.21</v>
      </c>
      <c r="J576">
        <v>1022.1</v>
      </c>
      <c r="K576">
        <v>10</v>
      </c>
      <c r="M576" t="s">
        <v>32</v>
      </c>
      <c r="Q576">
        <v>3800</v>
      </c>
      <c r="AB576">
        <v>97.2</v>
      </c>
      <c r="AC576" t="s">
        <v>616</v>
      </c>
    </row>
    <row r="577" spans="1:29">
      <c r="A577" s="1" t="s">
        <v>30</v>
      </c>
      <c r="B577" s="2">
        <v>42541.536805555559</v>
      </c>
      <c r="C577">
        <v>91</v>
      </c>
      <c r="D577">
        <v>69</v>
      </c>
      <c r="E577">
        <v>48.71</v>
      </c>
      <c r="F577">
        <v>180</v>
      </c>
      <c r="G577">
        <v>4</v>
      </c>
      <c r="H577">
        <v>0</v>
      </c>
      <c r="I577">
        <v>30.2</v>
      </c>
      <c r="J577">
        <v>1021.8</v>
      </c>
      <c r="K577">
        <v>10</v>
      </c>
      <c r="M577" t="s">
        <v>195</v>
      </c>
      <c r="AB577">
        <v>95.97</v>
      </c>
      <c r="AC577" t="s">
        <v>617</v>
      </c>
    </row>
    <row r="578" spans="1:29">
      <c r="A578" s="1" t="s">
        <v>30</v>
      </c>
      <c r="B578" s="2">
        <v>42541.578472222223</v>
      </c>
      <c r="C578">
        <v>93</v>
      </c>
      <c r="D578">
        <v>65</v>
      </c>
      <c r="E578">
        <v>39.68</v>
      </c>
      <c r="F578">
        <v>70</v>
      </c>
      <c r="G578">
        <v>6</v>
      </c>
      <c r="H578">
        <v>0</v>
      </c>
      <c r="I578">
        <v>30.18</v>
      </c>
      <c r="J578">
        <v>1021</v>
      </c>
      <c r="K578">
        <v>10</v>
      </c>
      <c r="M578" t="s">
        <v>35</v>
      </c>
      <c r="Q578">
        <v>5000</v>
      </c>
      <c r="AB578">
        <v>95.32</v>
      </c>
      <c r="AC578" t="s">
        <v>618</v>
      </c>
    </row>
    <row r="579" spans="1:29">
      <c r="A579" s="1" t="s">
        <v>30</v>
      </c>
      <c r="B579" s="2">
        <v>42541.620138888888</v>
      </c>
      <c r="C579">
        <v>94</v>
      </c>
      <c r="D579">
        <v>64</v>
      </c>
      <c r="E579">
        <v>37.4</v>
      </c>
      <c r="F579">
        <v>110</v>
      </c>
      <c r="G579">
        <v>6</v>
      </c>
      <c r="H579">
        <v>0</v>
      </c>
      <c r="I579">
        <v>30.16</v>
      </c>
      <c r="J579">
        <v>1020.5</v>
      </c>
      <c r="K579">
        <v>10</v>
      </c>
      <c r="M579" t="s">
        <v>35</v>
      </c>
      <c r="Q579">
        <v>5000</v>
      </c>
      <c r="AB579">
        <v>95.8</v>
      </c>
      <c r="AC579" t="s">
        <v>619</v>
      </c>
    </row>
    <row r="580" spans="1:29">
      <c r="A580" s="1" t="s">
        <v>30</v>
      </c>
      <c r="B580" s="2">
        <v>42541.661805555559</v>
      </c>
      <c r="C580">
        <v>95</v>
      </c>
      <c r="D580">
        <v>63</v>
      </c>
      <c r="E580">
        <v>34.82</v>
      </c>
      <c r="G580">
        <v>3</v>
      </c>
      <c r="H580">
        <v>0</v>
      </c>
      <c r="I580">
        <v>30.14</v>
      </c>
      <c r="J580">
        <v>1019.8</v>
      </c>
      <c r="K580">
        <v>10</v>
      </c>
      <c r="M580" t="s">
        <v>31</v>
      </c>
      <c r="Q580">
        <v>5000</v>
      </c>
      <c r="AB580">
        <v>96.41</v>
      </c>
      <c r="AC580" t="s">
        <v>620</v>
      </c>
    </row>
    <row r="581" spans="1:29">
      <c r="A581" s="1" t="s">
        <v>30</v>
      </c>
      <c r="B581" s="2">
        <v>42541.703472222223</v>
      </c>
      <c r="C581">
        <v>95</v>
      </c>
      <c r="D581">
        <v>63</v>
      </c>
      <c r="E581">
        <v>34.82</v>
      </c>
      <c r="F581">
        <v>90</v>
      </c>
      <c r="G581">
        <v>5</v>
      </c>
      <c r="H581">
        <v>0</v>
      </c>
      <c r="I581">
        <v>30.12</v>
      </c>
      <c r="J581">
        <v>1019.2</v>
      </c>
      <c r="K581">
        <v>10</v>
      </c>
      <c r="M581" t="s">
        <v>31</v>
      </c>
      <c r="Q581">
        <v>5000</v>
      </c>
      <c r="AB581">
        <v>96.41</v>
      </c>
      <c r="AC581" t="s">
        <v>621</v>
      </c>
    </row>
    <row r="582" spans="1:29">
      <c r="A582" s="1" t="s">
        <v>30</v>
      </c>
      <c r="B582" s="2">
        <v>42541.745138888888</v>
      </c>
      <c r="C582">
        <v>96</v>
      </c>
      <c r="D582">
        <v>61</v>
      </c>
      <c r="E582">
        <v>31.41</v>
      </c>
      <c r="G582">
        <v>4</v>
      </c>
      <c r="H582">
        <v>0</v>
      </c>
      <c r="I582">
        <v>30.11</v>
      </c>
      <c r="J582">
        <v>1018.7</v>
      </c>
      <c r="K582">
        <v>10</v>
      </c>
      <c r="M582" t="s">
        <v>31</v>
      </c>
      <c r="Q582">
        <v>5000</v>
      </c>
      <c r="AB582">
        <v>96.08</v>
      </c>
      <c r="AC582" t="s">
        <v>622</v>
      </c>
    </row>
    <row r="583" spans="1:29">
      <c r="A583" s="1" t="s">
        <v>30</v>
      </c>
      <c r="B583" s="2">
        <v>42541.786805555559</v>
      </c>
      <c r="C583">
        <v>94</v>
      </c>
      <c r="D583">
        <v>60</v>
      </c>
      <c r="E583">
        <v>32.520000000000003</v>
      </c>
      <c r="F583">
        <v>0</v>
      </c>
      <c r="G583">
        <v>0</v>
      </c>
      <c r="H583">
        <v>0</v>
      </c>
      <c r="I583">
        <v>30.1</v>
      </c>
      <c r="J583">
        <v>1018.5</v>
      </c>
      <c r="K583">
        <v>10</v>
      </c>
      <c r="M583" t="s">
        <v>31</v>
      </c>
      <c r="Q583">
        <v>6000</v>
      </c>
      <c r="AB583">
        <v>93.92</v>
      </c>
      <c r="AC583" t="s">
        <v>623</v>
      </c>
    </row>
    <row r="584" spans="1:29">
      <c r="A584" s="1" t="s">
        <v>30</v>
      </c>
      <c r="B584" s="2">
        <v>42541.828472222223</v>
      </c>
      <c r="C584">
        <v>92</v>
      </c>
      <c r="D584">
        <v>65</v>
      </c>
      <c r="E584">
        <v>41.04</v>
      </c>
      <c r="F584">
        <v>120</v>
      </c>
      <c r="G584">
        <v>8</v>
      </c>
      <c r="H584">
        <v>0</v>
      </c>
      <c r="I584">
        <v>30.1</v>
      </c>
      <c r="J584">
        <v>1018.6</v>
      </c>
      <c r="K584">
        <v>10</v>
      </c>
      <c r="M584" t="s">
        <v>31</v>
      </c>
      <c r="Q584">
        <v>7000</v>
      </c>
      <c r="AB584">
        <v>94.1</v>
      </c>
      <c r="AC584" t="s">
        <v>624</v>
      </c>
    </row>
    <row r="585" spans="1:29">
      <c r="A585" s="1" t="s">
        <v>30</v>
      </c>
      <c r="B585" s="2">
        <v>42541.870138888888</v>
      </c>
      <c r="C585">
        <v>90</v>
      </c>
      <c r="D585">
        <v>68</v>
      </c>
      <c r="E585">
        <v>48.55</v>
      </c>
      <c r="F585">
        <v>160</v>
      </c>
      <c r="G585">
        <v>11</v>
      </c>
      <c r="H585">
        <v>0</v>
      </c>
      <c r="I585">
        <v>30.1</v>
      </c>
      <c r="J585">
        <v>1018.6</v>
      </c>
      <c r="K585">
        <v>10</v>
      </c>
      <c r="M585" t="s">
        <v>31</v>
      </c>
      <c r="Q585">
        <v>8000</v>
      </c>
      <c r="AB585">
        <v>93.88</v>
      </c>
      <c r="AC585" t="s">
        <v>625</v>
      </c>
    </row>
    <row r="586" spans="1:29">
      <c r="A586" s="1" t="s">
        <v>30</v>
      </c>
      <c r="B586" s="2">
        <v>42541.911805555559</v>
      </c>
      <c r="C586">
        <v>88</v>
      </c>
      <c r="D586">
        <v>69</v>
      </c>
      <c r="E586">
        <v>53.64</v>
      </c>
      <c r="F586">
        <v>180</v>
      </c>
      <c r="G586">
        <v>6</v>
      </c>
      <c r="H586">
        <v>0</v>
      </c>
      <c r="I586">
        <v>30.12</v>
      </c>
      <c r="J586">
        <v>1019.1</v>
      </c>
      <c r="K586">
        <v>10</v>
      </c>
      <c r="M586" t="s">
        <v>31</v>
      </c>
      <c r="Q586">
        <v>8000</v>
      </c>
      <c r="AB586">
        <v>92.39</v>
      </c>
      <c r="AC586" t="s">
        <v>626</v>
      </c>
    </row>
    <row r="587" spans="1:29">
      <c r="A587" s="1" t="s">
        <v>30</v>
      </c>
      <c r="B587" s="2">
        <v>42541.953472222223</v>
      </c>
      <c r="C587">
        <v>88</v>
      </c>
      <c r="D587">
        <v>70</v>
      </c>
      <c r="E587">
        <v>55.31</v>
      </c>
      <c r="F587">
        <v>160</v>
      </c>
      <c r="G587">
        <v>8</v>
      </c>
      <c r="H587">
        <v>0</v>
      </c>
      <c r="I587">
        <v>30.14</v>
      </c>
      <c r="J587">
        <v>1019.7</v>
      </c>
      <c r="K587">
        <v>10</v>
      </c>
      <c r="M587" t="s">
        <v>195</v>
      </c>
      <c r="AB587">
        <v>93.07</v>
      </c>
      <c r="AC587" t="s">
        <v>627</v>
      </c>
    </row>
    <row r="588" spans="1:29">
      <c r="A588" s="1" t="s">
        <v>30</v>
      </c>
      <c r="B588" s="2">
        <v>42541.995138888888</v>
      </c>
      <c r="C588">
        <v>86</v>
      </c>
      <c r="D588">
        <v>71</v>
      </c>
      <c r="E588">
        <v>61.12</v>
      </c>
      <c r="F588">
        <v>160</v>
      </c>
      <c r="G588">
        <v>7</v>
      </c>
      <c r="H588">
        <v>0</v>
      </c>
      <c r="I588">
        <v>30.15</v>
      </c>
      <c r="J588">
        <v>1020</v>
      </c>
      <c r="K588">
        <v>10</v>
      </c>
      <c r="M588" t="s">
        <v>195</v>
      </c>
      <c r="AB588">
        <v>91.5</v>
      </c>
      <c r="AC588" t="s">
        <v>628</v>
      </c>
    </row>
    <row r="589" spans="1:29">
      <c r="A589" s="1" t="s">
        <v>30</v>
      </c>
      <c r="B589" s="2">
        <v>42542.036805555559</v>
      </c>
      <c r="C589">
        <v>85</v>
      </c>
      <c r="D589">
        <v>72</v>
      </c>
      <c r="E589">
        <v>65.23</v>
      </c>
      <c r="F589">
        <v>150</v>
      </c>
      <c r="G589">
        <v>6</v>
      </c>
      <c r="H589">
        <v>0</v>
      </c>
      <c r="I589">
        <v>30.15</v>
      </c>
      <c r="J589">
        <v>1020.2</v>
      </c>
      <c r="K589">
        <v>10</v>
      </c>
      <c r="M589" t="s">
        <v>195</v>
      </c>
      <c r="AB589">
        <v>90.81</v>
      </c>
      <c r="AC589" t="s">
        <v>629</v>
      </c>
    </row>
    <row r="590" spans="1:29">
      <c r="A590" s="1" t="s">
        <v>30</v>
      </c>
      <c r="B590" s="2">
        <v>42542.078472222223</v>
      </c>
      <c r="C590">
        <v>83</v>
      </c>
      <c r="D590">
        <v>72</v>
      </c>
      <c r="E590">
        <v>69.53</v>
      </c>
      <c r="F590">
        <v>160</v>
      </c>
      <c r="G590">
        <v>7</v>
      </c>
      <c r="H590">
        <v>0</v>
      </c>
      <c r="I590">
        <v>30.15</v>
      </c>
      <c r="J590">
        <v>1020</v>
      </c>
      <c r="K590">
        <v>10</v>
      </c>
      <c r="M590" t="s">
        <v>195</v>
      </c>
      <c r="AB590">
        <v>88.14</v>
      </c>
      <c r="AC590" t="s">
        <v>630</v>
      </c>
    </row>
    <row r="591" spans="1:29">
      <c r="A591" s="1" t="s">
        <v>30</v>
      </c>
      <c r="B591" s="2">
        <v>42542.120138888888</v>
      </c>
      <c r="C591">
        <v>82</v>
      </c>
      <c r="D591">
        <v>72</v>
      </c>
      <c r="E591">
        <v>71.59</v>
      </c>
      <c r="F591">
        <v>180</v>
      </c>
      <c r="G591">
        <v>6</v>
      </c>
      <c r="H591">
        <v>0</v>
      </c>
      <c r="I591">
        <v>30.14</v>
      </c>
      <c r="J591">
        <v>1019.7</v>
      </c>
      <c r="K591">
        <v>10</v>
      </c>
      <c r="M591" t="s">
        <v>195</v>
      </c>
      <c r="AB591">
        <v>86.87</v>
      </c>
      <c r="AC591" t="s">
        <v>631</v>
      </c>
    </row>
    <row r="592" spans="1:29">
      <c r="A592" s="1" t="s">
        <v>30</v>
      </c>
      <c r="B592" s="2">
        <v>42542.161805555559</v>
      </c>
      <c r="C592">
        <v>82</v>
      </c>
      <c r="D592">
        <v>71</v>
      </c>
      <c r="E592">
        <v>69.430000000000007</v>
      </c>
      <c r="F592">
        <v>210</v>
      </c>
      <c r="G592">
        <v>7</v>
      </c>
      <c r="H592">
        <v>0</v>
      </c>
      <c r="I592">
        <v>30.13</v>
      </c>
      <c r="J592">
        <v>1019.3</v>
      </c>
      <c r="K592">
        <v>10</v>
      </c>
      <c r="M592" t="s">
        <v>195</v>
      </c>
      <c r="AB592">
        <v>86.39</v>
      </c>
      <c r="AC592" t="s">
        <v>632</v>
      </c>
    </row>
    <row r="593" spans="1:29">
      <c r="A593" s="1" t="s">
        <v>30</v>
      </c>
      <c r="B593" s="2">
        <v>42542.203472222223</v>
      </c>
      <c r="C593">
        <v>81</v>
      </c>
      <c r="D593">
        <v>71</v>
      </c>
      <c r="E593">
        <v>71.92</v>
      </c>
      <c r="F593">
        <v>200</v>
      </c>
      <c r="G593">
        <v>6</v>
      </c>
      <c r="H593">
        <v>0</v>
      </c>
      <c r="I593">
        <v>30.12</v>
      </c>
      <c r="J593">
        <v>1019.1</v>
      </c>
      <c r="K593">
        <v>10</v>
      </c>
      <c r="M593" t="s">
        <v>195</v>
      </c>
      <c r="AB593">
        <v>84.88</v>
      </c>
      <c r="AC593" t="s">
        <v>633</v>
      </c>
    </row>
    <row r="594" spans="1:29">
      <c r="A594" s="1" t="s">
        <v>30</v>
      </c>
      <c r="B594" s="2">
        <v>42542.245138888888</v>
      </c>
      <c r="C594">
        <v>80</v>
      </c>
      <c r="D594">
        <v>72</v>
      </c>
      <c r="E594">
        <v>76.36</v>
      </c>
      <c r="F594">
        <v>0</v>
      </c>
      <c r="G594">
        <v>0</v>
      </c>
      <c r="H594">
        <v>0</v>
      </c>
      <c r="I594">
        <v>30.11</v>
      </c>
      <c r="J594">
        <v>1018.9</v>
      </c>
      <c r="K594">
        <v>10</v>
      </c>
      <c r="M594" t="s">
        <v>31</v>
      </c>
      <c r="Q594">
        <v>8000</v>
      </c>
      <c r="AB594">
        <v>83.87</v>
      </c>
      <c r="AC594" t="s">
        <v>634</v>
      </c>
    </row>
    <row r="595" spans="1:29">
      <c r="A595" s="1" t="s">
        <v>30</v>
      </c>
      <c r="B595" s="2">
        <v>42542.286805555559</v>
      </c>
      <c r="C595">
        <v>80</v>
      </c>
      <c r="D595">
        <v>72</v>
      </c>
      <c r="E595">
        <v>76.36</v>
      </c>
      <c r="F595">
        <v>200</v>
      </c>
      <c r="G595">
        <v>5</v>
      </c>
      <c r="H595">
        <v>0</v>
      </c>
      <c r="I595">
        <v>30.12</v>
      </c>
      <c r="J595">
        <v>1019.1</v>
      </c>
      <c r="K595">
        <v>10</v>
      </c>
      <c r="M595" t="s">
        <v>31</v>
      </c>
      <c r="Q595">
        <v>6000</v>
      </c>
      <c r="AB595">
        <v>83.87</v>
      </c>
      <c r="AC595" t="s">
        <v>635</v>
      </c>
    </row>
    <row r="596" spans="1:29">
      <c r="A596" s="1" t="s">
        <v>30</v>
      </c>
      <c r="B596" s="2">
        <v>42542.328472222223</v>
      </c>
      <c r="C596">
        <v>82</v>
      </c>
      <c r="D596">
        <v>73</v>
      </c>
      <c r="E596">
        <v>74.25</v>
      </c>
      <c r="F596">
        <v>200</v>
      </c>
      <c r="G596">
        <v>4</v>
      </c>
      <c r="H596">
        <v>0</v>
      </c>
      <c r="I596">
        <v>30.13</v>
      </c>
      <c r="J596">
        <v>1019.5</v>
      </c>
      <c r="K596">
        <v>10</v>
      </c>
      <c r="M596" t="s">
        <v>31</v>
      </c>
      <c r="Q596">
        <v>6000</v>
      </c>
      <c r="AB596">
        <v>87.48</v>
      </c>
      <c r="AC596" t="s">
        <v>636</v>
      </c>
    </row>
    <row r="597" spans="1:29">
      <c r="A597" s="1" t="s">
        <v>30</v>
      </c>
      <c r="B597" s="2">
        <v>42542.370138888888</v>
      </c>
      <c r="C597">
        <v>85</v>
      </c>
      <c r="D597">
        <v>72</v>
      </c>
      <c r="E597">
        <v>65.23</v>
      </c>
      <c r="F597">
        <v>250</v>
      </c>
      <c r="G597">
        <v>6</v>
      </c>
      <c r="H597">
        <v>0</v>
      </c>
      <c r="I597">
        <v>30.13</v>
      </c>
      <c r="J597">
        <v>1019.5</v>
      </c>
      <c r="K597">
        <v>10</v>
      </c>
      <c r="M597" t="s">
        <v>31</v>
      </c>
      <c r="Q597">
        <v>6000</v>
      </c>
      <c r="AB597">
        <v>90.81</v>
      </c>
      <c r="AC597" t="s">
        <v>637</v>
      </c>
    </row>
    <row r="598" spans="1:29">
      <c r="A598" s="1" t="s">
        <v>30</v>
      </c>
      <c r="B598" s="2">
        <v>42542.411805555559</v>
      </c>
      <c r="C598">
        <v>89</v>
      </c>
      <c r="D598">
        <v>71</v>
      </c>
      <c r="E598">
        <v>55.46</v>
      </c>
      <c r="F598">
        <v>260</v>
      </c>
      <c r="G598">
        <v>8</v>
      </c>
      <c r="H598">
        <v>0</v>
      </c>
      <c r="I598">
        <v>30.13</v>
      </c>
      <c r="J598">
        <v>1019.4</v>
      </c>
      <c r="K598">
        <v>10</v>
      </c>
      <c r="M598" t="s">
        <v>31</v>
      </c>
      <c r="Q598">
        <v>6500</v>
      </c>
      <c r="AB598">
        <v>95.26</v>
      </c>
      <c r="AC598" t="s">
        <v>638</v>
      </c>
    </row>
    <row r="599" spans="1:29">
      <c r="A599" s="1" t="s">
        <v>30</v>
      </c>
      <c r="B599" s="2">
        <v>42542.453472222223</v>
      </c>
      <c r="C599">
        <v>91</v>
      </c>
      <c r="D599">
        <v>70</v>
      </c>
      <c r="E599">
        <v>50.23</v>
      </c>
      <c r="F599">
        <v>260</v>
      </c>
      <c r="G599">
        <v>9</v>
      </c>
      <c r="H599">
        <v>0</v>
      </c>
      <c r="I599">
        <v>30.12</v>
      </c>
      <c r="J599">
        <v>1019.2</v>
      </c>
      <c r="K599">
        <v>10</v>
      </c>
      <c r="M599" t="s">
        <v>195</v>
      </c>
      <c r="AB599">
        <v>96.72</v>
      </c>
      <c r="AC599" t="s">
        <v>639</v>
      </c>
    </row>
    <row r="600" spans="1:29">
      <c r="A600" s="1" t="s">
        <v>30</v>
      </c>
      <c r="B600" s="2">
        <v>42542.495138888888</v>
      </c>
      <c r="C600">
        <v>92</v>
      </c>
      <c r="D600">
        <v>69</v>
      </c>
      <c r="E600">
        <v>47.36</v>
      </c>
      <c r="G600">
        <v>5</v>
      </c>
      <c r="H600">
        <v>0</v>
      </c>
      <c r="I600">
        <v>30.12</v>
      </c>
      <c r="J600">
        <v>1019</v>
      </c>
      <c r="K600">
        <v>10</v>
      </c>
      <c r="M600" t="s">
        <v>31</v>
      </c>
      <c r="Q600">
        <v>4200</v>
      </c>
      <c r="AB600">
        <v>97.03</v>
      </c>
      <c r="AC600" t="s">
        <v>640</v>
      </c>
    </row>
    <row r="601" spans="1:29">
      <c r="A601" s="1" t="s">
        <v>30</v>
      </c>
      <c r="B601" s="2">
        <v>42542.536805555559</v>
      </c>
      <c r="C601">
        <v>94</v>
      </c>
      <c r="D601">
        <v>69</v>
      </c>
      <c r="E601">
        <v>44.53</v>
      </c>
      <c r="G601">
        <v>6</v>
      </c>
      <c r="H601">
        <v>0</v>
      </c>
      <c r="I601">
        <v>30.11</v>
      </c>
      <c r="J601">
        <v>1018.8</v>
      </c>
      <c r="K601">
        <v>10</v>
      </c>
      <c r="M601" t="s">
        <v>35</v>
      </c>
      <c r="N601" t="s">
        <v>35</v>
      </c>
      <c r="Q601">
        <v>5000</v>
      </c>
      <c r="R601">
        <v>8000</v>
      </c>
      <c r="AB601">
        <v>99.41</v>
      </c>
      <c r="AC601" t="s">
        <v>641</v>
      </c>
    </row>
    <row r="602" spans="1:29">
      <c r="A602" s="1" t="s">
        <v>30</v>
      </c>
      <c r="B602" s="2">
        <v>42542.578472222223</v>
      </c>
      <c r="C602">
        <v>95</v>
      </c>
      <c r="D602">
        <v>69</v>
      </c>
      <c r="E602">
        <v>43.07</v>
      </c>
      <c r="G602">
        <v>4</v>
      </c>
      <c r="H602">
        <v>0</v>
      </c>
      <c r="I602">
        <v>30.09</v>
      </c>
      <c r="J602">
        <v>1018.1</v>
      </c>
      <c r="K602">
        <v>10</v>
      </c>
      <c r="M602" t="s">
        <v>35</v>
      </c>
      <c r="N602" t="s">
        <v>35</v>
      </c>
      <c r="Q602">
        <v>5500</v>
      </c>
      <c r="R602">
        <v>8500</v>
      </c>
      <c r="AB602">
        <v>100.72</v>
      </c>
      <c r="AC602" t="s">
        <v>642</v>
      </c>
    </row>
    <row r="603" spans="1:29">
      <c r="A603" s="1" t="s">
        <v>30</v>
      </c>
      <c r="B603" s="2">
        <v>42542.620138888888</v>
      </c>
      <c r="C603">
        <v>96</v>
      </c>
      <c r="D603">
        <v>67</v>
      </c>
      <c r="E603">
        <v>38.68</v>
      </c>
      <c r="F603">
        <v>240</v>
      </c>
      <c r="G603">
        <v>5</v>
      </c>
      <c r="H603">
        <v>0</v>
      </c>
      <c r="I603">
        <v>30.07</v>
      </c>
      <c r="J603">
        <v>1017.2</v>
      </c>
      <c r="K603">
        <v>10</v>
      </c>
      <c r="M603" t="s">
        <v>31</v>
      </c>
      <c r="N603" t="s">
        <v>35</v>
      </c>
      <c r="Q603">
        <v>6000</v>
      </c>
      <c r="R603">
        <v>9000</v>
      </c>
      <c r="AB603">
        <v>100.27</v>
      </c>
      <c r="AC603" t="s">
        <v>643</v>
      </c>
    </row>
    <row r="604" spans="1:29">
      <c r="A604" s="1" t="s">
        <v>30</v>
      </c>
      <c r="B604" s="2">
        <v>42542.661805555559</v>
      </c>
      <c r="C604">
        <v>97</v>
      </c>
      <c r="D604">
        <v>66</v>
      </c>
      <c r="E604">
        <v>36.47</v>
      </c>
      <c r="F604">
        <v>290</v>
      </c>
      <c r="G604">
        <v>5</v>
      </c>
      <c r="H604">
        <v>0</v>
      </c>
      <c r="I604">
        <v>30.04</v>
      </c>
      <c r="J604">
        <v>1016.4</v>
      </c>
      <c r="K604">
        <v>10</v>
      </c>
      <c r="M604" t="s">
        <v>35</v>
      </c>
      <c r="N604" t="s">
        <v>35</v>
      </c>
      <c r="Q604">
        <v>6500</v>
      </c>
      <c r="R604">
        <v>9000</v>
      </c>
      <c r="AB604">
        <v>100.69</v>
      </c>
      <c r="AC604" t="s">
        <v>644</v>
      </c>
    </row>
    <row r="605" spans="1:29">
      <c r="A605" s="1" t="s">
        <v>30</v>
      </c>
      <c r="B605" s="2">
        <v>42542.703472222223</v>
      </c>
      <c r="C605">
        <v>98</v>
      </c>
      <c r="D605">
        <v>65</v>
      </c>
      <c r="E605">
        <v>33.99</v>
      </c>
      <c r="F605">
        <v>220</v>
      </c>
      <c r="G605">
        <v>8</v>
      </c>
      <c r="H605">
        <v>0</v>
      </c>
      <c r="I605">
        <v>30.02</v>
      </c>
      <c r="J605">
        <v>1015.6</v>
      </c>
      <c r="K605">
        <v>10</v>
      </c>
      <c r="M605" t="s">
        <v>31</v>
      </c>
      <c r="N605" t="s">
        <v>35</v>
      </c>
      <c r="Q605">
        <v>7000</v>
      </c>
      <c r="R605">
        <v>9000</v>
      </c>
      <c r="AB605">
        <v>101.22</v>
      </c>
      <c r="AC605" t="s">
        <v>645</v>
      </c>
    </row>
    <row r="606" spans="1:29">
      <c r="A606" s="1" t="s">
        <v>30</v>
      </c>
      <c r="B606" s="2">
        <v>42542.745138888888</v>
      </c>
      <c r="C606">
        <v>96</v>
      </c>
      <c r="D606">
        <v>67</v>
      </c>
      <c r="E606">
        <v>38.68</v>
      </c>
      <c r="F606">
        <v>200</v>
      </c>
      <c r="G606">
        <v>7</v>
      </c>
      <c r="H606">
        <v>0</v>
      </c>
      <c r="I606">
        <v>29.99</v>
      </c>
      <c r="J606">
        <v>1014.8</v>
      </c>
      <c r="K606">
        <v>10</v>
      </c>
      <c r="M606" t="s">
        <v>31</v>
      </c>
      <c r="N606" t="s">
        <v>35</v>
      </c>
      <c r="Q606">
        <v>6500</v>
      </c>
      <c r="R606">
        <v>9000</v>
      </c>
      <c r="AB606">
        <v>100.27</v>
      </c>
      <c r="AC606" t="s">
        <v>646</v>
      </c>
    </row>
    <row r="607" spans="1:29">
      <c r="A607" s="1" t="s">
        <v>30</v>
      </c>
      <c r="B607" s="2">
        <v>42542.786805555559</v>
      </c>
      <c r="C607">
        <v>95</v>
      </c>
      <c r="D607">
        <v>68</v>
      </c>
      <c r="E607">
        <v>41.5</v>
      </c>
      <c r="F607">
        <v>190</v>
      </c>
      <c r="G607">
        <v>10</v>
      </c>
      <c r="H607">
        <v>0</v>
      </c>
      <c r="I607">
        <v>29.98</v>
      </c>
      <c r="J607">
        <v>1014.3</v>
      </c>
      <c r="K607">
        <v>10</v>
      </c>
      <c r="M607" t="s">
        <v>31</v>
      </c>
      <c r="N607" t="s">
        <v>31</v>
      </c>
      <c r="Q607">
        <v>6500</v>
      </c>
      <c r="R607">
        <v>9000</v>
      </c>
      <c r="AB607">
        <v>99.82</v>
      </c>
      <c r="AC607" t="s">
        <v>647</v>
      </c>
    </row>
    <row r="608" spans="1:29">
      <c r="A608" s="1" t="s">
        <v>30</v>
      </c>
      <c r="B608" s="2">
        <v>42542.828472222223</v>
      </c>
      <c r="C608">
        <v>94</v>
      </c>
      <c r="D608">
        <v>68</v>
      </c>
      <c r="E608">
        <v>42.91</v>
      </c>
      <c r="F608">
        <v>190</v>
      </c>
      <c r="G608">
        <v>8</v>
      </c>
      <c r="H608">
        <v>0</v>
      </c>
      <c r="I608">
        <v>29.98</v>
      </c>
      <c r="J608">
        <v>1014.3</v>
      </c>
      <c r="K608">
        <v>10</v>
      </c>
      <c r="M608" t="s">
        <v>31</v>
      </c>
      <c r="N608" t="s">
        <v>31</v>
      </c>
      <c r="Q608">
        <v>6500</v>
      </c>
      <c r="R608">
        <v>9000</v>
      </c>
      <c r="AB608">
        <v>98.52</v>
      </c>
      <c r="AC608" t="s">
        <v>648</v>
      </c>
    </row>
    <row r="609" spans="1:29">
      <c r="A609" s="1" t="s">
        <v>30</v>
      </c>
      <c r="B609" s="2">
        <v>42542.870138888888</v>
      </c>
      <c r="C609">
        <v>92</v>
      </c>
      <c r="D609">
        <v>69</v>
      </c>
      <c r="E609">
        <v>47.36</v>
      </c>
      <c r="F609">
        <v>170</v>
      </c>
      <c r="G609">
        <v>10</v>
      </c>
      <c r="H609">
        <v>0</v>
      </c>
      <c r="I609">
        <v>29.98</v>
      </c>
      <c r="J609">
        <v>1014.4</v>
      </c>
      <c r="K609">
        <v>10</v>
      </c>
      <c r="M609" t="s">
        <v>31</v>
      </c>
      <c r="N609" t="s">
        <v>31</v>
      </c>
      <c r="O609" t="s">
        <v>31</v>
      </c>
      <c r="Q609">
        <v>6500</v>
      </c>
      <c r="R609">
        <v>9000</v>
      </c>
      <c r="S609">
        <v>25000</v>
      </c>
      <c r="AB609">
        <v>97.03</v>
      </c>
      <c r="AC609" t="s">
        <v>649</v>
      </c>
    </row>
    <row r="610" spans="1:29">
      <c r="A610" s="1" t="s">
        <v>30</v>
      </c>
      <c r="B610" s="2">
        <v>42542.911805555559</v>
      </c>
      <c r="C610">
        <v>90</v>
      </c>
      <c r="D610">
        <v>71</v>
      </c>
      <c r="E610">
        <v>53.91</v>
      </c>
      <c r="F610">
        <v>170</v>
      </c>
      <c r="G610">
        <v>11</v>
      </c>
      <c r="H610">
        <v>0</v>
      </c>
      <c r="I610">
        <v>29.99</v>
      </c>
      <c r="J610">
        <v>1014.7</v>
      </c>
      <c r="K610">
        <v>10</v>
      </c>
      <c r="M610" t="s">
        <v>195</v>
      </c>
      <c r="AB610">
        <v>96.36</v>
      </c>
      <c r="AC610" t="s">
        <v>650</v>
      </c>
    </row>
    <row r="611" spans="1:29">
      <c r="A611" s="1" t="s">
        <v>30</v>
      </c>
      <c r="B611" s="2">
        <v>42542.953472222223</v>
      </c>
      <c r="C611">
        <v>89</v>
      </c>
      <c r="D611">
        <v>71</v>
      </c>
      <c r="E611">
        <v>55.46</v>
      </c>
      <c r="F611">
        <v>170</v>
      </c>
      <c r="G611">
        <v>11</v>
      </c>
      <c r="H611">
        <v>0</v>
      </c>
      <c r="I611">
        <v>30</v>
      </c>
      <c r="J611">
        <v>1015.2</v>
      </c>
      <c r="K611">
        <v>10</v>
      </c>
      <c r="M611" t="s">
        <v>195</v>
      </c>
      <c r="AB611">
        <v>95.26</v>
      </c>
      <c r="AC611" t="s">
        <v>651</v>
      </c>
    </row>
    <row r="612" spans="1:29">
      <c r="A612" s="1" t="s">
        <v>30</v>
      </c>
      <c r="B612" s="2">
        <v>42542.995138888888</v>
      </c>
      <c r="C612">
        <v>87</v>
      </c>
      <c r="D612">
        <v>72</v>
      </c>
      <c r="E612">
        <v>60.88</v>
      </c>
      <c r="F612">
        <v>170</v>
      </c>
      <c r="G612">
        <v>12</v>
      </c>
      <c r="H612">
        <v>0</v>
      </c>
      <c r="I612">
        <v>30.01</v>
      </c>
      <c r="J612">
        <v>1015.2</v>
      </c>
      <c r="K612">
        <v>10</v>
      </c>
      <c r="M612" t="s">
        <v>195</v>
      </c>
      <c r="AB612">
        <v>93.59</v>
      </c>
      <c r="AC612" t="s">
        <v>652</v>
      </c>
    </row>
    <row r="613" spans="1:29">
      <c r="A613" s="1" t="s">
        <v>30</v>
      </c>
      <c r="B613" s="2">
        <v>42543.036805555559</v>
      </c>
      <c r="C613">
        <v>86</v>
      </c>
      <c r="D613">
        <v>73</v>
      </c>
      <c r="E613">
        <v>65.349999999999994</v>
      </c>
      <c r="F613">
        <v>160</v>
      </c>
      <c r="G613">
        <v>13</v>
      </c>
      <c r="H613">
        <v>0</v>
      </c>
      <c r="I613">
        <v>30.01</v>
      </c>
      <c r="J613">
        <v>1015.2</v>
      </c>
      <c r="K613">
        <v>10</v>
      </c>
      <c r="M613" t="s">
        <v>31</v>
      </c>
      <c r="Q613">
        <v>7000</v>
      </c>
      <c r="AB613">
        <v>93.13</v>
      </c>
      <c r="AC613" t="s">
        <v>653</v>
      </c>
    </row>
    <row r="614" spans="1:29">
      <c r="A614" s="1" t="s">
        <v>30</v>
      </c>
      <c r="B614" s="2">
        <v>42543.078472222223</v>
      </c>
      <c r="C614">
        <v>84</v>
      </c>
      <c r="D614">
        <v>73</v>
      </c>
      <c r="E614">
        <v>69.64</v>
      </c>
      <c r="F614">
        <v>180</v>
      </c>
      <c r="G614">
        <v>10</v>
      </c>
      <c r="H614">
        <v>0</v>
      </c>
      <c r="I614">
        <v>30</v>
      </c>
      <c r="J614">
        <v>1015</v>
      </c>
      <c r="K614">
        <v>10</v>
      </c>
      <c r="M614" t="s">
        <v>195</v>
      </c>
      <c r="AB614">
        <v>90.4</v>
      </c>
      <c r="AC614" t="s">
        <v>654</v>
      </c>
    </row>
    <row r="615" spans="1:29">
      <c r="A615" s="1" t="s">
        <v>30</v>
      </c>
      <c r="B615" s="2">
        <v>42543.120138888888</v>
      </c>
      <c r="C615">
        <v>83</v>
      </c>
      <c r="D615">
        <v>73</v>
      </c>
      <c r="E615">
        <v>72.11</v>
      </c>
      <c r="F615">
        <v>180</v>
      </c>
      <c r="G615">
        <v>9</v>
      </c>
      <c r="H615">
        <v>0</v>
      </c>
      <c r="I615">
        <v>30</v>
      </c>
      <c r="J615">
        <v>1015</v>
      </c>
      <c r="K615">
        <v>10</v>
      </c>
      <c r="M615" t="s">
        <v>195</v>
      </c>
      <c r="AB615">
        <v>88.84</v>
      </c>
      <c r="AC615" t="s">
        <v>655</v>
      </c>
    </row>
    <row r="616" spans="1:29">
      <c r="A616" s="1" t="s">
        <v>30</v>
      </c>
      <c r="B616" s="2">
        <v>42543.161805555559</v>
      </c>
      <c r="C616">
        <v>83</v>
      </c>
      <c r="D616">
        <v>73</v>
      </c>
      <c r="E616">
        <v>72.11</v>
      </c>
      <c r="F616">
        <v>180</v>
      </c>
      <c r="G616">
        <v>8</v>
      </c>
      <c r="H616">
        <v>0</v>
      </c>
      <c r="I616">
        <v>30</v>
      </c>
      <c r="J616">
        <v>1015.1</v>
      </c>
      <c r="K616">
        <v>10</v>
      </c>
      <c r="M616" t="s">
        <v>195</v>
      </c>
      <c r="AB616">
        <v>88.84</v>
      </c>
      <c r="AC616" t="s">
        <v>656</v>
      </c>
    </row>
    <row r="617" spans="1:29">
      <c r="A617" s="1" t="s">
        <v>30</v>
      </c>
      <c r="B617" s="2">
        <v>42543.203472222223</v>
      </c>
      <c r="C617">
        <v>81</v>
      </c>
      <c r="D617">
        <v>73</v>
      </c>
      <c r="E617">
        <v>76.900000000000006</v>
      </c>
      <c r="F617">
        <v>170</v>
      </c>
      <c r="G617">
        <v>7</v>
      </c>
      <c r="H617">
        <v>0</v>
      </c>
      <c r="I617">
        <v>30.01</v>
      </c>
      <c r="J617">
        <v>1015.3</v>
      </c>
      <c r="K617">
        <v>10</v>
      </c>
      <c r="M617" t="s">
        <v>195</v>
      </c>
      <c r="AB617">
        <v>85.76</v>
      </c>
      <c r="AC617" t="s">
        <v>657</v>
      </c>
    </row>
    <row r="618" spans="1:29">
      <c r="A618" s="1" t="s">
        <v>30</v>
      </c>
      <c r="B618" s="2">
        <v>42543.245138888888</v>
      </c>
      <c r="C618">
        <v>81</v>
      </c>
      <c r="D618">
        <v>73</v>
      </c>
      <c r="E618">
        <v>76.900000000000006</v>
      </c>
      <c r="F618">
        <v>170</v>
      </c>
      <c r="G618">
        <v>8</v>
      </c>
      <c r="H618">
        <v>0</v>
      </c>
      <c r="I618">
        <v>30.01</v>
      </c>
      <c r="J618">
        <v>1015.4</v>
      </c>
      <c r="K618">
        <v>10</v>
      </c>
      <c r="M618" t="s">
        <v>31</v>
      </c>
      <c r="Q618">
        <v>25000</v>
      </c>
      <c r="AB618">
        <v>85.76</v>
      </c>
      <c r="AC618" t="s">
        <v>658</v>
      </c>
    </row>
    <row r="619" spans="1:29">
      <c r="A619" s="1" t="s">
        <v>30</v>
      </c>
      <c r="B619" s="2">
        <v>42543.286805555559</v>
      </c>
      <c r="C619">
        <v>81</v>
      </c>
      <c r="D619">
        <v>73</v>
      </c>
      <c r="E619">
        <v>76.900000000000006</v>
      </c>
      <c r="F619">
        <v>180</v>
      </c>
      <c r="G619">
        <v>6</v>
      </c>
      <c r="H619">
        <v>0</v>
      </c>
      <c r="I619">
        <v>30.02</v>
      </c>
      <c r="J619">
        <v>1015.7</v>
      </c>
      <c r="K619">
        <v>10</v>
      </c>
      <c r="M619" t="s">
        <v>31</v>
      </c>
      <c r="Q619">
        <v>7000</v>
      </c>
      <c r="AB619">
        <v>85.76</v>
      </c>
      <c r="AC619" t="s">
        <v>659</v>
      </c>
    </row>
    <row r="620" spans="1:29">
      <c r="A620" s="1" t="s">
        <v>30</v>
      </c>
      <c r="B620" s="2">
        <v>42543.328472222223</v>
      </c>
      <c r="C620">
        <v>82</v>
      </c>
      <c r="D620">
        <v>73</v>
      </c>
      <c r="E620">
        <v>74.25</v>
      </c>
      <c r="F620">
        <v>190</v>
      </c>
      <c r="G620">
        <v>5</v>
      </c>
      <c r="H620">
        <v>0</v>
      </c>
      <c r="I620">
        <v>30.02</v>
      </c>
      <c r="J620">
        <v>1015.8</v>
      </c>
      <c r="K620">
        <v>10</v>
      </c>
      <c r="M620" t="s">
        <v>31</v>
      </c>
      <c r="Q620">
        <v>8500</v>
      </c>
      <c r="AB620">
        <v>87.48</v>
      </c>
      <c r="AC620" t="s">
        <v>660</v>
      </c>
    </row>
    <row r="621" spans="1:29">
      <c r="A621" s="1" t="s">
        <v>30</v>
      </c>
      <c r="B621" s="2">
        <v>42543.370138888888</v>
      </c>
      <c r="C621">
        <v>84</v>
      </c>
      <c r="D621">
        <v>73</v>
      </c>
      <c r="E621">
        <v>69.64</v>
      </c>
      <c r="F621">
        <v>210</v>
      </c>
      <c r="G621">
        <v>9</v>
      </c>
      <c r="H621">
        <v>0</v>
      </c>
      <c r="I621">
        <v>30.03</v>
      </c>
      <c r="J621">
        <v>1016</v>
      </c>
      <c r="K621">
        <v>10</v>
      </c>
      <c r="L621">
        <v>15</v>
      </c>
      <c r="M621" t="s">
        <v>31</v>
      </c>
      <c r="Q621">
        <v>2400</v>
      </c>
      <c r="AB621">
        <v>90.4</v>
      </c>
      <c r="AC621" t="s">
        <v>661</v>
      </c>
    </row>
    <row r="622" spans="1:29">
      <c r="A622" s="1" t="s">
        <v>30</v>
      </c>
      <c r="B622" s="2">
        <v>42543.411805555559</v>
      </c>
      <c r="C622">
        <v>87</v>
      </c>
      <c r="D622">
        <v>73</v>
      </c>
      <c r="E622">
        <v>63.14</v>
      </c>
      <c r="F622">
        <v>220</v>
      </c>
      <c r="G622">
        <v>10</v>
      </c>
      <c r="H622">
        <v>0</v>
      </c>
      <c r="I622">
        <v>30.02</v>
      </c>
      <c r="J622">
        <v>1015.8</v>
      </c>
      <c r="K622">
        <v>10</v>
      </c>
      <c r="M622" t="s">
        <v>195</v>
      </c>
      <c r="AB622">
        <v>94.56</v>
      </c>
      <c r="AC622" t="s">
        <v>662</v>
      </c>
    </row>
    <row r="623" spans="1:29">
      <c r="A623" s="1" t="s">
        <v>30</v>
      </c>
      <c r="B623" s="2">
        <v>42543.453472222223</v>
      </c>
      <c r="C623">
        <v>90</v>
      </c>
      <c r="D623">
        <v>72</v>
      </c>
      <c r="E623">
        <v>55.58</v>
      </c>
      <c r="F623">
        <v>220</v>
      </c>
      <c r="G623">
        <v>9</v>
      </c>
      <c r="H623">
        <v>0</v>
      </c>
      <c r="I623">
        <v>30.02</v>
      </c>
      <c r="J623">
        <v>1015.7</v>
      </c>
      <c r="K623">
        <v>10</v>
      </c>
      <c r="M623" t="s">
        <v>31</v>
      </c>
      <c r="Q623">
        <v>3500</v>
      </c>
      <c r="AB623">
        <v>97.2</v>
      </c>
      <c r="AC623" t="s">
        <v>663</v>
      </c>
    </row>
    <row r="624" spans="1:29">
      <c r="A624" s="1" t="s">
        <v>30</v>
      </c>
      <c r="B624" s="2">
        <v>42543.495138888888</v>
      </c>
      <c r="C624">
        <v>93</v>
      </c>
      <c r="D624">
        <v>72</v>
      </c>
      <c r="E624">
        <v>50.51</v>
      </c>
      <c r="F624">
        <v>170</v>
      </c>
      <c r="G624">
        <v>13</v>
      </c>
      <c r="H624">
        <v>0</v>
      </c>
      <c r="I624">
        <v>30.02</v>
      </c>
      <c r="J624">
        <v>1015.7</v>
      </c>
      <c r="K624">
        <v>10</v>
      </c>
      <c r="M624" t="s">
        <v>31</v>
      </c>
      <c r="Q624">
        <v>4200</v>
      </c>
      <c r="AB624">
        <v>101.02</v>
      </c>
      <c r="AC624" t="s">
        <v>664</v>
      </c>
    </row>
    <row r="625" spans="1:29">
      <c r="A625" s="1" t="s">
        <v>30</v>
      </c>
      <c r="B625" s="2">
        <v>42543.536805555559</v>
      </c>
      <c r="C625">
        <v>94</v>
      </c>
      <c r="D625">
        <v>71</v>
      </c>
      <c r="E625">
        <v>47.64</v>
      </c>
      <c r="F625">
        <v>160</v>
      </c>
      <c r="G625">
        <v>10</v>
      </c>
      <c r="H625">
        <v>0</v>
      </c>
      <c r="I625">
        <v>30</v>
      </c>
      <c r="J625">
        <v>1015.2</v>
      </c>
      <c r="K625">
        <v>10</v>
      </c>
      <c r="L625">
        <v>18</v>
      </c>
      <c r="M625" t="s">
        <v>31</v>
      </c>
      <c r="Q625">
        <v>5000</v>
      </c>
      <c r="AB625">
        <v>101.23</v>
      </c>
      <c r="AC625" t="s">
        <v>665</v>
      </c>
    </row>
    <row r="626" spans="1:29">
      <c r="A626" s="1" t="s">
        <v>30</v>
      </c>
      <c r="B626" s="2">
        <v>42543.578472222223</v>
      </c>
      <c r="C626">
        <v>94</v>
      </c>
      <c r="D626">
        <v>71</v>
      </c>
      <c r="E626">
        <v>47.64</v>
      </c>
      <c r="F626">
        <v>170</v>
      </c>
      <c r="G626">
        <v>13</v>
      </c>
      <c r="H626">
        <v>0</v>
      </c>
      <c r="I626">
        <v>29.99</v>
      </c>
      <c r="J626">
        <v>1014.7</v>
      </c>
      <c r="K626">
        <v>10</v>
      </c>
      <c r="L626">
        <v>20</v>
      </c>
      <c r="M626" t="s">
        <v>35</v>
      </c>
      <c r="N626" t="s">
        <v>35</v>
      </c>
      <c r="Q626">
        <v>4900</v>
      </c>
      <c r="R626">
        <v>6500</v>
      </c>
      <c r="AB626">
        <v>101.23</v>
      </c>
      <c r="AC626" t="s">
        <v>666</v>
      </c>
    </row>
    <row r="627" spans="1:29">
      <c r="A627" s="1" t="s">
        <v>30</v>
      </c>
      <c r="B627" s="2">
        <v>42543.620138888888</v>
      </c>
      <c r="C627">
        <v>95</v>
      </c>
      <c r="D627">
        <v>69</v>
      </c>
      <c r="E627">
        <v>43.07</v>
      </c>
      <c r="F627">
        <v>150</v>
      </c>
      <c r="G627">
        <v>13</v>
      </c>
      <c r="H627">
        <v>0</v>
      </c>
      <c r="I627">
        <v>29.98</v>
      </c>
      <c r="J627">
        <v>1014.3</v>
      </c>
      <c r="K627">
        <v>10</v>
      </c>
      <c r="M627" t="s">
        <v>35</v>
      </c>
      <c r="Q627">
        <v>5500</v>
      </c>
      <c r="AB627">
        <v>100.72</v>
      </c>
      <c r="AC627" t="s">
        <v>667</v>
      </c>
    </row>
    <row r="628" spans="1:29">
      <c r="A628" s="1" t="s">
        <v>30</v>
      </c>
      <c r="B628" s="2">
        <v>42543.661805555559</v>
      </c>
      <c r="C628">
        <v>96</v>
      </c>
      <c r="D628">
        <v>71</v>
      </c>
      <c r="E628">
        <v>44.57</v>
      </c>
      <c r="F628">
        <v>180</v>
      </c>
      <c r="G628">
        <v>9</v>
      </c>
      <c r="H628">
        <v>0</v>
      </c>
      <c r="I628">
        <v>29.96</v>
      </c>
      <c r="J628">
        <v>1013.7</v>
      </c>
      <c r="K628">
        <v>10</v>
      </c>
      <c r="L628">
        <v>16</v>
      </c>
      <c r="M628" t="s">
        <v>31</v>
      </c>
      <c r="N628" t="s">
        <v>32</v>
      </c>
      <c r="Q628">
        <v>5500</v>
      </c>
      <c r="R628">
        <v>7000</v>
      </c>
      <c r="AB628">
        <v>103.93</v>
      </c>
      <c r="AC628" t="s">
        <v>668</v>
      </c>
    </row>
    <row r="629" spans="1:29">
      <c r="A629" s="1" t="s">
        <v>30</v>
      </c>
      <c r="B629" s="2">
        <v>42543.703472222223</v>
      </c>
      <c r="C629">
        <v>95</v>
      </c>
      <c r="D629">
        <v>70</v>
      </c>
      <c r="E629">
        <v>44.42</v>
      </c>
      <c r="F629">
        <v>190</v>
      </c>
      <c r="G629">
        <v>14</v>
      </c>
      <c r="H629">
        <v>0</v>
      </c>
      <c r="I629">
        <v>29.94</v>
      </c>
      <c r="J629">
        <v>1013.1</v>
      </c>
      <c r="K629">
        <v>10</v>
      </c>
      <c r="M629" t="s">
        <v>35</v>
      </c>
      <c r="N629" t="s">
        <v>35</v>
      </c>
      <c r="Q629">
        <v>5500</v>
      </c>
      <c r="R629">
        <v>7000</v>
      </c>
      <c r="AB629">
        <v>101.54</v>
      </c>
      <c r="AC629" t="s">
        <v>669</v>
      </c>
    </row>
    <row r="630" spans="1:29">
      <c r="A630" s="1" t="s">
        <v>30</v>
      </c>
      <c r="B630" s="2">
        <v>42543.745138888888</v>
      </c>
      <c r="C630">
        <v>93</v>
      </c>
      <c r="D630">
        <v>71</v>
      </c>
      <c r="E630">
        <v>48.99</v>
      </c>
      <c r="F630">
        <v>170</v>
      </c>
      <c r="G630">
        <v>15</v>
      </c>
      <c r="H630">
        <v>0</v>
      </c>
      <c r="I630">
        <v>29.93</v>
      </c>
      <c r="J630">
        <v>1012.7</v>
      </c>
      <c r="K630">
        <v>10</v>
      </c>
      <c r="M630" t="s">
        <v>35</v>
      </c>
      <c r="N630" t="s">
        <v>35</v>
      </c>
      <c r="Q630">
        <v>5500</v>
      </c>
      <c r="R630">
        <v>6500</v>
      </c>
      <c r="AB630">
        <v>100.12</v>
      </c>
      <c r="AC630" t="s">
        <v>670</v>
      </c>
    </row>
    <row r="631" spans="1:29">
      <c r="A631" s="1" t="s">
        <v>30</v>
      </c>
      <c r="B631" s="2">
        <v>42543.786805555559</v>
      </c>
      <c r="C631">
        <v>93</v>
      </c>
      <c r="D631">
        <v>71</v>
      </c>
      <c r="E631">
        <v>48.99</v>
      </c>
      <c r="F631">
        <v>160</v>
      </c>
      <c r="G631">
        <v>12</v>
      </c>
      <c r="H631">
        <v>0</v>
      </c>
      <c r="I631">
        <v>29.93</v>
      </c>
      <c r="J631">
        <v>1012.6</v>
      </c>
      <c r="K631">
        <v>10</v>
      </c>
      <c r="M631" t="s">
        <v>31</v>
      </c>
      <c r="N631" t="s">
        <v>31</v>
      </c>
      <c r="Q631">
        <v>6000</v>
      </c>
      <c r="R631">
        <v>9000</v>
      </c>
      <c r="AB631">
        <v>100.12</v>
      </c>
      <c r="AC631" t="s">
        <v>671</v>
      </c>
    </row>
    <row r="632" spans="1:29">
      <c r="A632" s="1" t="s">
        <v>30</v>
      </c>
      <c r="B632" s="2">
        <v>42543.828472222223</v>
      </c>
      <c r="C632">
        <v>92</v>
      </c>
      <c r="D632">
        <v>71</v>
      </c>
      <c r="E632">
        <v>50.67</v>
      </c>
      <c r="F632">
        <v>170</v>
      </c>
      <c r="G632">
        <v>13</v>
      </c>
      <c r="H632">
        <v>0</v>
      </c>
      <c r="I632">
        <v>29.93</v>
      </c>
      <c r="J632">
        <v>1012.6</v>
      </c>
      <c r="K632">
        <v>10</v>
      </c>
      <c r="M632" t="s">
        <v>31</v>
      </c>
      <c r="N632" t="s">
        <v>31</v>
      </c>
      <c r="Q632">
        <v>6000</v>
      </c>
      <c r="R632">
        <v>9000</v>
      </c>
      <c r="AB632">
        <v>98.79</v>
      </c>
      <c r="AC632" t="s">
        <v>672</v>
      </c>
    </row>
    <row r="633" spans="1:29">
      <c r="A633" s="1" t="s">
        <v>30</v>
      </c>
      <c r="B633" s="2">
        <v>42543.870138888888</v>
      </c>
      <c r="C633">
        <v>90</v>
      </c>
      <c r="D633">
        <v>71</v>
      </c>
      <c r="E633">
        <v>53.91</v>
      </c>
      <c r="F633">
        <v>160</v>
      </c>
      <c r="G633">
        <v>11</v>
      </c>
      <c r="H633">
        <v>0</v>
      </c>
      <c r="I633">
        <v>29.94</v>
      </c>
      <c r="J633">
        <v>1013</v>
      </c>
      <c r="K633">
        <v>10</v>
      </c>
      <c r="M633" t="s">
        <v>31</v>
      </c>
      <c r="Q633">
        <v>6000</v>
      </c>
      <c r="AB633">
        <v>96.36</v>
      </c>
      <c r="AC633" t="s">
        <v>673</v>
      </c>
    </row>
    <row r="634" spans="1:29">
      <c r="A634" s="1" t="s">
        <v>30</v>
      </c>
      <c r="B634" s="2">
        <v>42543.911805555559</v>
      </c>
      <c r="C634">
        <v>89</v>
      </c>
      <c r="D634">
        <v>72</v>
      </c>
      <c r="E634">
        <v>57.18</v>
      </c>
      <c r="F634">
        <v>170</v>
      </c>
      <c r="G634">
        <v>11</v>
      </c>
      <c r="H634">
        <v>0</v>
      </c>
      <c r="I634">
        <v>29.96</v>
      </c>
      <c r="J634">
        <v>1013.8</v>
      </c>
      <c r="K634">
        <v>10</v>
      </c>
      <c r="M634" t="s">
        <v>195</v>
      </c>
      <c r="AB634">
        <v>96.08</v>
      </c>
      <c r="AC634" t="s">
        <v>674</v>
      </c>
    </row>
    <row r="635" spans="1:29">
      <c r="A635" s="1" t="s">
        <v>30</v>
      </c>
      <c r="B635" s="2">
        <v>42543.953472222223</v>
      </c>
      <c r="C635">
        <v>88</v>
      </c>
      <c r="D635">
        <v>73</v>
      </c>
      <c r="E635">
        <v>61.36</v>
      </c>
      <c r="F635">
        <v>160</v>
      </c>
      <c r="G635">
        <v>12</v>
      </c>
      <c r="H635">
        <v>0</v>
      </c>
      <c r="I635">
        <v>29.97</v>
      </c>
      <c r="J635">
        <v>1014.1</v>
      </c>
      <c r="K635">
        <v>10</v>
      </c>
      <c r="M635" t="s">
        <v>195</v>
      </c>
      <c r="AB635">
        <v>95.74</v>
      </c>
      <c r="AC635" t="s">
        <v>675</v>
      </c>
    </row>
    <row r="636" spans="1:29">
      <c r="A636" s="1" t="s">
        <v>30</v>
      </c>
      <c r="B636" s="2">
        <v>42543.995138888888</v>
      </c>
      <c r="C636">
        <v>86</v>
      </c>
      <c r="D636">
        <v>73</v>
      </c>
      <c r="E636">
        <v>65.349999999999994</v>
      </c>
      <c r="F636">
        <v>170</v>
      </c>
      <c r="G636">
        <v>13</v>
      </c>
      <c r="H636">
        <v>0</v>
      </c>
      <c r="I636">
        <v>29.98</v>
      </c>
      <c r="J636">
        <v>1014.3</v>
      </c>
      <c r="K636">
        <v>10</v>
      </c>
      <c r="M636" t="s">
        <v>195</v>
      </c>
      <c r="AB636">
        <v>93.13</v>
      </c>
      <c r="AC636" t="s">
        <v>676</v>
      </c>
    </row>
    <row r="637" spans="1:29">
      <c r="A637" s="1" t="s">
        <v>30</v>
      </c>
      <c r="B637" s="2">
        <v>42544.036805555559</v>
      </c>
      <c r="C637">
        <v>85</v>
      </c>
      <c r="D637">
        <v>73</v>
      </c>
      <c r="E637">
        <v>67.650000000000006</v>
      </c>
      <c r="F637">
        <v>170</v>
      </c>
      <c r="G637">
        <v>11</v>
      </c>
      <c r="H637">
        <v>0</v>
      </c>
      <c r="I637">
        <v>29.98</v>
      </c>
      <c r="J637">
        <v>1014.5</v>
      </c>
      <c r="K637">
        <v>10</v>
      </c>
      <c r="L637">
        <v>20</v>
      </c>
      <c r="M637" t="s">
        <v>195</v>
      </c>
      <c r="AB637">
        <v>91.66</v>
      </c>
      <c r="AC637" t="s">
        <v>677</v>
      </c>
    </row>
    <row r="638" spans="1:29">
      <c r="A638" s="1" t="s">
        <v>30</v>
      </c>
      <c r="B638" s="2">
        <v>42544.078472222223</v>
      </c>
      <c r="C638">
        <v>84</v>
      </c>
      <c r="D638">
        <v>73</v>
      </c>
      <c r="E638">
        <v>69.64</v>
      </c>
      <c r="F638">
        <v>180</v>
      </c>
      <c r="G638">
        <v>11</v>
      </c>
      <c r="H638">
        <v>0</v>
      </c>
      <c r="I638">
        <v>29.99</v>
      </c>
      <c r="J638">
        <v>1014.7</v>
      </c>
      <c r="K638">
        <v>10</v>
      </c>
      <c r="M638" t="s">
        <v>195</v>
      </c>
      <c r="AB638">
        <v>90.4</v>
      </c>
      <c r="AC638" t="s">
        <v>678</v>
      </c>
    </row>
    <row r="639" spans="1:29">
      <c r="A639" s="1" t="s">
        <v>30</v>
      </c>
      <c r="B639" s="2">
        <v>42544.120138888888</v>
      </c>
      <c r="C639">
        <v>83</v>
      </c>
      <c r="D639">
        <v>73</v>
      </c>
      <c r="E639">
        <v>72.11</v>
      </c>
      <c r="F639">
        <v>180</v>
      </c>
      <c r="G639">
        <v>11</v>
      </c>
      <c r="H639">
        <v>0</v>
      </c>
      <c r="I639">
        <v>30</v>
      </c>
      <c r="J639">
        <v>1015.1</v>
      </c>
      <c r="K639">
        <v>10</v>
      </c>
      <c r="L639">
        <v>18</v>
      </c>
      <c r="M639" t="s">
        <v>195</v>
      </c>
      <c r="AB639">
        <v>88.84</v>
      </c>
      <c r="AC639" t="s">
        <v>679</v>
      </c>
    </row>
    <row r="640" spans="1:29">
      <c r="A640" s="1" t="s">
        <v>30</v>
      </c>
      <c r="B640" s="2">
        <v>42544.161805555559</v>
      </c>
      <c r="C640">
        <v>82</v>
      </c>
      <c r="D640">
        <v>73</v>
      </c>
      <c r="E640">
        <v>74.25</v>
      </c>
      <c r="F640">
        <v>180</v>
      </c>
      <c r="G640">
        <v>12</v>
      </c>
      <c r="H640">
        <v>0</v>
      </c>
      <c r="I640">
        <v>30.01</v>
      </c>
      <c r="J640">
        <v>1015.3</v>
      </c>
      <c r="K640">
        <v>10</v>
      </c>
      <c r="M640" t="s">
        <v>31</v>
      </c>
      <c r="Q640">
        <v>2000</v>
      </c>
      <c r="AB640">
        <v>87.48</v>
      </c>
      <c r="AC640" t="s">
        <v>680</v>
      </c>
    </row>
    <row r="641" spans="1:29">
      <c r="A641" s="1" t="s">
        <v>30</v>
      </c>
      <c r="B641" s="2">
        <v>42544.203472222223</v>
      </c>
      <c r="C641">
        <v>81</v>
      </c>
      <c r="D641">
        <v>73</v>
      </c>
      <c r="E641">
        <v>76.900000000000006</v>
      </c>
      <c r="F641">
        <v>190</v>
      </c>
      <c r="G641">
        <v>12</v>
      </c>
      <c r="H641">
        <v>0</v>
      </c>
      <c r="I641">
        <v>30.02</v>
      </c>
      <c r="J641">
        <v>1015.7</v>
      </c>
      <c r="K641">
        <v>10</v>
      </c>
      <c r="M641" t="s">
        <v>31</v>
      </c>
      <c r="Q641">
        <v>2000</v>
      </c>
      <c r="AB641">
        <v>85.76</v>
      </c>
      <c r="AC641" t="s">
        <v>681</v>
      </c>
    </row>
    <row r="642" spans="1:29">
      <c r="A642" s="1" t="s">
        <v>30</v>
      </c>
      <c r="B642" s="2">
        <v>42544.245138888888</v>
      </c>
      <c r="C642">
        <v>80</v>
      </c>
      <c r="D642">
        <v>72</v>
      </c>
      <c r="E642">
        <v>76.36</v>
      </c>
      <c r="F642">
        <v>200</v>
      </c>
      <c r="G642">
        <v>9</v>
      </c>
      <c r="H642">
        <v>0</v>
      </c>
      <c r="I642">
        <v>30.03</v>
      </c>
      <c r="J642">
        <v>1015.9</v>
      </c>
      <c r="K642">
        <v>10</v>
      </c>
      <c r="L642">
        <v>17</v>
      </c>
      <c r="M642" t="s">
        <v>31</v>
      </c>
      <c r="Q642">
        <v>2000</v>
      </c>
      <c r="AB642">
        <v>83.87</v>
      </c>
      <c r="AC642" t="s">
        <v>682</v>
      </c>
    </row>
    <row r="643" spans="1:29">
      <c r="A643" s="1" t="s">
        <v>30</v>
      </c>
      <c r="B643" s="2">
        <v>42544.286805555559</v>
      </c>
      <c r="C643">
        <v>80</v>
      </c>
      <c r="D643">
        <v>72</v>
      </c>
      <c r="E643">
        <v>76.36</v>
      </c>
      <c r="G643">
        <v>6</v>
      </c>
      <c r="H643">
        <v>0</v>
      </c>
      <c r="I643">
        <v>30.04</v>
      </c>
      <c r="J643">
        <v>1016.5</v>
      </c>
      <c r="K643">
        <v>10</v>
      </c>
      <c r="M643" t="s">
        <v>31</v>
      </c>
      <c r="Q643">
        <v>2000</v>
      </c>
      <c r="AB643">
        <v>83.87</v>
      </c>
      <c r="AC643" t="s">
        <v>683</v>
      </c>
    </row>
    <row r="644" spans="1:29">
      <c r="A644" s="1" t="s">
        <v>30</v>
      </c>
      <c r="B644" s="2">
        <v>42544.328472222223</v>
      </c>
      <c r="C644">
        <v>81</v>
      </c>
      <c r="D644">
        <v>72</v>
      </c>
      <c r="E644">
        <v>74.150000000000006</v>
      </c>
      <c r="F644">
        <v>210</v>
      </c>
      <c r="G644">
        <v>6</v>
      </c>
      <c r="H644">
        <v>0</v>
      </c>
      <c r="I644">
        <v>30.06</v>
      </c>
      <c r="J644">
        <v>1016.9</v>
      </c>
      <c r="K644">
        <v>10</v>
      </c>
      <c r="M644" t="s">
        <v>31</v>
      </c>
      <c r="Q644">
        <v>2000</v>
      </c>
      <c r="AB644">
        <v>85.27</v>
      </c>
      <c r="AC644" t="s">
        <v>684</v>
      </c>
    </row>
    <row r="645" spans="1:29">
      <c r="A645" s="1" t="s">
        <v>30</v>
      </c>
      <c r="B645" s="2">
        <v>42544.370138888888</v>
      </c>
      <c r="C645">
        <v>83</v>
      </c>
      <c r="D645">
        <v>71</v>
      </c>
      <c r="E645">
        <v>67.44</v>
      </c>
      <c r="F645">
        <v>200</v>
      </c>
      <c r="G645">
        <v>10</v>
      </c>
      <c r="H645">
        <v>0</v>
      </c>
      <c r="I645">
        <v>30.07</v>
      </c>
      <c r="J645">
        <v>1017.3</v>
      </c>
      <c r="K645">
        <v>10</v>
      </c>
      <c r="L645">
        <v>18</v>
      </c>
      <c r="M645" t="s">
        <v>31</v>
      </c>
      <c r="Q645">
        <v>2500</v>
      </c>
      <c r="AB645">
        <v>87.6</v>
      </c>
      <c r="AC645" t="s">
        <v>685</v>
      </c>
    </row>
    <row r="646" spans="1:29">
      <c r="A646" s="1" t="s">
        <v>30</v>
      </c>
      <c r="B646" s="2">
        <v>42544.411805555559</v>
      </c>
      <c r="C646">
        <v>85</v>
      </c>
      <c r="D646">
        <v>71</v>
      </c>
      <c r="E646">
        <v>63.27</v>
      </c>
      <c r="F646">
        <v>210</v>
      </c>
      <c r="G646">
        <v>8</v>
      </c>
      <c r="H646">
        <v>0</v>
      </c>
      <c r="I646">
        <v>30.06</v>
      </c>
      <c r="J646">
        <v>1017.1</v>
      </c>
      <c r="K646">
        <v>10</v>
      </c>
      <c r="M646" t="s">
        <v>31</v>
      </c>
      <c r="Q646">
        <v>2800</v>
      </c>
      <c r="AB646">
        <v>90.15</v>
      </c>
      <c r="AC646" t="s">
        <v>686</v>
      </c>
    </row>
    <row r="647" spans="1:29">
      <c r="A647" s="1" t="s">
        <v>30</v>
      </c>
      <c r="B647" s="2">
        <v>42544.453472222223</v>
      </c>
      <c r="C647">
        <v>88</v>
      </c>
      <c r="D647">
        <v>69</v>
      </c>
      <c r="E647">
        <v>53.64</v>
      </c>
      <c r="F647">
        <v>210</v>
      </c>
      <c r="G647">
        <v>10</v>
      </c>
      <c r="H647">
        <v>0</v>
      </c>
      <c r="I647">
        <v>30.05</v>
      </c>
      <c r="J647">
        <v>1016.7</v>
      </c>
      <c r="K647">
        <v>10</v>
      </c>
      <c r="M647" t="s">
        <v>31</v>
      </c>
      <c r="Q647">
        <v>3800</v>
      </c>
      <c r="AB647">
        <v>92.39</v>
      </c>
      <c r="AC647" t="s">
        <v>687</v>
      </c>
    </row>
    <row r="648" spans="1:29">
      <c r="A648" s="1" t="s">
        <v>30</v>
      </c>
      <c r="B648" s="2">
        <v>42544.495138888888</v>
      </c>
      <c r="C648">
        <v>90</v>
      </c>
      <c r="D648">
        <v>68</v>
      </c>
      <c r="E648">
        <v>48.55</v>
      </c>
      <c r="F648">
        <v>230</v>
      </c>
      <c r="G648">
        <v>8</v>
      </c>
      <c r="H648">
        <v>0</v>
      </c>
      <c r="I648">
        <v>30.05</v>
      </c>
      <c r="J648">
        <v>1016.6</v>
      </c>
      <c r="K648">
        <v>10</v>
      </c>
      <c r="M648" t="s">
        <v>31</v>
      </c>
      <c r="Q648">
        <v>4400</v>
      </c>
      <c r="AB648">
        <v>93.88</v>
      </c>
      <c r="AC648" t="s">
        <v>688</v>
      </c>
    </row>
    <row r="649" spans="1:29">
      <c r="A649" s="1" t="s">
        <v>30</v>
      </c>
      <c r="B649" s="2">
        <v>42544.536805555559</v>
      </c>
      <c r="C649">
        <v>92</v>
      </c>
      <c r="D649">
        <v>69</v>
      </c>
      <c r="E649">
        <v>47.36</v>
      </c>
      <c r="F649">
        <v>200</v>
      </c>
      <c r="G649">
        <v>8</v>
      </c>
      <c r="H649">
        <v>0</v>
      </c>
      <c r="I649">
        <v>30.03</v>
      </c>
      <c r="J649">
        <v>1016</v>
      </c>
      <c r="K649">
        <v>10</v>
      </c>
      <c r="M649" t="s">
        <v>31</v>
      </c>
      <c r="Q649">
        <v>4600</v>
      </c>
      <c r="AB649">
        <v>97.03</v>
      </c>
      <c r="AC649" t="s">
        <v>689</v>
      </c>
    </row>
    <row r="650" spans="1:29">
      <c r="A650" s="1" t="s">
        <v>30</v>
      </c>
      <c r="B650" s="2">
        <v>42544.578472222223</v>
      </c>
      <c r="C650">
        <v>93</v>
      </c>
      <c r="D650">
        <v>68</v>
      </c>
      <c r="E650">
        <v>44.12</v>
      </c>
      <c r="F650">
        <v>170</v>
      </c>
      <c r="G650">
        <v>10</v>
      </c>
      <c r="H650">
        <v>0</v>
      </c>
      <c r="I650">
        <v>30.01</v>
      </c>
      <c r="J650">
        <v>1015.4</v>
      </c>
      <c r="K650">
        <v>10</v>
      </c>
      <c r="L650">
        <v>19</v>
      </c>
      <c r="M650" t="s">
        <v>31</v>
      </c>
      <c r="Q650">
        <v>5000</v>
      </c>
      <c r="AB650">
        <v>97.45</v>
      </c>
      <c r="AC650" t="s">
        <v>690</v>
      </c>
    </row>
    <row r="651" spans="1:29">
      <c r="A651" s="1" t="s">
        <v>30</v>
      </c>
      <c r="B651" s="2">
        <v>42544.620138888888</v>
      </c>
      <c r="C651">
        <v>94</v>
      </c>
      <c r="D651">
        <v>69</v>
      </c>
      <c r="E651">
        <v>44.53</v>
      </c>
      <c r="F651">
        <v>160</v>
      </c>
      <c r="G651">
        <v>7</v>
      </c>
      <c r="H651">
        <v>0</v>
      </c>
      <c r="I651">
        <v>30</v>
      </c>
      <c r="J651">
        <v>1015</v>
      </c>
      <c r="K651">
        <v>10</v>
      </c>
      <c r="M651" t="s">
        <v>31</v>
      </c>
      <c r="Q651">
        <v>5000</v>
      </c>
      <c r="AB651">
        <v>99.41</v>
      </c>
      <c r="AC651" t="s">
        <v>691</v>
      </c>
    </row>
    <row r="652" spans="1:29">
      <c r="A652" s="1" t="s">
        <v>30</v>
      </c>
      <c r="B652" s="2">
        <v>42544.661805555559</v>
      </c>
      <c r="C652">
        <v>94</v>
      </c>
      <c r="D652">
        <v>70</v>
      </c>
      <c r="E652">
        <v>45.92</v>
      </c>
      <c r="F652">
        <v>180</v>
      </c>
      <c r="G652">
        <v>11</v>
      </c>
      <c r="H652">
        <v>0</v>
      </c>
      <c r="I652">
        <v>29.99</v>
      </c>
      <c r="J652">
        <v>1014.7</v>
      </c>
      <c r="K652">
        <v>10</v>
      </c>
      <c r="M652" t="s">
        <v>31</v>
      </c>
      <c r="Q652">
        <v>5000</v>
      </c>
      <c r="AB652">
        <v>100.21</v>
      </c>
      <c r="AC652" t="s">
        <v>692</v>
      </c>
    </row>
    <row r="653" spans="1:29">
      <c r="A653" s="1" t="s">
        <v>30</v>
      </c>
      <c r="B653" s="2">
        <v>42544.703472222223</v>
      </c>
      <c r="C653">
        <v>95</v>
      </c>
      <c r="D653">
        <v>68</v>
      </c>
      <c r="E653">
        <v>41.5</v>
      </c>
      <c r="F653">
        <v>190</v>
      </c>
      <c r="G653">
        <v>9</v>
      </c>
      <c r="H653">
        <v>0</v>
      </c>
      <c r="I653">
        <v>29.98</v>
      </c>
      <c r="J653">
        <v>1014.2</v>
      </c>
      <c r="K653">
        <v>10</v>
      </c>
      <c r="L653">
        <v>16</v>
      </c>
      <c r="M653" t="s">
        <v>31</v>
      </c>
      <c r="Q653">
        <v>5500</v>
      </c>
      <c r="AB653">
        <v>99.82</v>
      </c>
      <c r="AC653" t="s">
        <v>693</v>
      </c>
    </row>
    <row r="654" spans="1:29">
      <c r="A654" s="1" t="s">
        <v>30</v>
      </c>
      <c r="B654" s="2">
        <v>42544.745138888888</v>
      </c>
      <c r="C654">
        <v>95</v>
      </c>
      <c r="D654">
        <v>66</v>
      </c>
      <c r="E654">
        <v>38.75</v>
      </c>
      <c r="F654">
        <v>200</v>
      </c>
      <c r="G654">
        <v>10</v>
      </c>
      <c r="H654">
        <v>0</v>
      </c>
      <c r="I654">
        <v>29.97</v>
      </c>
      <c r="J654">
        <v>1013.9</v>
      </c>
      <c r="K654">
        <v>10</v>
      </c>
      <c r="M654" t="s">
        <v>31</v>
      </c>
      <c r="Q654">
        <v>6000</v>
      </c>
      <c r="AB654">
        <v>98.33</v>
      </c>
      <c r="AC654" t="s">
        <v>694</v>
      </c>
    </row>
    <row r="655" spans="1:29">
      <c r="A655" s="1" t="s">
        <v>30</v>
      </c>
      <c r="B655" s="2">
        <v>42544.786805555559</v>
      </c>
      <c r="C655">
        <v>94</v>
      </c>
      <c r="D655">
        <v>68</v>
      </c>
      <c r="E655">
        <v>42.91</v>
      </c>
      <c r="F655">
        <v>160</v>
      </c>
      <c r="G655">
        <v>12</v>
      </c>
      <c r="H655">
        <v>0</v>
      </c>
      <c r="I655">
        <v>29.96</v>
      </c>
      <c r="J655">
        <v>1013.8</v>
      </c>
      <c r="K655">
        <v>10</v>
      </c>
      <c r="M655" t="s">
        <v>31</v>
      </c>
      <c r="Q655">
        <v>6000</v>
      </c>
      <c r="AB655">
        <v>98.52</v>
      </c>
      <c r="AC655" t="s">
        <v>695</v>
      </c>
    </row>
    <row r="656" spans="1:29">
      <c r="A656" s="1" t="s">
        <v>30</v>
      </c>
      <c r="B656" s="2">
        <v>42544.828472222223</v>
      </c>
      <c r="C656">
        <v>91</v>
      </c>
      <c r="D656">
        <v>69</v>
      </c>
      <c r="E656">
        <v>48.71</v>
      </c>
      <c r="F656">
        <v>150</v>
      </c>
      <c r="G656">
        <v>14</v>
      </c>
      <c r="H656">
        <v>0</v>
      </c>
      <c r="I656">
        <v>29.97</v>
      </c>
      <c r="J656">
        <v>1014.1</v>
      </c>
      <c r="K656">
        <v>10</v>
      </c>
      <c r="M656" t="s">
        <v>31</v>
      </c>
      <c r="N656" t="s">
        <v>31</v>
      </c>
      <c r="Q656">
        <v>6000</v>
      </c>
      <c r="R656">
        <v>8000</v>
      </c>
      <c r="AB656">
        <v>95.97</v>
      </c>
      <c r="AC656" t="s">
        <v>696</v>
      </c>
    </row>
    <row r="657" spans="1:29">
      <c r="A657" s="1" t="s">
        <v>30</v>
      </c>
      <c r="B657" s="2">
        <v>42544.870138888888</v>
      </c>
      <c r="C657">
        <v>89</v>
      </c>
      <c r="D657">
        <v>69</v>
      </c>
      <c r="E657">
        <v>51.83</v>
      </c>
      <c r="F657">
        <v>150</v>
      </c>
      <c r="G657">
        <v>15</v>
      </c>
      <c r="H657">
        <v>0</v>
      </c>
      <c r="I657">
        <v>29.97</v>
      </c>
      <c r="J657">
        <v>1013.9</v>
      </c>
      <c r="K657">
        <v>10</v>
      </c>
      <c r="M657" t="s">
        <v>31</v>
      </c>
      <c r="N657" t="s">
        <v>31</v>
      </c>
      <c r="Q657">
        <v>5000</v>
      </c>
      <c r="R657">
        <v>30000</v>
      </c>
      <c r="AB657">
        <v>93.64</v>
      </c>
      <c r="AC657" t="s">
        <v>697</v>
      </c>
    </row>
    <row r="658" spans="1:29">
      <c r="A658" s="1" t="s">
        <v>30</v>
      </c>
      <c r="B658" s="2">
        <v>42544.911805555559</v>
      </c>
      <c r="C658">
        <v>88</v>
      </c>
      <c r="D658">
        <v>69</v>
      </c>
      <c r="E658">
        <v>53.64</v>
      </c>
      <c r="F658">
        <v>160</v>
      </c>
      <c r="G658">
        <v>10</v>
      </c>
      <c r="H658">
        <v>0</v>
      </c>
      <c r="I658">
        <v>29.97</v>
      </c>
      <c r="J658">
        <v>1014.1</v>
      </c>
      <c r="K658">
        <v>10</v>
      </c>
      <c r="M658" t="s">
        <v>195</v>
      </c>
      <c r="AB658">
        <v>92.39</v>
      </c>
      <c r="AC658" t="s">
        <v>698</v>
      </c>
    </row>
    <row r="659" spans="1:29">
      <c r="A659" s="1" t="s">
        <v>30</v>
      </c>
      <c r="B659" s="2">
        <v>42544.953472222223</v>
      </c>
      <c r="C659">
        <v>87</v>
      </c>
      <c r="D659">
        <v>70</v>
      </c>
      <c r="E659">
        <v>56.92</v>
      </c>
      <c r="F659">
        <v>160</v>
      </c>
      <c r="G659">
        <v>11</v>
      </c>
      <c r="H659">
        <v>0</v>
      </c>
      <c r="I659">
        <v>29.99</v>
      </c>
      <c r="J659">
        <v>1014.6</v>
      </c>
      <c r="K659">
        <v>10</v>
      </c>
      <c r="M659" t="s">
        <v>195</v>
      </c>
      <c r="AB659">
        <v>92</v>
      </c>
      <c r="AC659" t="s">
        <v>699</v>
      </c>
    </row>
    <row r="660" spans="1:29">
      <c r="A660" s="1" t="s">
        <v>30</v>
      </c>
      <c r="B660" s="2">
        <v>42544.995138888888</v>
      </c>
      <c r="C660">
        <v>85</v>
      </c>
      <c r="D660">
        <v>70</v>
      </c>
      <c r="E660">
        <v>60.98</v>
      </c>
      <c r="F660">
        <v>170</v>
      </c>
      <c r="G660">
        <v>8</v>
      </c>
      <c r="H660">
        <v>0</v>
      </c>
      <c r="I660">
        <v>30</v>
      </c>
      <c r="J660">
        <v>1014.9</v>
      </c>
      <c r="K660">
        <v>10</v>
      </c>
      <c r="M660" t="s">
        <v>195</v>
      </c>
      <c r="AB660">
        <v>89.42</v>
      </c>
      <c r="AC660" t="s">
        <v>700</v>
      </c>
    </row>
    <row r="661" spans="1:29">
      <c r="A661" s="1" t="s">
        <v>30</v>
      </c>
      <c r="B661" s="2">
        <v>42545.036805555559</v>
      </c>
      <c r="C661">
        <v>85</v>
      </c>
      <c r="D661">
        <v>70</v>
      </c>
      <c r="E661">
        <v>60.98</v>
      </c>
      <c r="F661">
        <v>160</v>
      </c>
      <c r="G661">
        <v>9</v>
      </c>
      <c r="H661">
        <v>0</v>
      </c>
      <c r="I661">
        <v>30</v>
      </c>
      <c r="J661">
        <v>1015</v>
      </c>
      <c r="K661">
        <v>10</v>
      </c>
      <c r="M661" t="s">
        <v>195</v>
      </c>
      <c r="AB661">
        <v>89.42</v>
      </c>
      <c r="AC661" t="s">
        <v>701</v>
      </c>
    </row>
    <row r="662" spans="1:29">
      <c r="A662" s="1" t="s">
        <v>30</v>
      </c>
      <c r="B662" s="2">
        <v>42545.078472222223</v>
      </c>
      <c r="C662">
        <v>83</v>
      </c>
      <c r="D662">
        <v>70</v>
      </c>
      <c r="E662">
        <v>65</v>
      </c>
      <c r="F662">
        <v>190</v>
      </c>
      <c r="G662">
        <v>6</v>
      </c>
      <c r="H662">
        <v>0</v>
      </c>
      <c r="I662">
        <v>30.01</v>
      </c>
      <c r="J662">
        <v>1015.3</v>
      </c>
      <c r="K662">
        <v>10</v>
      </c>
      <c r="M662" t="s">
        <v>195</v>
      </c>
      <c r="AB662">
        <v>86.99</v>
      </c>
      <c r="AC662" t="s">
        <v>702</v>
      </c>
    </row>
    <row r="663" spans="1:29">
      <c r="A663" s="1" t="s">
        <v>30</v>
      </c>
      <c r="B663" s="2">
        <v>42545.120138888888</v>
      </c>
      <c r="C663">
        <v>82</v>
      </c>
      <c r="D663">
        <v>70</v>
      </c>
      <c r="E663">
        <v>66.930000000000007</v>
      </c>
      <c r="F663">
        <v>190</v>
      </c>
      <c r="G663">
        <v>7</v>
      </c>
      <c r="H663">
        <v>0</v>
      </c>
      <c r="I663">
        <v>30.01</v>
      </c>
      <c r="J663">
        <v>1015.3</v>
      </c>
      <c r="K663">
        <v>10</v>
      </c>
      <c r="M663" t="s">
        <v>195</v>
      </c>
      <c r="AB663">
        <v>85.85</v>
      </c>
      <c r="AC663" t="s">
        <v>703</v>
      </c>
    </row>
    <row r="664" spans="1:29">
      <c r="A664" s="1" t="s">
        <v>30</v>
      </c>
      <c r="B664" s="2">
        <v>42545.161805555559</v>
      </c>
      <c r="C664">
        <v>82</v>
      </c>
      <c r="D664">
        <v>69</v>
      </c>
      <c r="E664">
        <v>64.900000000000006</v>
      </c>
      <c r="F664">
        <v>200</v>
      </c>
      <c r="G664">
        <v>7</v>
      </c>
      <c r="H664">
        <v>0</v>
      </c>
      <c r="I664">
        <v>30.01</v>
      </c>
      <c r="J664">
        <v>1015.2</v>
      </c>
      <c r="K664">
        <v>10</v>
      </c>
      <c r="M664" t="s">
        <v>195</v>
      </c>
      <c r="AB664">
        <v>85.43</v>
      </c>
      <c r="AC664" t="s">
        <v>704</v>
      </c>
    </row>
    <row r="665" spans="1:29">
      <c r="A665" s="1" t="s">
        <v>30</v>
      </c>
      <c r="B665" s="2">
        <v>42545.203472222223</v>
      </c>
      <c r="C665">
        <v>80</v>
      </c>
      <c r="D665">
        <v>69</v>
      </c>
      <c r="E665">
        <v>69.23</v>
      </c>
      <c r="F665">
        <v>190</v>
      </c>
      <c r="G665">
        <v>8</v>
      </c>
      <c r="H665">
        <v>0</v>
      </c>
      <c r="I665">
        <v>30.02</v>
      </c>
      <c r="J665">
        <v>1015.6</v>
      </c>
      <c r="K665">
        <v>10</v>
      </c>
      <c r="M665" t="s">
        <v>31</v>
      </c>
      <c r="Q665">
        <v>9000</v>
      </c>
      <c r="AB665">
        <v>82.95</v>
      </c>
      <c r="AC665" t="s">
        <v>705</v>
      </c>
    </row>
    <row r="666" spans="1:29">
      <c r="A666" s="1" t="s">
        <v>30</v>
      </c>
      <c r="B666" s="2">
        <v>42545.245138888888</v>
      </c>
      <c r="C666">
        <v>79</v>
      </c>
      <c r="D666">
        <v>70</v>
      </c>
      <c r="E666">
        <v>73.97</v>
      </c>
      <c r="F666">
        <v>200</v>
      </c>
      <c r="G666">
        <v>5</v>
      </c>
      <c r="H666">
        <v>0</v>
      </c>
      <c r="I666">
        <v>30.03</v>
      </c>
      <c r="J666">
        <v>1016.1</v>
      </c>
      <c r="K666">
        <v>10</v>
      </c>
      <c r="M666" t="s">
        <v>31</v>
      </c>
      <c r="N666" t="s">
        <v>31</v>
      </c>
      <c r="Q666">
        <v>10000</v>
      </c>
      <c r="R666">
        <v>30000</v>
      </c>
      <c r="AB666">
        <v>81.69</v>
      </c>
      <c r="AC666" t="s">
        <v>706</v>
      </c>
    </row>
    <row r="667" spans="1:29">
      <c r="A667" s="1" t="s">
        <v>30</v>
      </c>
      <c r="B667" s="2">
        <v>42545.286805555559</v>
      </c>
      <c r="C667">
        <v>79</v>
      </c>
      <c r="D667">
        <v>70</v>
      </c>
      <c r="E667">
        <v>73.97</v>
      </c>
      <c r="F667">
        <v>210</v>
      </c>
      <c r="G667">
        <v>8</v>
      </c>
      <c r="H667">
        <v>0</v>
      </c>
      <c r="I667">
        <v>30.04</v>
      </c>
      <c r="J667">
        <v>1016.5</v>
      </c>
      <c r="K667">
        <v>10</v>
      </c>
      <c r="M667" t="s">
        <v>31</v>
      </c>
      <c r="N667" t="s">
        <v>31</v>
      </c>
      <c r="Q667">
        <v>10000</v>
      </c>
      <c r="R667">
        <v>30000</v>
      </c>
      <c r="AB667">
        <v>81.69</v>
      </c>
      <c r="AC667" t="s">
        <v>707</v>
      </c>
    </row>
    <row r="668" spans="1:29">
      <c r="A668" s="1" t="s">
        <v>30</v>
      </c>
      <c r="B668" s="2">
        <v>42545.328472222223</v>
      </c>
      <c r="C668">
        <v>80</v>
      </c>
      <c r="D668">
        <v>72</v>
      </c>
      <c r="E668">
        <v>76.36</v>
      </c>
      <c r="F668">
        <v>200</v>
      </c>
      <c r="G668">
        <v>7</v>
      </c>
      <c r="H668">
        <v>0</v>
      </c>
      <c r="I668">
        <v>30.06</v>
      </c>
      <c r="J668">
        <v>1017.2</v>
      </c>
      <c r="K668">
        <v>10</v>
      </c>
      <c r="M668" t="s">
        <v>31</v>
      </c>
      <c r="N668" t="s">
        <v>31</v>
      </c>
      <c r="Q668">
        <v>10000</v>
      </c>
      <c r="R668">
        <v>30000</v>
      </c>
      <c r="AB668">
        <v>83.87</v>
      </c>
      <c r="AC668" t="s">
        <v>708</v>
      </c>
    </row>
    <row r="669" spans="1:29">
      <c r="A669" s="1" t="s">
        <v>30</v>
      </c>
      <c r="B669" s="2">
        <v>42545.370138888888</v>
      </c>
      <c r="C669">
        <v>82</v>
      </c>
      <c r="D669">
        <v>71</v>
      </c>
      <c r="E669">
        <v>69.430000000000007</v>
      </c>
      <c r="F669">
        <v>220</v>
      </c>
      <c r="G669">
        <v>9</v>
      </c>
      <c r="H669">
        <v>0</v>
      </c>
      <c r="I669">
        <v>30.07</v>
      </c>
      <c r="J669">
        <v>1017.6</v>
      </c>
      <c r="K669">
        <v>10</v>
      </c>
      <c r="M669" t="s">
        <v>31</v>
      </c>
      <c r="N669" t="s">
        <v>31</v>
      </c>
      <c r="O669" t="s">
        <v>31</v>
      </c>
      <c r="Q669">
        <v>1200</v>
      </c>
      <c r="R669">
        <v>6000</v>
      </c>
      <c r="S669">
        <v>30000</v>
      </c>
      <c r="AB669">
        <v>86.39</v>
      </c>
      <c r="AC669" t="s">
        <v>709</v>
      </c>
    </row>
    <row r="670" spans="1:29">
      <c r="A670" s="1" t="s">
        <v>30</v>
      </c>
      <c r="B670" s="2">
        <v>42545.411805555559</v>
      </c>
      <c r="C670">
        <v>84</v>
      </c>
      <c r="D670">
        <v>71</v>
      </c>
      <c r="E670">
        <v>65.13</v>
      </c>
      <c r="F670">
        <v>200</v>
      </c>
      <c r="G670">
        <v>7</v>
      </c>
      <c r="H670">
        <v>0</v>
      </c>
      <c r="I670">
        <v>30.08</v>
      </c>
      <c r="J670">
        <v>1017.7</v>
      </c>
      <c r="K670">
        <v>10</v>
      </c>
      <c r="M670" t="s">
        <v>31</v>
      </c>
      <c r="N670" t="s">
        <v>31</v>
      </c>
      <c r="Q670">
        <v>2200</v>
      </c>
      <c r="R670">
        <v>30000</v>
      </c>
      <c r="AB670">
        <v>89.01</v>
      </c>
      <c r="AC670" t="s">
        <v>710</v>
      </c>
    </row>
    <row r="671" spans="1:29">
      <c r="A671" s="1" t="s">
        <v>30</v>
      </c>
      <c r="B671" s="2">
        <v>42545.453472222223</v>
      </c>
      <c r="C671">
        <v>87</v>
      </c>
      <c r="D671">
        <v>70</v>
      </c>
      <c r="E671">
        <v>56.92</v>
      </c>
      <c r="F671">
        <v>240</v>
      </c>
      <c r="G671">
        <v>8</v>
      </c>
      <c r="H671">
        <v>0</v>
      </c>
      <c r="I671">
        <v>30.07</v>
      </c>
      <c r="J671">
        <v>1017.3</v>
      </c>
      <c r="K671">
        <v>10</v>
      </c>
      <c r="M671" t="s">
        <v>31</v>
      </c>
      <c r="N671" t="s">
        <v>31</v>
      </c>
      <c r="O671" t="s">
        <v>31</v>
      </c>
      <c r="Q671">
        <v>3000</v>
      </c>
      <c r="R671">
        <v>15000</v>
      </c>
      <c r="S671">
        <v>30000</v>
      </c>
      <c r="AB671">
        <v>92</v>
      </c>
      <c r="AC671" t="s">
        <v>711</v>
      </c>
    </row>
    <row r="672" spans="1:29">
      <c r="A672" s="1" t="s">
        <v>30</v>
      </c>
      <c r="B672" s="2">
        <v>42545.495138888888</v>
      </c>
      <c r="C672">
        <v>89</v>
      </c>
      <c r="D672">
        <v>69</v>
      </c>
      <c r="E672">
        <v>51.83</v>
      </c>
      <c r="F672">
        <v>210</v>
      </c>
      <c r="G672">
        <v>8</v>
      </c>
      <c r="H672">
        <v>0</v>
      </c>
      <c r="I672">
        <v>30.05</v>
      </c>
      <c r="J672">
        <v>1016.8</v>
      </c>
      <c r="K672">
        <v>10</v>
      </c>
      <c r="M672" t="s">
        <v>31</v>
      </c>
      <c r="N672" t="s">
        <v>31</v>
      </c>
      <c r="O672" t="s">
        <v>31</v>
      </c>
      <c r="Q672">
        <v>3500</v>
      </c>
      <c r="R672">
        <v>7000</v>
      </c>
      <c r="S672">
        <v>30000</v>
      </c>
      <c r="AB672">
        <v>93.64</v>
      </c>
      <c r="AC672" t="s">
        <v>712</v>
      </c>
    </row>
    <row r="673" spans="1:29">
      <c r="A673" s="1" t="s">
        <v>30</v>
      </c>
      <c r="B673" s="2">
        <v>42545.536805555559</v>
      </c>
      <c r="C673">
        <v>91</v>
      </c>
      <c r="D673">
        <v>68</v>
      </c>
      <c r="E673">
        <v>46.93</v>
      </c>
      <c r="F673">
        <v>180</v>
      </c>
      <c r="G673">
        <v>8</v>
      </c>
      <c r="H673">
        <v>0</v>
      </c>
      <c r="I673">
        <v>30.04</v>
      </c>
      <c r="J673">
        <v>1016.3</v>
      </c>
      <c r="K673">
        <v>10</v>
      </c>
      <c r="M673" t="s">
        <v>31</v>
      </c>
      <c r="N673" t="s">
        <v>31</v>
      </c>
      <c r="O673" t="s">
        <v>35</v>
      </c>
      <c r="Q673">
        <v>4000</v>
      </c>
      <c r="R673">
        <v>8000</v>
      </c>
      <c r="S673">
        <v>25000</v>
      </c>
      <c r="AB673">
        <v>95.13</v>
      </c>
      <c r="AC673" t="s">
        <v>713</v>
      </c>
    </row>
    <row r="674" spans="1:29">
      <c r="A674" s="1" t="s">
        <v>30</v>
      </c>
      <c r="B674" s="2">
        <v>42545.578472222223</v>
      </c>
      <c r="C674">
        <v>94</v>
      </c>
      <c r="D674">
        <v>66</v>
      </c>
      <c r="E674">
        <v>40.07</v>
      </c>
      <c r="F674">
        <v>170</v>
      </c>
      <c r="G674">
        <v>9</v>
      </c>
      <c r="H674">
        <v>0</v>
      </c>
      <c r="I674">
        <v>30.02</v>
      </c>
      <c r="J674">
        <v>1015.8</v>
      </c>
      <c r="K674">
        <v>10</v>
      </c>
      <c r="L674">
        <v>16</v>
      </c>
      <c r="M674" t="s">
        <v>31</v>
      </c>
      <c r="N674" t="s">
        <v>31</v>
      </c>
      <c r="Q674">
        <v>5000</v>
      </c>
      <c r="R674">
        <v>25000</v>
      </c>
      <c r="AB674">
        <v>97.06</v>
      </c>
      <c r="AC674" t="s">
        <v>714</v>
      </c>
    </row>
    <row r="675" spans="1:29">
      <c r="A675" s="1" t="s">
        <v>30</v>
      </c>
      <c r="B675" s="2">
        <v>42545.620138888888</v>
      </c>
      <c r="C675">
        <v>94</v>
      </c>
      <c r="D675">
        <v>65</v>
      </c>
      <c r="E675">
        <v>38.590000000000003</v>
      </c>
      <c r="F675">
        <v>170</v>
      </c>
      <c r="G675">
        <v>12</v>
      </c>
      <c r="H675">
        <v>0</v>
      </c>
      <c r="I675">
        <v>30</v>
      </c>
      <c r="J675">
        <v>1014.9</v>
      </c>
      <c r="K675">
        <v>10</v>
      </c>
      <c r="L675">
        <v>20</v>
      </c>
      <c r="M675" t="s">
        <v>35</v>
      </c>
      <c r="N675" t="s">
        <v>35</v>
      </c>
      <c r="Q675">
        <v>5000</v>
      </c>
      <c r="R675">
        <v>25000</v>
      </c>
      <c r="AB675">
        <v>96.35</v>
      </c>
      <c r="AC675" t="s">
        <v>715</v>
      </c>
    </row>
    <row r="676" spans="1:29">
      <c r="A676" s="1" t="s">
        <v>30</v>
      </c>
      <c r="B676" s="2">
        <v>42545.661805555559</v>
      </c>
      <c r="C676">
        <v>97</v>
      </c>
      <c r="D676">
        <v>66</v>
      </c>
      <c r="E676">
        <v>36.47</v>
      </c>
      <c r="F676">
        <v>160</v>
      </c>
      <c r="G676">
        <v>13</v>
      </c>
      <c r="H676">
        <v>0</v>
      </c>
      <c r="I676">
        <v>29.99</v>
      </c>
      <c r="J676">
        <v>1014.6</v>
      </c>
      <c r="K676">
        <v>10</v>
      </c>
      <c r="L676">
        <v>17</v>
      </c>
      <c r="M676" t="s">
        <v>35</v>
      </c>
      <c r="N676" t="s">
        <v>35</v>
      </c>
      <c r="Q676">
        <v>6500</v>
      </c>
      <c r="R676">
        <v>25000</v>
      </c>
      <c r="AB676">
        <v>100.69</v>
      </c>
      <c r="AC676" t="s">
        <v>716</v>
      </c>
    </row>
    <row r="677" spans="1:29">
      <c r="A677" s="1" t="s">
        <v>30</v>
      </c>
      <c r="B677" s="2">
        <v>42545.703472222223</v>
      </c>
      <c r="C677">
        <v>93</v>
      </c>
      <c r="D677">
        <v>65</v>
      </c>
      <c r="E677">
        <v>39.68</v>
      </c>
      <c r="F677">
        <v>160</v>
      </c>
      <c r="G677">
        <v>12</v>
      </c>
      <c r="H677">
        <v>0</v>
      </c>
      <c r="I677">
        <v>29.97</v>
      </c>
      <c r="J677">
        <v>1014.1</v>
      </c>
      <c r="K677">
        <v>10</v>
      </c>
      <c r="L677">
        <v>21</v>
      </c>
      <c r="M677" t="s">
        <v>35</v>
      </c>
      <c r="N677" t="s">
        <v>35</v>
      </c>
      <c r="Q677">
        <v>6000</v>
      </c>
      <c r="R677">
        <v>25000</v>
      </c>
      <c r="AB677">
        <v>95.32</v>
      </c>
      <c r="AC677" t="s">
        <v>717</v>
      </c>
    </row>
    <row r="678" spans="1:29">
      <c r="A678" s="1" t="s">
        <v>30</v>
      </c>
      <c r="B678" s="2">
        <v>42545.745138888888</v>
      </c>
      <c r="C678">
        <v>92</v>
      </c>
      <c r="D678">
        <v>65</v>
      </c>
      <c r="E678">
        <v>41.04</v>
      </c>
      <c r="F678">
        <v>180</v>
      </c>
      <c r="G678">
        <v>14</v>
      </c>
      <c r="H678">
        <v>0</v>
      </c>
      <c r="I678">
        <v>29.95</v>
      </c>
      <c r="J678">
        <v>1013.6</v>
      </c>
      <c r="K678">
        <v>10</v>
      </c>
      <c r="M678" t="s">
        <v>31</v>
      </c>
      <c r="N678" t="s">
        <v>31</v>
      </c>
      <c r="Q678">
        <v>6500</v>
      </c>
      <c r="R678">
        <v>25000</v>
      </c>
      <c r="AB678">
        <v>94.1</v>
      </c>
      <c r="AC678" t="s">
        <v>718</v>
      </c>
    </row>
    <row r="679" spans="1:29">
      <c r="A679" s="1" t="s">
        <v>30</v>
      </c>
      <c r="B679" s="2">
        <v>42545.786805555559</v>
      </c>
      <c r="C679">
        <v>93</v>
      </c>
      <c r="D679">
        <v>66</v>
      </c>
      <c r="E679">
        <v>41.2</v>
      </c>
      <c r="F679">
        <v>160</v>
      </c>
      <c r="G679">
        <v>16</v>
      </c>
      <c r="H679">
        <v>0</v>
      </c>
      <c r="I679">
        <v>29.95</v>
      </c>
      <c r="J679">
        <v>1013.4</v>
      </c>
      <c r="K679">
        <v>10</v>
      </c>
      <c r="L679">
        <v>21</v>
      </c>
      <c r="M679" t="s">
        <v>31</v>
      </c>
      <c r="N679" t="s">
        <v>31</v>
      </c>
      <c r="Q679">
        <v>6000</v>
      </c>
      <c r="R679">
        <v>25000</v>
      </c>
      <c r="AB679">
        <v>96.02</v>
      </c>
      <c r="AC679" t="s">
        <v>719</v>
      </c>
    </row>
    <row r="680" spans="1:29">
      <c r="A680" s="1" t="s">
        <v>30</v>
      </c>
      <c r="B680" s="2">
        <v>42545.828472222223</v>
      </c>
      <c r="C680">
        <v>91</v>
      </c>
      <c r="D680">
        <v>66</v>
      </c>
      <c r="E680">
        <v>43.83</v>
      </c>
      <c r="F680">
        <v>160</v>
      </c>
      <c r="G680">
        <v>14</v>
      </c>
      <c r="H680">
        <v>0</v>
      </c>
      <c r="I680">
        <v>29.96</v>
      </c>
      <c r="J680">
        <v>1013.6</v>
      </c>
      <c r="K680">
        <v>10</v>
      </c>
      <c r="M680" t="s">
        <v>31</v>
      </c>
      <c r="N680" t="s">
        <v>31</v>
      </c>
      <c r="O680" t="s">
        <v>31</v>
      </c>
      <c r="Q680">
        <v>6000</v>
      </c>
      <c r="R680">
        <v>8000</v>
      </c>
      <c r="S680">
        <v>25000</v>
      </c>
      <c r="AB680">
        <v>93.76</v>
      </c>
      <c r="AC680" t="s">
        <v>720</v>
      </c>
    </row>
    <row r="681" spans="1:29">
      <c r="A681" s="1" t="s">
        <v>30</v>
      </c>
      <c r="B681" s="2">
        <v>42545.870138888888</v>
      </c>
      <c r="C681">
        <v>89</v>
      </c>
      <c r="D681">
        <v>67</v>
      </c>
      <c r="E681">
        <v>48.12</v>
      </c>
      <c r="F681">
        <v>170</v>
      </c>
      <c r="G681">
        <v>12</v>
      </c>
      <c r="H681">
        <v>0</v>
      </c>
      <c r="I681">
        <v>29.96</v>
      </c>
      <c r="J681">
        <v>1013.6</v>
      </c>
      <c r="K681">
        <v>10</v>
      </c>
      <c r="L681">
        <v>19</v>
      </c>
      <c r="M681" t="s">
        <v>31</v>
      </c>
      <c r="N681" t="s">
        <v>31</v>
      </c>
      <c r="Q681">
        <v>6000</v>
      </c>
      <c r="R681">
        <v>25000</v>
      </c>
      <c r="AB681">
        <v>92.13</v>
      </c>
      <c r="AC681" t="s">
        <v>721</v>
      </c>
    </row>
    <row r="682" spans="1:29">
      <c r="A682" s="1" t="s">
        <v>30</v>
      </c>
      <c r="B682" s="2">
        <v>42545.911805555559</v>
      </c>
      <c r="C682">
        <v>87</v>
      </c>
      <c r="D682">
        <v>69</v>
      </c>
      <c r="E682">
        <v>55.19</v>
      </c>
      <c r="F682">
        <v>160</v>
      </c>
      <c r="G682">
        <v>12</v>
      </c>
      <c r="H682">
        <v>0</v>
      </c>
      <c r="I682">
        <v>29.97</v>
      </c>
      <c r="J682">
        <v>1014</v>
      </c>
      <c r="K682">
        <v>10</v>
      </c>
      <c r="M682" t="s">
        <v>31</v>
      </c>
      <c r="Q682">
        <v>6000</v>
      </c>
      <c r="AB682">
        <v>91.35</v>
      </c>
      <c r="AC682" t="s">
        <v>722</v>
      </c>
    </row>
    <row r="683" spans="1:29">
      <c r="A683" s="1" t="s">
        <v>30</v>
      </c>
      <c r="B683" s="2">
        <v>42545.953472222223</v>
      </c>
      <c r="C683">
        <v>86</v>
      </c>
      <c r="D683">
        <v>69</v>
      </c>
      <c r="E683">
        <v>57.12</v>
      </c>
      <c r="F683">
        <v>150</v>
      </c>
      <c r="G683">
        <v>13</v>
      </c>
      <c r="H683">
        <v>0</v>
      </c>
      <c r="I683">
        <v>29.99</v>
      </c>
      <c r="J683">
        <v>1014.6</v>
      </c>
      <c r="K683">
        <v>10</v>
      </c>
      <c r="L683">
        <v>19</v>
      </c>
      <c r="M683" t="s">
        <v>31</v>
      </c>
      <c r="N683" t="s">
        <v>31</v>
      </c>
      <c r="Q683">
        <v>6000</v>
      </c>
      <c r="R683">
        <v>25000</v>
      </c>
      <c r="AB683">
        <v>90.1</v>
      </c>
      <c r="AC683" t="s">
        <v>723</v>
      </c>
    </row>
    <row r="684" spans="1:29">
      <c r="A684" s="1" t="s">
        <v>30</v>
      </c>
      <c r="B684" s="2">
        <v>42545.995138888888</v>
      </c>
      <c r="C684">
        <v>85</v>
      </c>
      <c r="D684">
        <v>69</v>
      </c>
      <c r="E684">
        <v>59.14</v>
      </c>
      <c r="F684">
        <v>160</v>
      </c>
      <c r="G684">
        <v>10</v>
      </c>
      <c r="H684">
        <v>0</v>
      </c>
      <c r="I684">
        <v>30</v>
      </c>
      <c r="J684">
        <v>1014.9</v>
      </c>
      <c r="K684">
        <v>10</v>
      </c>
      <c r="M684" t="s">
        <v>31</v>
      </c>
      <c r="Q684">
        <v>30000</v>
      </c>
      <c r="AB684">
        <v>88.84</v>
      </c>
      <c r="AC684" t="s">
        <v>724</v>
      </c>
    </row>
    <row r="685" spans="1:29">
      <c r="A685" s="1" t="s">
        <v>30</v>
      </c>
      <c r="B685" s="2">
        <v>42546.036805555559</v>
      </c>
      <c r="C685">
        <v>84</v>
      </c>
      <c r="D685">
        <v>70</v>
      </c>
      <c r="E685">
        <v>62.77</v>
      </c>
      <c r="F685">
        <v>160</v>
      </c>
      <c r="G685">
        <v>11</v>
      </c>
      <c r="H685">
        <v>0</v>
      </c>
      <c r="I685">
        <v>29.99</v>
      </c>
      <c r="J685">
        <v>1014.8</v>
      </c>
      <c r="K685">
        <v>10</v>
      </c>
      <c r="M685" t="s">
        <v>32</v>
      </c>
      <c r="Q685">
        <v>30000</v>
      </c>
      <c r="AB685">
        <v>88.32</v>
      </c>
      <c r="AC685" t="s">
        <v>725</v>
      </c>
    </row>
    <row r="686" spans="1:29">
      <c r="A686" s="1" t="s">
        <v>30</v>
      </c>
      <c r="B686" s="2">
        <v>42546.078472222223</v>
      </c>
      <c r="C686">
        <v>83</v>
      </c>
      <c r="D686">
        <v>71</v>
      </c>
      <c r="E686">
        <v>67.44</v>
      </c>
      <c r="F686">
        <v>180</v>
      </c>
      <c r="G686">
        <v>11</v>
      </c>
      <c r="H686">
        <v>0</v>
      </c>
      <c r="I686">
        <v>29.99</v>
      </c>
      <c r="J686">
        <v>1014.7</v>
      </c>
      <c r="K686">
        <v>10</v>
      </c>
      <c r="M686" t="s">
        <v>31</v>
      </c>
      <c r="Q686">
        <v>30000</v>
      </c>
      <c r="AB686">
        <v>87.6</v>
      </c>
      <c r="AC686" t="s">
        <v>726</v>
      </c>
    </row>
    <row r="687" spans="1:29">
      <c r="A687" s="1" t="s">
        <v>30</v>
      </c>
      <c r="B687" s="2">
        <v>42546.120138888888</v>
      </c>
      <c r="C687">
        <v>82</v>
      </c>
      <c r="D687">
        <v>71</v>
      </c>
      <c r="E687">
        <v>69.430000000000007</v>
      </c>
      <c r="F687">
        <v>180</v>
      </c>
      <c r="G687">
        <v>12</v>
      </c>
      <c r="H687">
        <v>0</v>
      </c>
      <c r="I687">
        <v>29.99</v>
      </c>
      <c r="J687">
        <v>1014.6</v>
      </c>
      <c r="K687">
        <v>10</v>
      </c>
      <c r="M687" t="s">
        <v>31</v>
      </c>
      <c r="Q687">
        <v>30000</v>
      </c>
      <c r="AB687">
        <v>86.39</v>
      </c>
      <c r="AC687" t="s">
        <v>727</v>
      </c>
    </row>
    <row r="688" spans="1:29">
      <c r="A688" s="1" t="s">
        <v>30</v>
      </c>
      <c r="B688" s="2">
        <v>42546.161805555559</v>
      </c>
      <c r="C688">
        <v>81</v>
      </c>
      <c r="D688">
        <v>71</v>
      </c>
      <c r="E688">
        <v>71.92</v>
      </c>
      <c r="F688">
        <v>180</v>
      </c>
      <c r="G688">
        <v>11</v>
      </c>
      <c r="H688">
        <v>0</v>
      </c>
      <c r="I688">
        <v>29.99</v>
      </c>
      <c r="J688">
        <v>1014.8</v>
      </c>
      <c r="K688">
        <v>10</v>
      </c>
      <c r="M688" t="s">
        <v>31</v>
      </c>
      <c r="Q688">
        <v>30000</v>
      </c>
      <c r="AB688">
        <v>84.88</v>
      </c>
      <c r="AC688" t="s">
        <v>728</v>
      </c>
    </row>
    <row r="689" spans="1:29">
      <c r="A689" s="1" t="s">
        <v>30</v>
      </c>
      <c r="B689" s="2">
        <v>42546.203472222223</v>
      </c>
      <c r="C689">
        <v>80</v>
      </c>
      <c r="D689">
        <v>71</v>
      </c>
      <c r="E689">
        <v>74.069999999999993</v>
      </c>
      <c r="F689">
        <v>180</v>
      </c>
      <c r="G689">
        <v>8</v>
      </c>
      <c r="H689">
        <v>0</v>
      </c>
      <c r="I689">
        <v>30.01</v>
      </c>
      <c r="J689">
        <v>1015.4</v>
      </c>
      <c r="K689">
        <v>10</v>
      </c>
      <c r="M689" t="s">
        <v>31</v>
      </c>
      <c r="Q689">
        <v>30000</v>
      </c>
      <c r="AB689">
        <v>83.56</v>
      </c>
      <c r="AC689" t="s">
        <v>729</v>
      </c>
    </row>
    <row r="690" spans="1:29">
      <c r="A690" s="1" t="s">
        <v>30</v>
      </c>
      <c r="B690" s="2">
        <v>42546.245138888888</v>
      </c>
      <c r="C690">
        <v>79</v>
      </c>
      <c r="D690">
        <v>72</v>
      </c>
      <c r="E690">
        <v>79.12</v>
      </c>
      <c r="F690">
        <v>180</v>
      </c>
      <c r="G690">
        <v>9</v>
      </c>
      <c r="H690">
        <v>0</v>
      </c>
      <c r="I690">
        <v>30.02</v>
      </c>
      <c r="J690">
        <v>1015.9</v>
      </c>
      <c r="K690">
        <v>10</v>
      </c>
      <c r="M690" t="s">
        <v>31</v>
      </c>
      <c r="N690" t="s">
        <v>31</v>
      </c>
      <c r="Q690">
        <v>8000</v>
      </c>
      <c r="R690">
        <v>30000</v>
      </c>
      <c r="AB690">
        <v>82.08</v>
      </c>
      <c r="AC690" t="s">
        <v>730</v>
      </c>
    </row>
    <row r="691" spans="1:29">
      <c r="A691" s="1" t="s">
        <v>30</v>
      </c>
      <c r="B691" s="2">
        <v>42546.286805555559</v>
      </c>
      <c r="C691">
        <v>79</v>
      </c>
      <c r="D691">
        <v>72</v>
      </c>
      <c r="E691">
        <v>79.12</v>
      </c>
      <c r="F691">
        <v>180</v>
      </c>
      <c r="G691">
        <v>12</v>
      </c>
      <c r="H691">
        <v>0</v>
      </c>
      <c r="I691">
        <v>30.04</v>
      </c>
      <c r="J691">
        <v>1016.4</v>
      </c>
      <c r="K691">
        <v>10</v>
      </c>
      <c r="M691" t="s">
        <v>31</v>
      </c>
      <c r="N691" t="s">
        <v>31</v>
      </c>
      <c r="O691" t="s">
        <v>31</v>
      </c>
      <c r="Q691">
        <v>1500</v>
      </c>
      <c r="R691">
        <v>8000</v>
      </c>
      <c r="S691">
        <v>30000</v>
      </c>
      <c r="AB691">
        <v>82.08</v>
      </c>
      <c r="AC691" t="s">
        <v>731</v>
      </c>
    </row>
    <row r="692" spans="1:29">
      <c r="A692" s="1" t="s">
        <v>30</v>
      </c>
      <c r="B692" s="2">
        <v>42546.328472222223</v>
      </c>
      <c r="C692">
        <v>80</v>
      </c>
      <c r="D692">
        <v>73</v>
      </c>
      <c r="E692">
        <v>79.2</v>
      </c>
      <c r="F692">
        <v>180</v>
      </c>
      <c r="G692">
        <v>11</v>
      </c>
      <c r="H692">
        <v>0</v>
      </c>
      <c r="I692">
        <v>30.05</v>
      </c>
      <c r="J692">
        <v>1016.7</v>
      </c>
      <c r="K692">
        <v>10</v>
      </c>
      <c r="M692" t="s">
        <v>35</v>
      </c>
      <c r="N692" t="s">
        <v>35</v>
      </c>
      <c r="Q692">
        <v>1600</v>
      </c>
      <c r="R692">
        <v>30000</v>
      </c>
      <c r="AB692">
        <v>84.25</v>
      </c>
      <c r="AC692" t="s">
        <v>732</v>
      </c>
    </row>
    <row r="693" spans="1:29">
      <c r="A693" s="1" t="s">
        <v>30</v>
      </c>
      <c r="B693" s="2">
        <v>42546.370138888888</v>
      </c>
      <c r="C693">
        <v>83</v>
      </c>
      <c r="D693">
        <v>74</v>
      </c>
      <c r="E693">
        <v>74.33</v>
      </c>
      <c r="F693">
        <v>180</v>
      </c>
      <c r="G693">
        <v>13</v>
      </c>
      <c r="H693">
        <v>0</v>
      </c>
      <c r="I693">
        <v>30.06</v>
      </c>
      <c r="J693">
        <v>1017</v>
      </c>
      <c r="K693">
        <v>10</v>
      </c>
      <c r="M693" t="s">
        <v>35</v>
      </c>
      <c r="N693" t="s">
        <v>35</v>
      </c>
      <c r="Q693">
        <v>1800</v>
      </c>
      <c r="R693">
        <v>30000</v>
      </c>
      <c r="AB693">
        <v>89.46</v>
      </c>
      <c r="AC693" t="s">
        <v>733</v>
      </c>
    </row>
    <row r="694" spans="1:29">
      <c r="A694" s="1" t="s">
        <v>30</v>
      </c>
      <c r="B694" s="2">
        <v>42546.411805555559</v>
      </c>
      <c r="C694">
        <v>86</v>
      </c>
      <c r="D694">
        <v>73</v>
      </c>
      <c r="E694">
        <v>65.349999999999994</v>
      </c>
      <c r="F694">
        <v>190</v>
      </c>
      <c r="G694">
        <v>11</v>
      </c>
      <c r="H694">
        <v>0</v>
      </c>
      <c r="I694">
        <v>30.06</v>
      </c>
      <c r="J694">
        <v>1016.9</v>
      </c>
      <c r="K694">
        <v>10</v>
      </c>
      <c r="L694">
        <v>17</v>
      </c>
      <c r="M694" t="s">
        <v>35</v>
      </c>
      <c r="N694" t="s">
        <v>35</v>
      </c>
      <c r="Q694">
        <v>2000</v>
      </c>
      <c r="R694">
        <v>30000</v>
      </c>
      <c r="AB694">
        <v>93.13</v>
      </c>
      <c r="AC694" t="s">
        <v>734</v>
      </c>
    </row>
    <row r="695" spans="1:29">
      <c r="A695" s="1" t="s">
        <v>30</v>
      </c>
      <c r="B695" s="2">
        <v>42546.453472222223</v>
      </c>
      <c r="C695">
        <v>87</v>
      </c>
      <c r="D695">
        <v>71</v>
      </c>
      <c r="E695">
        <v>59.05</v>
      </c>
      <c r="F695">
        <v>210</v>
      </c>
      <c r="G695">
        <v>9</v>
      </c>
      <c r="H695">
        <v>0</v>
      </c>
      <c r="I695">
        <v>30.05</v>
      </c>
      <c r="J695">
        <v>1016.7</v>
      </c>
      <c r="K695">
        <v>10</v>
      </c>
      <c r="L695">
        <v>18</v>
      </c>
      <c r="M695" t="s">
        <v>35</v>
      </c>
      <c r="N695" t="s">
        <v>35</v>
      </c>
      <c r="Q695">
        <v>3400</v>
      </c>
      <c r="R695">
        <v>30000</v>
      </c>
      <c r="AB695">
        <v>92.84</v>
      </c>
      <c r="AC695" t="s">
        <v>735</v>
      </c>
    </row>
    <row r="696" spans="1:29">
      <c r="A696" s="1" t="s">
        <v>30</v>
      </c>
      <c r="B696" s="2">
        <v>42546.495138888888</v>
      </c>
      <c r="C696">
        <v>89</v>
      </c>
      <c r="D696">
        <v>71</v>
      </c>
      <c r="E696">
        <v>55.46</v>
      </c>
      <c r="F696">
        <v>210</v>
      </c>
      <c r="G696">
        <v>10</v>
      </c>
      <c r="H696">
        <v>0</v>
      </c>
      <c r="I696">
        <v>30.04</v>
      </c>
      <c r="J696">
        <v>1016.4</v>
      </c>
      <c r="K696">
        <v>10</v>
      </c>
      <c r="L696">
        <v>16</v>
      </c>
      <c r="M696" t="s">
        <v>35</v>
      </c>
      <c r="N696" t="s">
        <v>35</v>
      </c>
      <c r="Q696">
        <v>3600</v>
      </c>
      <c r="R696">
        <v>30000</v>
      </c>
      <c r="AB696">
        <v>95.26</v>
      </c>
      <c r="AC696" t="s">
        <v>736</v>
      </c>
    </row>
    <row r="697" spans="1:29">
      <c r="A697" s="1" t="s">
        <v>30</v>
      </c>
      <c r="B697" s="2">
        <v>42546.536805555559</v>
      </c>
      <c r="C697">
        <v>91</v>
      </c>
      <c r="D697">
        <v>71</v>
      </c>
      <c r="E697">
        <v>52.11</v>
      </c>
      <c r="F697">
        <v>190</v>
      </c>
      <c r="G697">
        <v>12</v>
      </c>
      <c r="H697">
        <v>0</v>
      </c>
      <c r="I697">
        <v>30.03</v>
      </c>
      <c r="J697">
        <v>1016.2</v>
      </c>
      <c r="K697">
        <v>10</v>
      </c>
      <c r="M697" t="s">
        <v>35</v>
      </c>
      <c r="N697" t="s">
        <v>35</v>
      </c>
      <c r="O697" t="s">
        <v>32</v>
      </c>
      <c r="Q697">
        <v>4100</v>
      </c>
      <c r="R697">
        <v>5500</v>
      </c>
      <c r="S697">
        <v>30000</v>
      </c>
      <c r="AB697">
        <v>97.68</v>
      </c>
      <c r="AC697" t="s">
        <v>737</v>
      </c>
    </row>
    <row r="698" spans="1:29">
      <c r="A698" s="1" t="s">
        <v>30</v>
      </c>
      <c r="B698" s="2">
        <v>42546.578472222223</v>
      </c>
      <c r="C698">
        <v>94</v>
      </c>
      <c r="D698">
        <v>70</v>
      </c>
      <c r="E698">
        <v>45.92</v>
      </c>
      <c r="F698">
        <v>180</v>
      </c>
      <c r="G698">
        <v>13</v>
      </c>
      <c r="H698">
        <v>0</v>
      </c>
      <c r="I698">
        <v>30.02</v>
      </c>
      <c r="J698">
        <v>1015.8</v>
      </c>
      <c r="K698">
        <v>10</v>
      </c>
      <c r="L698">
        <v>19</v>
      </c>
      <c r="M698" t="s">
        <v>35</v>
      </c>
      <c r="N698" t="s">
        <v>32</v>
      </c>
      <c r="Q698">
        <v>4700</v>
      </c>
      <c r="R698">
        <v>30000</v>
      </c>
      <c r="AB698">
        <v>100.21</v>
      </c>
      <c r="AC698" t="s">
        <v>738</v>
      </c>
    </row>
    <row r="699" spans="1:29">
      <c r="A699" s="1" t="s">
        <v>30</v>
      </c>
      <c r="B699" s="2">
        <v>42546.620138888888</v>
      </c>
      <c r="C699">
        <v>93</v>
      </c>
      <c r="D699">
        <v>69</v>
      </c>
      <c r="E699">
        <v>45.79</v>
      </c>
      <c r="F699">
        <v>200</v>
      </c>
      <c r="G699">
        <v>10</v>
      </c>
      <c r="H699">
        <v>0</v>
      </c>
      <c r="I699">
        <v>30</v>
      </c>
      <c r="J699">
        <v>1015.2</v>
      </c>
      <c r="K699">
        <v>10</v>
      </c>
      <c r="L699">
        <v>19</v>
      </c>
      <c r="M699" t="s">
        <v>35</v>
      </c>
      <c r="N699" t="s">
        <v>35</v>
      </c>
      <c r="O699" t="s">
        <v>32</v>
      </c>
      <c r="Q699">
        <v>5000</v>
      </c>
      <c r="R699">
        <v>7500</v>
      </c>
      <c r="S699">
        <v>30000</v>
      </c>
      <c r="AB699">
        <v>98.33</v>
      </c>
      <c r="AC699" t="s">
        <v>739</v>
      </c>
    </row>
    <row r="700" spans="1:29">
      <c r="A700" s="1" t="s">
        <v>30</v>
      </c>
      <c r="B700" s="2">
        <v>42546.661805555559</v>
      </c>
      <c r="C700">
        <v>93</v>
      </c>
      <c r="D700">
        <v>71</v>
      </c>
      <c r="E700">
        <v>48.99</v>
      </c>
      <c r="F700">
        <v>230</v>
      </c>
      <c r="G700">
        <v>9</v>
      </c>
      <c r="H700">
        <v>0</v>
      </c>
      <c r="I700">
        <v>29.99</v>
      </c>
      <c r="J700">
        <v>1014.8</v>
      </c>
      <c r="K700">
        <v>10</v>
      </c>
      <c r="M700" t="s">
        <v>35</v>
      </c>
      <c r="N700" t="s">
        <v>35</v>
      </c>
      <c r="O700" t="s">
        <v>32</v>
      </c>
      <c r="Q700">
        <v>4900</v>
      </c>
      <c r="R700">
        <v>6000</v>
      </c>
      <c r="S700">
        <v>30000</v>
      </c>
      <c r="AB700">
        <v>100.12</v>
      </c>
      <c r="AC700" t="s">
        <v>740</v>
      </c>
    </row>
    <row r="701" spans="1:29">
      <c r="A701" s="1" t="s">
        <v>30</v>
      </c>
      <c r="B701" s="2">
        <v>42546.703472222223</v>
      </c>
      <c r="C701">
        <v>92</v>
      </c>
      <c r="D701">
        <v>72</v>
      </c>
      <c r="E701">
        <v>52.24</v>
      </c>
      <c r="F701">
        <v>180</v>
      </c>
      <c r="G701">
        <v>10</v>
      </c>
      <c r="H701">
        <v>0</v>
      </c>
      <c r="I701">
        <v>29.99</v>
      </c>
      <c r="J701">
        <v>1014.8</v>
      </c>
      <c r="K701">
        <v>10</v>
      </c>
      <c r="L701">
        <v>15</v>
      </c>
      <c r="M701" t="s">
        <v>31</v>
      </c>
      <c r="N701" t="s">
        <v>35</v>
      </c>
      <c r="O701" t="s">
        <v>32</v>
      </c>
      <c r="Q701">
        <v>5000</v>
      </c>
      <c r="R701">
        <v>8000</v>
      </c>
      <c r="S701">
        <v>20000</v>
      </c>
      <c r="AB701">
        <v>99.67</v>
      </c>
      <c r="AC701" t="s">
        <v>741</v>
      </c>
    </row>
    <row r="702" spans="1:29">
      <c r="A702" s="1" t="s">
        <v>30</v>
      </c>
      <c r="B702" s="2">
        <v>42546.745138888888</v>
      </c>
      <c r="C702">
        <v>91</v>
      </c>
      <c r="D702">
        <v>71</v>
      </c>
      <c r="E702">
        <v>52.11</v>
      </c>
      <c r="F702">
        <v>170</v>
      </c>
      <c r="G702">
        <v>14</v>
      </c>
      <c r="H702">
        <v>0</v>
      </c>
      <c r="I702">
        <v>29.98</v>
      </c>
      <c r="J702">
        <v>1014.5</v>
      </c>
      <c r="K702">
        <v>10</v>
      </c>
      <c r="M702" t="s">
        <v>31</v>
      </c>
      <c r="N702" t="s">
        <v>32</v>
      </c>
      <c r="Q702">
        <v>5000</v>
      </c>
      <c r="R702">
        <v>20000</v>
      </c>
      <c r="AB702">
        <v>97.68</v>
      </c>
      <c r="AC702" t="s">
        <v>742</v>
      </c>
    </row>
    <row r="703" spans="1:29">
      <c r="A703" s="1" t="s">
        <v>30</v>
      </c>
      <c r="B703" s="2">
        <v>42546.786805555559</v>
      </c>
      <c r="C703">
        <v>91</v>
      </c>
      <c r="D703">
        <v>71</v>
      </c>
      <c r="E703">
        <v>52.11</v>
      </c>
      <c r="F703">
        <v>180</v>
      </c>
      <c r="G703">
        <v>14</v>
      </c>
      <c r="H703">
        <v>0</v>
      </c>
      <c r="I703">
        <v>29.98</v>
      </c>
      <c r="J703">
        <v>1014.3</v>
      </c>
      <c r="K703">
        <v>10</v>
      </c>
      <c r="M703" t="s">
        <v>31</v>
      </c>
      <c r="N703" t="s">
        <v>32</v>
      </c>
      <c r="O703" t="s">
        <v>32</v>
      </c>
      <c r="Q703">
        <v>5000</v>
      </c>
      <c r="R703">
        <v>20000</v>
      </c>
      <c r="S703">
        <v>30000</v>
      </c>
      <c r="AB703">
        <v>97.68</v>
      </c>
      <c r="AC703" t="s">
        <v>743</v>
      </c>
    </row>
    <row r="704" spans="1:29">
      <c r="A704" s="1" t="s">
        <v>30</v>
      </c>
      <c r="B704" s="2">
        <v>42546.828472222223</v>
      </c>
      <c r="C704">
        <v>89</v>
      </c>
      <c r="D704">
        <v>72</v>
      </c>
      <c r="E704">
        <v>57.18</v>
      </c>
      <c r="F704">
        <v>190</v>
      </c>
      <c r="G704">
        <v>11</v>
      </c>
      <c r="H704">
        <v>0</v>
      </c>
      <c r="I704">
        <v>29.99</v>
      </c>
      <c r="J704">
        <v>1014.7</v>
      </c>
      <c r="K704">
        <v>10</v>
      </c>
      <c r="M704" t="s">
        <v>31</v>
      </c>
      <c r="N704" t="s">
        <v>32</v>
      </c>
      <c r="O704" t="s">
        <v>32</v>
      </c>
      <c r="Q704">
        <v>5000</v>
      </c>
      <c r="R704">
        <v>18000</v>
      </c>
      <c r="S704">
        <v>30000</v>
      </c>
      <c r="AB704">
        <v>96.08</v>
      </c>
      <c r="AC704" t="s">
        <v>744</v>
      </c>
    </row>
    <row r="705" spans="1:29">
      <c r="A705" s="1" t="s">
        <v>30</v>
      </c>
      <c r="B705" s="2">
        <v>42546.870138888888</v>
      </c>
      <c r="C705">
        <v>88</v>
      </c>
      <c r="D705">
        <v>72</v>
      </c>
      <c r="E705">
        <v>59.16</v>
      </c>
      <c r="F705">
        <v>210</v>
      </c>
      <c r="G705">
        <v>6</v>
      </c>
      <c r="H705">
        <v>0</v>
      </c>
      <c r="I705">
        <v>30</v>
      </c>
      <c r="J705">
        <v>1015</v>
      </c>
      <c r="K705">
        <v>10</v>
      </c>
      <c r="M705" t="s">
        <v>31</v>
      </c>
      <c r="N705" t="s">
        <v>35</v>
      </c>
      <c r="O705" t="s">
        <v>32</v>
      </c>
      <c r="Q705">
        <v>5000</v>
      </c>
      <c r="R705">
        <v>20000</v>
      </c>
      <c r="S705">
        <v>30000</v>
      </c>
      <c r="AB705">
        <v>94.73</v>
      </c>
      <c r="AC705" t="s">
        <v>745</v>
      </c>
    </row>
    <row r="706" spans="1:29">
      <c r="A706" s="1" t="s">
        <v>30</v>
      </c>
      <c r="B706" s="2">
        <v>42546.911805555559</v>
      </c>
      <c r="C706">
        <v>86</v>
      </c>
      <c r="D706">
        <v>71</v>
      </c>
      <c r="E706">
        <v>61.12</v>
      </c>
      <c r="F706">
        <v>200</v>
      </c>
      <c r="G706">
        <v>10</v>
      </c>
      <c r="H706">
        <v>0</v>
      </c>
      <c r="I706">
        <v>30</v>
      </c>
      <c r="J706">
        <v>1015.1</v>
      </c>
      <c r="K706">
        <v>10</v>
      </c>
      <c r="L706">
        <v>17</v>
      </c>
      <c r="M706" t="s">
        <v>31</v>
      </c>
      <c r="N706" t="s">
        <v>32</v>
      </c>
      <c r="Q706">
        <v>20000</v>
      </c>
      <c r="R706">
        <v>30000</v>
      </c>
      <c r="AB706">
        <v>91.5</v>
      </c>
      <c r="AC706" t="s">
        <v>746</v>
      </c>
    </row>
    <row r="707" spans="1:29">
      <c r="A707" s="1" t="s">
        <v>30</v>
      </c>
      <c r="B707" s="2">
        <v>42546.953472222223</v>
      </c>
      <c r="C707">
        <v>85</v>
      </c>
      <c r="D707">
        <v>71</v>
      </c>
      <c r="E707">
        <v>63.27</v>
      </c>
      <c r="F707">
        <v>190</v>
      </c>
      <c r="G707">
        <v>7</v>
      </c>
      <c r="H707">
        <v>0</v>
      </c>
      <c r="I707">
        <v>30.01</v>
      </c>
      <c r="J707">
        <v>1015.5</v>
      </c>
      <c r="K707">
        <v>10</v>
      </c>
      <c r="M707" t="s">
        <v>31</v>
      </c>
      <c r="N707" t="s">
        <v>35</v>
      </c>
      <c r="O707" t="s">
        <v>32</v>
      </c>
      <c r="Q707">
        <v>5000</v>
      </c>
      <c r="R707">
        <v>20000</v>
      </c>
      <c r="S707">
        <v>25000</v>
      </c>
      <c r="AB707">
        <v>90.15</v>
      </c>
      <c r="AC707" t="s">
        <v>747</v>
      </c>
    </row>
    <row r="708" spans="1:29">
      <c r="A708" s="1" t="s">
        <v>30</v>
      </c>
      <c r="B708" s="2">
        <v>42546.995138888888</v>
      </c>
      <c r="C708">
        <v>84</v>
      </c>
      <c r="D708">
        <v>72</v>
      </c>
      <c r="E708">
        <v>67.150000000000006</v>
      </c>
      <c r="F708">
        <v>180</v>
      </c>
      <c r="G708">
        <v>7</v>
      </c>
      <c r="H708">
        <v>0</v>
      </c>
      <c r="I708">
        <v>30.03</v>
      </c>
      <c r="J708">
        <v>1016</v>
      </c>
      <c r="K708">
        <v>10</v>
      </c>
      <c r="M708" t="s">
        <v>31</v>
      </c>
      <c r="N708" t="s">
        <v>35</v>
      </c>
      <c r="O708" t="s">
        <v>33</v>
      </c>
      <c r="Q708">
        <v>5000</v>
      </c>
      <c r="R708">
        <v>22000</v>
      </c>
      <c r="S708">
        <v>26000</v>
      </c>
      <c r="AB708">
        <v>89.62</v>
      </c>
      <c r="AC708" t="s">
        <v>748</v>
      </c>
    </row>
    <row r="709" spans="1:29">
      <c r="A709" s="1" t="s">
        <v>30</v>
      </c>
      <c r="B709" s="2">
        <v>42547.036805555559</v>
      </c>
      <c r="C709">
        <v>84</v>
      </c>
      <c r="D709">
        <v>72</v>
      </c>
      <c r="E709">
        <v>67.150000000000006</v>
      </c>
      <c r="F709">
        <v>180</v>
      </c>
      <c r="G709">
        <v>7</v>
      </c>
      <c r="H709">
        <v>0</v>
      </c>
      <c r="I709">
        <v>30.04</v>
      </c>
      <c r="J709">
        <v>1016.5</v>
      </c>
      <c r="K709">
        <v>10</v>
      </c>
      <c r="M709" t="s">
        <v>31</v>
      </c>
      <c r="N709" t="s">
        <v>32</v>
      </c>
      <c r="O709" t="s">
        <v>33</v>
      </c>
      <c r="Q709">
        <v>21000</v>
      </c>
      <c r="R709">
        <v>26000</v>
      </c>
      <c r="S709">
        <v>30000</v>
      </c>
      <c r="AB709">
        <v>89.62</v>
      </c>
      <c r="AC709" t="s">
        <v>749</v>
      </c>
    </row>
    <row r="710" spans="1:29">
      <c r="A710" s="1" t="s">
        <v>30</v>
      </c>
      <c r="B710" s="2">
        <v>42547.078472222223</v>
      </c>
      <c r="C710">
        <v>84</v>
      </c>
      <c r="D710">
        <v>72</v>
      </c>
      <c r="E710">
        <v>67.150000000000006</v>
      </c>
      <c r="F710">
        <v>210</v>
      </c>
      <c r="G710">
        <v>6</v>
      </c>
      <c r="H710">
        <v>0</v>
      </c>
      <c r="I710">
        <v>30.07</v>
      </c>
      <c r="J710">
        <v>1017.4</v>
      </c>
      <c r="K710">
        <v>10</v>
      </c>
      <c r="M710" t="s">
        <v>31</v>
      </c>
      <c r="N710" t="s">
        <v>32</v>
      </c>
      <c r="O710" t="s">
        <v>32</v>
      </c>
      <c r="Q710">
        <v>21000</v>
      </c>
      <c r="R710">
        <v>26000</v>
      </c>
      <c r="S710">
        <v>30000</v>
      </c>
      <c r="AB710">
        <v>89.62</v>
      </c>
      <c r="AC710" t="s">
        <v>750</v>
      </c>
    </row>
    <row r="711" spans="1:29">
      <c r="A711" s="1" t="s">
        <v>30</v>
      </c>
      <c r="B711" s="2">
        <v>42547.120138888888</v>
      </c>
      <c r="C711">
        <v>83</v>
      </c>
      <c r="D711">
        <v>73</v>
      </c>
      <c r="E711">
        <v>72.11</v>
      </c>
      <c r="F711">
        <v>190</v>
      </c>
      <c r="G711">
        <v>7</v>
      </c>
      <c r="H711">
        <v>0</v>
      </c>
      <c r="I711">
        <v>30.08</v>
      </c>
      <c r="J711">
        <v>1017.7</v>
      </c>
      <c r="K711">
        <v>10</v>
      </c>
      <c r="M711" t="s">
        <v>31</v>
      </c>
      <c r="N711" t="s">
        <v>32</v>
      </c>
      <c r="O711" t="s">
        <v>32</v>
      </c>
      <c r="Q711">
        <v>21000</v>
      </c>
      <c r="R711">
        <v>26000</v>
      </c>
      <c r="S711">
        <v>30000</v>
      </c>
      <c r="AB711">
        <v>88.84</v>
      </c>
      <c r="AC711" t="s">
        <v>751</v>
      </c>
    </row>
    <row r="712" spans="1:29">
      <c r="A712" s="1" t="s">
        <v>30</v>
      </c>
      <c r="B712" s="2">
        <v>42547.161805555559</v>
      </c>
      <c r="C712">
        <v>82</v>
      </c>
      <c r="D712">
        <v>73</v>
      </c>
      <c r="E712">
        <v>74.25</v>
      </c>
      <c r="F712">
        <v>200</v>
      </c>
      <c r="G712">
        <v>4</v>
      </c>
      <c r="H712">
        <v>0</v>
      </c>
      <c r="I712">
        <v>30.07</v>
      </c>
      <c r="J712">
        <v>1017.5</v>
      </c>
      <c r="K712">
        <v>10</v>
      </c>
      <c r="M712" t="s">
        <v>32</v>
      </c>
      <c r="Q712">
        <v>26000</v>
      </c>
      <c r="AB712">
        <v>87.48</v>
      </c>
      <c r="AC712" t="s">
        <v>752</v>
      </c>
    </row>
    <row r="713" spans="1:29">
      <c r="A713" s="1" t="s">
        <v>30</v>
      </c>
      <c r="B713" s="2">
        <v>42547.203472222223</v>
      </c>
      <c r="C713">
        <v>81</v>
      </c>
      <c r="D713">
        <v>74</v>
      </c>
      <c r="E713">
        <v>79.27</v>
      </c>
      <c r="F713">
        <v>190</v>
      </c>
      <c r="G713">
        <v>7</v>
      </c>
      <c r="H713">
        <v>0</v>
      </c>
      <c r="I713">
        <v>30.08</v>
      </c>
      <c r="J713">
        <v>1017.7</v>
      </c>
      <c r="K713">
        <v>10</v>
      </c>
      <c r="M713" t="s">
        <v>31</v>
      </c>
      <c r="N713" t="s">
        <v>31</v>
      </c>
      <c r="O713" t="s">
        <v>32</v>
      </c>
      <c r="Q713">
        <v>1500</v>
      </c>
      <c r="R713">
        <v>21000</v>
      </c>
      <c r="S713">
        <v>26000</v>
      </c>
      <c r="AB713">
        <v>86.2</v>
      </c>
      <c r="AC713" t="s">
        <v>753</v>
      </c>
    </row>
    <row r="714" spans="1:29">
      <c r="A714" s="1" t="s">
        <v>30</v>
      </c>
      <c r="B714" s="2">
        <v>42547.245138888888</v>
      </c>
      <c r="C714">
        <v>81</v>
      </c>
      <c r="D714">
        <v>74</v>
      </c>
      <c r="E714">
        <v>79.27</v>
      </c>
      <c r="F714">
        <v>200</v>
      </c>
      <c r="G714">
        <v>5</v>
      </c>
      <c r="H714">
        <v>0</v>
      </c>
      <c r="I714">
        <v>30.1</v>
      </c>
      <c r="J714">
        <v>1018.5</v>
      </c>
      <c r="K714">
        <v>10</v>
      </c>
      <c r="M714" t="s">
        <v>31</v>
      </c>
      <c r="N714" t="s">
        <v>32</v>
      </c>
      <c r="Q714">
        <v>1500</v>
      </c>
      <c r="R714">
        <v>26000</v>
      </c>
      <c r="AB714">
        <v>86.2</v>
      </c>
      <c r="AC714" t="s">
        <v>754</v>
      </c>
    </row>
    <row r="715" spans="1:29">
      <c r="A715" s="1" t="s">
        <v>30</v>
      </c>
      <c r="B715" s="2">
        <v>42547.286805555559</v>
      </c>
      <c r="C715">
        <v>80</v>
      </c>
      <c r="D715">
        <v>75</v>
      </c>
      <c r="E715">
        <v>84.64</v>
      </c>
      <c r="F715">
        <v>190</v>
      </c>
      <c r="G715">
        <v>7</v>
      </c>
      <c r="H715">
        <v>0</v>
      </c>
      <c r="I715">
        <v>30.1</v>
      </c>
      <c r="J715">
        <v>1018.4</v>
      </c>
      <c r="K715">
        <v>10</v>
      </c>
      <c r="M715" t="s">
        <v>31</v>
      </c>
      <c r="N715" t="s">
        <v>32</v>
      </c>
      <c r="O715" t="s">
        <v>32</v>
      </c>
      <c r="Q715">
        <v>1500</v>
      </c>
      <c r="R715">
        <v>17000</v>
      </c>
      <c r="S715">
        <v>26000</v>
      </c>
      <c r="AB715">
        <v>85.01</v>
      </c>
      <c r="AC715" t="s">
        <v>755</v>
      </c>
    </row>
    <row r="716" spans="1:29">
      <c r="A716" s="1" t="s">
        <v>30</v>
      </c>
      <c r="B716" s="2">
        <v>42547.328472222223</v>
      </c>
      <c r="C716">
        <v>82</v>
      </c>
      <c r="D716">
        <v>75</v>
      </c>
      <c r="E716">
        <v>79.349999999999994</v>
      </c>
      <c r="F716">
        <v>190</v>
      </c>
      <c r="G716">
        <v>10</v>
      </c>
      <c r="H716">
        <v>0</v>
      </c>
      <c r="I716">
        <v>30.11</v>
      </c>
      <c r="J716">
        <v>1018.8</v>
      </c>
      <c r="K716">
        <v>10</v>
      </c>
      <c r="M716" t="s">
        <v>31</v>
      </c>
      <c r="N716" t="s">
        <v>35</v>
      </c>
      <c r="O716" t="s">
        <v>32</v>
      </c>
      <c r="Q716">
        <v>1400</v>
      </c>
      <c r="R716">
        <v>17000</v>
      </c>
      <c r="S716">
        <v>25000</v>
      </c>
      <c r="AB716">
        <v>88.72</v>
      </c>
      <c r="AC716" t="s">
        <v>756</v>
      </c>
    </row>
    <row r="717" spans="1:29">
      <c r="A717" s="1" t="s">
        <v>30</v>
      </c>
      <c r="B717" s="2">
        <v>42547.370138888888</v>
      </c>
      <c r="C717">
        <v>84</v>
      </c>
      <c r="D717">
        <v>73</v>
      </c>
      <c r="E717">
        <v>69.64</v>
      </c>
      <c r="F717">
        <v>210</v>
      </c>
      <c r="G717">
        <v>8</v>
      </c>
      <c r="H717">
        <v>0</v>
      </c>
      <c r="I717">
        <v>30.12</v>
      </c>
      <c r="J717">
        <v>1019.2</v>
      </c>
      <c r="K717">
        <v>10</v>
      </c>
      <c r="M717" t="s">
        <v>31</v>
      </c>
      <c r="N717" t="s">
        <v>31</v>
      </c>
      <c r="O717" t="s">
        <v>35</v>
      </c>
      <c r="Q717">
        <v>2000</v>
      </c>
      <c r="R717">
        <v>17000</v>
      </c>
      <c r="S717">
        <v>26000</v>
      </c>
      <c r="AB717">
        <v>90.4</v>
      </c>
      <c r="AC717" t="s">
        <v>757</v>
      </c>
    </row>
    <row r="718" spans="1:29">
      <c r="A718" s="1" t="s">
        <v>30</v>
      </c>
      <c r="B718" s="2">
        <v>42547.411805555559</v>
      </c>
      <c r="C718">
        <v>86</v>
      </c>
      <c r="D718">
        <v>71</v>
      </c>
      <c r="E718">
        <v>61.12</v>
      </c>
      <c r="F718">
        <v>210</v>
      </c>
      <c r="G718">
        <v>6</v>
      </c>
      <c r="H718">
        <v>0</v>
      </c>
      <c r="I718">
        <v>30.12</v>
      </c>
      <c r="J718">
        <v>1019.2</v>
      </c>
      <c r="K718">
        <v>10</v>
      </c>
      <c r="M718" t="s">
        <v>31</v>
      </c>
      <c r="N718" t="s">
        <v>31</v>
      </c>
      <c r="O718" t="s">
        <v>35</v>
      </c>
      <c r="Q718">
        <v>2200</v>
      </c>
      <c r="R718">
        <v>17000</v>
      </c>
      <c r="S718">
        <v>26000</v>
      </c>
      <c r="AB718">
        <v>91.5</v>
      </c>
      <c r="AC718" t="s">
        <v>758</v>
      </c>
    </row>
    <row r="719" spans="1:29">
      <c r="A719" s="1" t="s">
        <v>30</v>
      </c>
      <c r="B719" s="2">
        <v>42547.453472222223</v>
      </c>
      <c r="C719">
        <v>89</v>
      </c>
      <c r="D719">
        <v>70</v>
      </c>
      <c r="E719">
        <v>53.46</v>
      </c>
      <c r="F719">
        <v>220</v>
      </c>
      <c r="G719">
        <v>7</v>
      </c>
      <c r="H719">
        <v>0</v>
      </c>
      <c r="I719">
        <v>30.12</v>
      </c>
      <c r="J719">
        <v>1019.1</v>
      </c>
      <c r="K719">
        <v>10</v>
      </c>
      <c r="M719" t="s">
        <v>31</v>
      </c>
      <c r="N719" t="s">
        <v>31</v>
      </c>
      <c r="O719" t="s">
        <v>35</v>
      </c>
      <c r="Q719">
        <v>2500</v>
      </c>
      <c r="R719">
        <v>17000</v>
      </c>
      <c r="S719">
        <v>26000</v>
      </c>
      <c r="AB719">
        <v>94.35</v>
      </c>
      <c r="AC719" t="s">
        <v>759</v>
      </c>
    </row>
    <row r="720" spans="1:29">
      <c r="A720" s="1" t="s">
        <v>30</v>
      </c>
      <c r="B720" s="2">
        <v>42547.495138888888</v>
      </c>
      <c r="C720">
        <v>91</v>
      </c>
      <c r="D720">
        <v>69</v>
      </c>
      <c r="E720">
        <v>48.71</v>
      </c>
      <c r="F720">
        <v>230</v>
      </c>
      <c r="G720">
        <v>10</v>
      </c>
      <c r="H720">
        <v>0</v>
      </c>
      <c r="I720">
        <v>30.12</v>
      </c>
      <c r="J720">
        <v>1019</v>
      </c>
      <c r="K720">
        <v>10</v>
      </c>
      <c r="M720" t="s">
        <v>31</v>
      </c>
      <c r="N720" t="s">
        <v>31</v>
      </c>
      <c r="O720" t="s">
        <v>35</v>
      </c>
      <c r="Q720">
        <v>4000</v>
      </c>
      <c r="R720">
        <v>16000</v>
      </c>
      <c r="S720">
        <v>25000</v>
      </c>
      <c r="AB720">
        <v>95.97</v>
      </c>
      <c r="AC720" t="s">
        <v>760</v>
      </c>
    </row>
    <row r="721" spans="1:29">
      <c r="A721" s="1" t="s">
        <v>30</v>
      </c>
      <c r="B721" s="2">
        <v>42547.536805555559</v>
      </c>
      <c r="C721">
        <v>93</v>
      </c>
      <c r="D721">
        <v>70</v>
      </c>
      <c r="E721">
        <v>47.22</v>
      </c>
      <c r="F721">
        <v>230</v>
      </c>
      <c r="G721">
        <v>6</v>
      </c>
      <c r="H721">
        <v>0</v>
      </c>
      <c r="I721">
        <v>30.11</v>
      </c>
      <c r="J721">
        <v>1018.6</v>
      </c>
      <c r="K721">
        <v>10</v>
      </c>
      <c r="M721" t="s">
        <v>31</v>
      </c>
      <c r="N721" t="s">
        <v>31</v>
      </c>
      <c r="O721" t="s">
        <v>35</v>
      </c>
      <c r="Q721">
        <v>4600</v>
      </c>
      <c r="R721">
        <v>16000</v>
      </c>
      <c r="S721">
        <v>25000</v>
      </c>
      <c r="AB721">
        <v>99.11</v>
      </c>
      <c r="AC721" t="s">
        <v>761</v>
      </c>
    </row>
    <row r="722" spans="1:29">
      <c r="A722" s="1" t="s">
        <v>30</v>
      </c>
      <c r="B722" s="2">
        <v>42547.578472222223</v>
      </c>
      <c r="C722">
        <v>94</v>
      </c>
      <c r="D722">
        <v>67</v>
      </c>
      <c r="E722">
        <v>41.34</v>
      </c>
      <c r="F722">
        <v>180</v>
      </c>
      <c r="G722">
        <v>10</v>
      </c>
      <c r="H722">
        <v>0</v>
      </c>
      <c r="I722">
        <v>30.08</v>
      </c>
      <c r="J722">
        <v>1017.9</v>
      </c>
      <c r="K722">
        <v>10</v>
      </c>
      <c r="L722">
        <v>17</v>
      </c>
      <c r="M722" t="s">
        <v>31</v>
      </c>
      <c r="N722" t="s">
        <v>35</v>
      </c>
      <c r="O722" t="s">
        <v>32</v>
      </c>
      <c r="Q722">
        <v>5500</v>
      </c>
      <c r="R722">
        <v>21000</v>
      </c>
      <c r="S722">
        <v>25000</v>
      </c>
      <c r="AB722">
        <v>97.7</v>
      </c>
      <c r="AC722" t="s">
        <v>762</v>
      </c>
    </row>
    <row r="723" spans="1:29">
      <c r="A723" s="1" t="s">
        <v>30</v>
      </c>
      <c r="B723" s="2">
        <v>42547.620138888888</v>
      </c>
      <c r="C723">
        <v>94</v>
      </c>
      <c r="D723">
        <v>68</v>
      </c>
      <c r="E723">
        <v>42.91</v>
      </c>
      <c r="F723">
        <v>160</v>
      </c>
      <c r="G723">
        <v>14</v>
      </c>
      <c r="H723">
        <v>0</v>
      </c>
      <c r="I723">
        <v>30.06</v>
      </c>
      <c r="J723">
        <v>1017</v>
      </c>
      <c r="K723">
        <v>10</v>
      </c>
      <c r="L723">
        <v>19</v>
      </c>
      <c r="M723" t="s">
        <v>31</v>
      </c>
      <c r="N723" t="s">
        <v>35</v>
      </c>
      <c r="O723" t="s">
        <v>32</v>
      </c>
      <c r="Q723">
        <v>5500</v>
      </c>
      <c r="R723">
        <v>21000</v>
      </c>
      <c r="S723">
        <v>25000</v>
      </c>
      <c r="AB723">
        <v>98.52</v>
      </c>
      <c r="AC723" t="s">
        <v>763</v>
      </c>
    </row>
    <row r="724" spans="1:29">
      <c r="A724" s="1" t="s">
        <v>30</v>
      </c>
      <c r="B724" s="2">
        <v>42547.661805555559</v>
      </c>
      <c r="C724">
        <v>95</v>
      </c>
      <c r="D724">
        <v>67</v>
      </c>
      <c r="E724">
        <v>39.979999999999997</v>
      </c>
      <c r="F724">
        <v>160</v>
      </c>
      <c r="G724">
        <v>11</v>
      </c>
      <c r="H724">
        <v>0</v>
      </c>
      <c r="I724">
        <v>30.04</v>
      </c>
      <c r="J724">
        <v>1016.5</v>
      </c>
      <c r="K724">
        <v>10</v>
      </c>
      <c r="M724" t="s">
        <v>31</v>
      </c>
      <c r="N724" t="s">
        <v>31</v>
      </c>
      <c r="O724" t="s">
        <v>32</v>
      </c>
      <c r="Q724">
        <v>5500</v>
      </c>
      <c r="R724">
        <v>21000</v>
      </c>
      <c r="S724">
        <v>25000</v>
      </c>
      <c r="AB724">
        <v>98.98</v>
      </c>
      <c r="AC724" t="s">
        <v>764</v>
      </c>
    </row>
    <row r="725" spans="1:29">
      <c r="A725" s="1" t="s">
        <v>30</v>
      </c>
      <c r="B725" s="2">
        <v>42547.703472222223</v>
      </c>
      <c r="C725">
        <v>95</v>
      </c>
      <c r="D725">
        <v>68</v>
      </c>
      <c r="E725">
        <v>41.5</v>
      </c>
      <c r="F725">
        <v>170</v>
      </c>
      <c r="G725">
        <v>13</v>
      </c>
      <c r="H725">
        <v>0</v>
      </c>
      <c r="I725">
        <v>30.02</v>
      </c>
      <c r="J725">
        <v>1015.7</v>
      </c>
      <c r="K725">
        <v>10</v>
      </c>
      <c r="M725" t="s">
        <v>31</v>
      </c>
      <c r="N725" t="s">
        <v>31</v>
      </c>
      <c r="O725" t="s">
        <v>32</v>
      </c>
      <c r="Q725">
        <v>6000</v>
      </c>
      <c r="R725">
        <v>20000</v>
      </c>
      <c r="S725">
        <v>25000</v>
      </c>
      <c r="AB725">
        <v>99.82</v>
      </c>
      <c r="AC725" t="s">
        <v>765</v>
      </c>
    </row>
    <row r="726" spans="1:29">
      <c r="A726" s="1" t="s">
        <v>30</v>
      </c>
      <c r="B726" s="2">
        <v>42547.745138888888</v>
      </c>
      <c r="C726">
        <v>95</v>
      </c>
      <c r="D726">
        <v>67</v>
      </c>
      <c r="E726">
        <v>39.979999999999997</v>
      </c>
      <c r="F726">
        <v>210</v>
      </c>
      <c r="G726">
        <v>8</v>
      </c>
      <c r="H726">
        <v>0</v>
      </c>
      <c r="I726">
        <v>30.01</v>
      </c>
      <c r="J726">
        <v>1015.3</v>
      </c>
      <c r="K726">
        <v>10</v>
      </c>
      <c r="M726" t="s">
        <v>35</v>
      </c>
      <c r="N726" t="s">
        <v>35</v>
      </c>
      <c r="O726" t="s">
        <v>32</v>
      </c>
      <c r="Q726">
        <v>6000</v>
      </c>
      <c r="R726">
        <v>20000</v>
      </c>
      <c r="S726">
        <v>25000</v>
      </c>
      <c r="AB726">
        <v>98.98</v>
      </c>
      <c r="AC726" t="s">
        <v>766</v>
      </c>
    </row>
    <row r="727" spans="1:29">
      <c r="A727" s="1" t="s">
        <v>30</v>
      </c>
      <c r="B727" s="2">
        <v>42547.786805555559</v>
      </c>
      <c r="C727">
        <v>94</v>
      </c>
      <c r="D727">
        <v>67</v>
      </c>
      <c r="E727">
        <v>41.34</v>
      </c>
      <c r="F727">
        <v>220</v>
      </c>
      <c r="G727">
        <v>7</v>
      </c>
      <c r="H727">
        <v>0</v>
      </c>
      <c r="I727">
        <v>30</v>
      </c>
      <c r="J727">
        <v>1014.9</v>
      </c>
      <c r="K727">
        <v>10</v>
      </c>
      <c r="M727" t="s">
        <v>31</v>
      </c>
      <c r="N727" t="s">
        <v>32</v>
      </c>
      <c r="Q727">
        <v>6000</v>
      </c>
      <c r="R727">
        <v>25000</v>
      </c>
      <c r="AB727">
        <v>97.7</v>
      </c>
      <c r="AC727" t="s">
        <v>767</v>
      </c>
    </row>
    <row r="728" spans="1:29">
      <c r="A728" s="1" t="s">
        <v>30</v>
      </c>
      <c r="B728" s="2">
        <v>42547.828472222223</v>
      </c>
      <c r="C728">
        <v>93</v>
      </c>
      <c r="D728">
        <v>67</v>
      </c>
      <c r="E728">
        <v>42.51</v>
      </c>
      <c r="F728">
        <v>210</v>
      </c>
      <c r="G728">
        <v>6</v>
      </c>
      <c r="H728">
        <v>0</v>
      </c>
      <c r="I728">
        <v>30.01</v>
      </c>
      <c r="J728">
        <v>1015.3</v>
      </c>
      <c r="K728">
        <v>10</v>
      </c>
      <c r="M728" t="s">
        <v>31</v>
      </c>
      <c r="N728" t="s">
        <v>32</v>
      </c>
      <c r="Q728">
        <v>6000</v>
      </c>
      <c r="R728">
        <v>25000</v>
      </c>
      <c r="AB728">
        <v>96.64</v>
      </c>
      <c r="AC728" t="s">
        <v>768</v>
      </c>
    </row>
    <row r="729" spans="1:29">
      <c r="A729" s="1" t="s">
        <v>30</v>
      </c>
      <c r="B729" s="2">
        <v>42547.870138888888</v>
      </c>
      <c r="C729">
        <v>91</v>
      </c>
      <c r="D729">
        <v>69</v>
      </c>
      <c r="E729">
        <v>48.71</v>
      </c>
      <c r="F729">
        <v>180</v>
      </c>
      <c r="G729">
        <v>7</v>
      </c>
      <c r="H729">
        <v>0</v>
      </c>
      <c r="I729">
        <v>30.03</v>
      </c>
      <c r="J729">
        <v>1015.9</v>
      </c>
      <c r="K729">
        <v>10</v>
      </c>
      <c r="M729" t="s">
        <v>31</v>
      </c>
      <c r="N729" t="s">
        <v>35</v>
      </c>
      <c r="Q729">
        <v>6000</v>
      </c>
      <c r="R729">
        <v>25000</v>
      </c>
      <c r="AB729">
        <v>95.97</v>
      </c>
      <c r="AC729" t="s">
        <v>769</v>
      </c>
    </row>
    <row r="730" spans="1:29">
      <c r="A730" s="1" t="s">
        <v>30</v>
      </c>
      <c r="B730" s="2">
        <v>42547.911805555559</v>
      </c>
      <c r="C730">
        <v>89</v>
      </c>
      <c r="D730">
        <v>71</v>
      </c>
      <c r="E730">
        <v>55.46</v>
      </c>
      <c r="F730">
        <v>150</v>
      </c>
      <c r="G730">
        <v>10</v>
      </c>
      <c r="H730">
        <v>0</v>
      </c>
      <c r="I730">
        <v>30.05</v>
      </c>
      <c r="J730">
        <v>1016.9</v>
      </c>
      <c r="K730">
        <v>10</v>
      </c>
      <c r="M730" t="s">
        <v>35</v>
      </c>
      <c r="Q730">
        <v>25000</v>
      </c>
      <c r="AB730">
        <v>95.26</v>
      </c>
      <c r="AC730" t="s">
        <v>770</v>
      </c>
    </row>
    <row r="731" spans="1:29">
      <c r="A731" s="1" t="s">
        <v>30</v>
      </c>
      <c r="B731" s="2">
        <v>42547.953472222223</v>
      </c>
      <c r="C731">
        <v>87</v>
      </c>
      <c r="D731">
        <v>71</v>
      </c>
      <c r="E731">
        <v>59.05</v>
      </c>
      <c r="F731">
        <v>130</v>
      </c>
      <c r="G731">
        <v>6</v>
      </c>
      <c r="H731">
        <v>0</v>
      </c>
      <c r="I731">
        <v>30.09</v>
      </c>
      <c r="J731">
        <v>1018</v>
      </c>
      <c r="K731">
        <v>10</v>
      </c>
      <c r="M731" t="s">
        <v>31</v>
      </c>
      <c r="N731" t="s">
        <v>31</v>
      </c>
      <c r="Q731">
        <v>7000</v>
      </c>
      <c r="R731">
        <v>25000</v>
      </c>
      <c r="AB731">
        <v>92.84</v>
      </c>
      <c r="AC731" t="s">
        <v>771</v>
      </c>
    </row>
    <row r="732" spans="1:29">
      <c r="A732" s="1" t="s">
        <v>30</v>
      </c>
      <c r="B732" s="2">
        <v>42547.995138888888</v>
      </c>
      <c r="C732">
        <v>87</v>
      </c>
      <c r="D732">
        <v>71</v>
      </c>
      <c r="E732">
        <v>59.05</v>
      </c>
      <c r="F732">
        <v>150</v>
      </c>
      <c r="G732">
        <v>8</v>
      </c>
      <c r="H732">
        <v>0</v>
      </c>
      <c r="I732">
        <v>30.09</v>
      </c>
      <c r="J732">
        <v>1018</v>
      </c>
      <c r="K732">
        <v>10</v>
      </c>
      <c r="M732" t="s">
        <v>31</v>
      </c>
      <c r="N732" t="s">
        <v>31</v>
      </c>
      <c r="Q732">
        <v>7000</v>
      </c>
      <c r="R732">
        <v>25000</v>
      </c>
      <c r="AB732">
        <v>92.84</v>
      </c>
      <c r="AC732" t="s">
        <v>772</v>
      </c>
    </row>
    <row r="733" spans="1:29">
      <c r="A733" s="1" t="s">
        <v>30</v>
      </c>
      <c r="B733" s="2">
        <v>42548.036805555559</v>
      </c>
      <c r="C733">
        <v>86</v>
      </c>
      <c r="D733">
        <v>72</v>
      </c>
      <c r="E733">
        <v>63.01</v>
      </c>
      <c r="F733">
        <v>170</v>
      </c>
      <c r="G733">
        <v>8</v>
      </c>
      <c r="H733">
        <v>0</v>
      </c>
      <c r="I733">
        <v>30.08</v>
      </c>
      <c r="J733">
        <v>1017.8</v>
      </c>
      <c r="K733">
        <v>10</v>
      </c>
      <c r="M733" t="s">
        <v>195</v>
      </c>
      <c r="AB733">
        <v>92.21</v>
      </c>
      <c r="AC733" t="s">
        <v>773</v>
      </c>
    </row>
    <row r="734" spans="1:29">
      <c r="A734" s="1" t="s">
        <v>30</v>
      </c>
      <c r="B734" s="2">
        <v>42548.078472222223</v>
      </c>
      <c r="C734">
        <v>84.56</v>
      </c>
      <c r="D734">
        <v>72</v>
      </c>
      <c r="E734">
        <v>65.989999999999995</v>
      </c>
      <c r="F734">
        <v>160</v>
      </c>
      <c r="G734">
        <v>5</v>
      </c>
      <c r="H734">
        <v>0</v>
      </c>
      <c r="I734">
        <v>30.07</v>
      </c>
      <c r="K734">
        <v>10</v>
      </c>
      <c r="M734" t="s">
        <v>31</v>
      </c>
      <c r="N734" t="s">
        <v>35</v>
      </c>
      <c r="Q734">
        <v>7000</v>
      </c>
      <c r="R734">
        <v>25000</v>
      </c>
      <c r="AB734">
        <v>90.34</v>
      </c>
      <c r="AC734" t="s">
        <v>774</v>
      </c>
    </row>
    <row r="735" spans="1:29">
      <c r="A735" s="1" t="s">
        <v>30</v>
      </c>
      <c r="B735" s="2">
        <v>42548.120138888888</v>
      </c>
      <c r="C735">
        <v>82.76</v>
      </c>
      <c r="D735">
        <v>72.319999999999993</v>
      </c>
      <c r="E735">
        <v>70.790000000000006</v>
      </c>
      <c r="F735">
        <v>200</v>
      </c>
      <c r="G735">
        <v>5</v>
      </c>
      <c r="H735">
        <v>0</v>
      </c>
      <c r="I735">
        <v>30.07</v>
      </c>
      <c r="K735">
        <v>10</v>
      </c>
      <c r="M735" t="s">
        <v>31</v>
      </c>
      <c r="N735" t="s">
        <v>32</v>
      </c>
      <c r="Q735">
        <v>7500</v>
      </c>
      <c r="R735">
        <v>25000</v>
      </c>
      <c r="AB735">
        <v>88.11</v>
      </c>
      <c r="AC735" t="s">
        <v>775</v>
      </c>
    </row>
    <row r="736" spans="1:29">
      <c r="A736" s="1" t="s">
        <v>30</v>
      </c>
      <c r="B736" s="2">
        <v>42548.162499999999</v>
      </c>
      <c r="C736">
        <v>82.4</v>
      </c>
      <c r="D736">
        <v>72.319999999999993</v>
      </c>
      <c r="E736">
        <v>71.62</v>
      </c>
      <c r="F736">
        <v>40</v>
      </c>
      <c r="G736">
        <v>3</v>
      </c>
      <c r="H736">
        <v>0</v>
      </c>
      <c r="I736">
        <v>30.07</v>
      </c>
      <c r="K736">
        <v>10</v>
      </c>
      <c r="M736" t="s">
        <v>31</v>
      </c>
      <c r="N736" t="s">
        <v>31</v>
      </c>
      <c r="O736" t="s">
        <v>32</v>
      </c>
      <c r="Q736">
        <v>7500</v>
      </c>
      <c r="R736">
        <v>11000</v>
      </c>
      <c r="S736">
        <v>25000</v>
      </c>
      <c r="AB736">
        <v>87.59</v>
      </c>
      <c r="AC736" t="s">
        <v>776</v>
      </c>
    </row>
    <row r="737" spans="1:29">
      <c r="A737" s="1" t="s">
        <v>30</v>
      </c>
      <c r="B737" s="2">
        <v>42548.203472222223</v>
      </c>
      <c r="C737">
        <v>82.4</v>
      </c>
      <c r="D737">
        <v>72.5</v>
      </c>
      <c r="E737">
        <v>72.06</v>
      </c>
      <c r="F737">
        <v>0</v>
      </c>
      <c r="G737">
        <v>0</v>
      </c>
      <c r="H737">
        <v>0</v>
      </c>
      <c r="I737">
        <v>30.09</v>
      </c>
      <c r="K737">
        <v>10</v>
      </c>
      <c r="M737" t="s">
        <v>31</v>
      </c>
      <c r="N737" t="s">
        <v>32</v>
      </c>
      <c r="Q737">
        <v>11000</v>
      </c>
      <c r="R737">
        <v>25000</v>
      </c>
      <c r="AB737">
        <v>87.7</v>
      </c>
      <c r="AC737" t="s">
        <v>777</v>
      </c>
    </row>
    <row r="738" spans="1:29">
      <c r="A738" s="1" t="s">
        <v>30</v>
      </c>
      <c r="B738" s="2">
        <v>42548.245138888888</v>
      </c>
      <c r="C738">
        <v>82.22</v>
      </c>
      <c r="D738">
        <v>72.680000000000007</v>
      </c>
      <c r="E738">
        <v>72.92</v>
      </c>
      <c r="F738">
        <v>0</v>
      </c>
      <c r="G738">
        <v>0</v>
      </c>
      <c r="H738">
        <v>0</v>
      </c>
      <c r="I738">
        <v>30.09</v>
      </c>
      <c r="K738">
        <v>10</v>
      </c>
      <c r="M738" t="s">
        <v>31</v>
      </c>
      <c r="N738" t="s">
        <v>35</v>
      </c>
      <c r="Q738">
        <v>11000</v>
      </c>
      <c r="R738">
        <v>25000</v>
      </c>
      <c r="AB738">
        <v>87.54</v>
      </c>
      <c r="AC738" t="s">
        <v>778</v>
      </c>
    </row>
    <row r="739" spans="1:29">
      <c r="A739" s="1" t="s">
        <v>30</v>
      </c>
      <c r="B739" s="2">
        <v>42548.286805555559</v>
      </c>
      <c r="C739">
        <v>82.22</v>
      </c>
      <c r="D739">
        <v>72.5</v>
      </c>
      <c r="E739">
        <v>72.48</v>
      </c>
      <c r="F739">
        <v>0</v>
      </c>
      <c r="G739">
        <v>0</v>
      </c>
      <c r="H739">
        <v>0</v>
      </c>
      <c r="I739">
        <v>30.1</v>
      </c>
      <c r="K739">
        <v>10</v>
      </c>
      <c r="M739" t="s">
        <v>31</v>
      </c>
      <c r="N739" t="s">
        <v>35</v>
      </c>
      <c r="Q739">
        <v>11000</v>
      </c>
      <c r="R739">
        <v>25000</v>
      </c>
      <c r="AB739">
        <v>87.43</v>
      </c>
      <c r="AC739" t="s">
        <v>779</v>
      </c>
    </row>
    <row r="740" spans="1:29">
      <c r="A740" s="1" t="s">
        <v>30</v>
      </c>
      <c r="B740" s="2">
        <v>42548.328472222223</v>
      </c>
      <c r="C740">
        <v>82.22</v>
      </c>
      <c r="D740">
        <v>72.5</v>
      </c>
      <c r="E740">
        <v>72.48</v>
      </c>
      <c r="F740">
        <v>240</v>
      </c>
      <c r="G740">
        <v>4</v>
      </c>
      <c r="H740">
        <v>0</v>
      </c>
      <c r="I740">
        <v>30.12</v>
      </c>
      <c r="K740">
        <v>10</v>
      </c>
      <c r="M740" t="s">
        <v>31</v>
      </c>
      <c r="N740" t="s">
        <v>35</v>
      </c>
      <c r="Q740">
        <v>11000</v>
      </c>
      <c r="R740">
        <v>25000</v>
      </c>
      <c r="AB740">
        <v>87.43</v>
      </c>
      <c r="AC740" t="s">
        <v>780</v>
      </c>
    </row>
    <row r="741" spans="1:29">
      <c r="A741" s="1" t="s">
        <v>30</v>
      </c>
      <c r="B741" s="2">
        <v>42548.370138888888</v>
      </c>
      <c r="C741">
        <v>86</v>
      </c>
      <c r="D741">
        <v>73</v>
      </c>
      <c r="E741">
        <v>65.349999999999994</v>
      </c>
      <c r="F741">
        <v>260</v>
      </c>
      <c r="G741">
        <v>8</v>
      </c>
      <c r="H741">
        <v>0</v>
      </c>
      <c r="I741">
        <v>30.12</v>
      </c>
      <c r="K741">
        <v>10</v>
      </c>
      <c r="M741" t="s">
        <v>35</v>
      </c>
      <c r="Q741">
        <v>25000</v>
      </c>
      <c r="AB741">
        <v>93.13</v>
      </c>
      <c r="AC741" t="s">
        <v>781</v>
      </c>
    </row>
    <row r="742" spans="1:29">
      <c r="A742" s="1" t="s">
        <v>30</v>
      </c>
      <c r="B742" s="2">
        <v>42548.411805555559</v>
      </c>
      <c r="C742">
        <v>89</v>
      </c>
      <c r="D742">
        <v>72</v>
      </c>
      <c r="E742">
        <v>57.18</v>
      </c>
      <c r="F742">
        <v>270</v>
      </c>
      <c r="G742">
        <v>6</v>
      </c>
      <c r="H742">
        <v>0</v>
      </c>
      <c r="I742">
        <v>30.13</v>
      </c>
      <c r="K742">
        <v>10</v>
      </c>
      <c r="M742" t="s">
        <v>31</v>
      </c>
      <c r="N742" t="s">
        <v>35</v>
      </c>
      <c r="Q742">
        <v>12000</v>
      </c>
      <c r="R742">
        <v>25000</v>
      </c>
      <c r="AB742">
        <v>96.08</v>
      </c>
      <c r="AC742" t="s">
        <v>782</v>
      </c>
    </row>
    <row r="743" spans="1:29">
      <c r="A743" s="1" t="s">
        <v>30</v>
      </c>
      <c r="B743" s="2">
        <v>42548.453472222223</v>
      </c>
      <c r="C743">
        <v>91</v>
      </c>
      <c r="D743">
        <v>72</v>
      </c>
      <c r="E743">
        <v>53.73</v>
      </c>
      <c r="F743">
        <v>300</v>
      </c>
      <c r="G743">
        <v>8</v>
      </c>
      <c r="H743">
        <v>0</v>
      </c>
      <c r="I743">
        <v>30.12</v>
      </c>
      <c r="K743">
        <v>10</v>
      </c>
      <c r="M743" t="s">
        <v>31</v>
      </c>
      <c r="N743" t="s">
        <v>35</v>
      </c>
      <c r="Q743">
        <v>4000</v>
      </c>
      <c r="R743">
        <v>25000</v>
      </c>
      <c r="AB743">
        <v>98.55</v>
      </c>
      <c r="AC743" t="s">
        <v>783</v>
      </c>
    </row>
    <row r="744" spans="1:29">
      <c r="A744" s="1" t="s">
        <v>30</v>
      </c>
      <c r="B744" s="2">
        <v>42548.495138888888</v>
      </c>
      <c r="C744">
        <v>93</v>
      </c>
      <c r="D744">
        <v>71</v>
      </c>
      <c r="E744">
        <v>48.99</v>
      </c>
      <c r="F744">
        <v>0</v>
      </c>
      <c r="G744">
        <v>0</v>
      </c>
      <c r="H744">
        <v>0</v>
      </c>
      <c r="I744">
        <v>30.12</v>
      </c>
      <c r="K744">
        <v>10</v>
      </c>
      <c r="M744" t="s">
        <v>32</v>
      </c>
      <c r="N744" t="s">
        <v>32</v>
      </c>
      <c r="Q744">
        <v>4400</v>
      </c>
      <c r="R744">
        <v>25000</v>
      </c>
      <c r="AB744">
        <v>100.12</v>
      </c>
      <c r="AC744" t="s">
        <v>784</v>
      </c>
    </row>
    <row r="745" spans="1:29">
      <c r="A745" s="1" t="s">
        <v>30</v>
      </c>
      <c r="B745" s="2">
        <v>42548.536805555559</v>
      </c>
      <c r="C745">
        <v>94</v>
      </c>
      <c r="D745">
        <v>71</v>
      </c>
      <c r="E745">
        <v>47.64</v>
      </c>
      <c r="F745">
        <v>20</v>
      </c>
      <c r="G745">
        <v>4</v>
      </c>
      <c r="H745">
        <v>0</v>
      </c>
      <c r="I745">
        <v>30.1</v>
      </c>
      <c r="K745">
        <v>10</v>
      </c>
      <c r="M745" t="s">
        <v>32</v>
      </c>
      <c r="N745" t="s">
        <v>32</v>
      </c>
      <c r="O745" t="s">
        <v>32</v>
      </c>
      <c r="Q745">
        <v>5000</v>
      </c>
      <c r="R745">
        <v>14000</v>
      </c>
      <c r="S745">
        <v>25000</v>
      </c>
      <c r="AB745">
        <v>101.23</v>
      </c>
      <c r="AC745" t="s">
        <v>785</v>
      </c>
    </row>
    <row r="746" spans="1:29">
      <c r="A746" s="1" t="s">
        <v>30</v>
      </c>
      <c r="B746" s="2">
        <v>42548.578472222223</v>
      </c>
      <c r="C746">
        <v>95</v>
      </c>
      <c r="D746">
        <v>71</v>
      </c>
      <c r="E746">
        <v>46.08</v>
      </c>
      <c r="G746">
        <v>3</v>
      </c>
      <c r="H746">
        <v>0</v>
      </c>
      <c r="I746">
        <v>30.07</v>
      </c>
      <c r="K746">
        <v>10</v>
      </c>
      <c r="M746" t="s">
        <v>32</v>
      </c>
      <c r="N746" t="s">
        <v>32</v>
      </c>
      <c r="O746" t="s">
        <v>32</v>
      </c>
      <c r="Q746">
        <v>5500</v>
      </c>
      <c r="R746">
        <v>7000</v>
      </c>
      <c r="S746">
        <v>25000</v>
      </c>
      <c r="AB746">
        <v>102.58</v>
      </c>
      <c r="AC746" t="s">
        <v>786</v>
      </c>
    </row>
    <row r="747" spans="1:29">
      <c r="A747" s="1" t="s">
        <v>30</v>
      </c>
      <c r="B747" s="2">
        <v>42548.620138888888</v>
      </c>
      <c r="C747">
        <v>96</v>
      </c>
      <c r="D747">
        <v>69</v>
      </c>
      <c r="E747">
        <v>41.66</v>
      </c>
      <c r="G747">
        <v>5</v>
      </c>
      <c r="H747">
        <v>0</v>
      </c>
      <c r="I747">
        <v>30.05</v>
      </c>
      <c r="K747">
        <v>10</v>
      </c>
      <c r="M747" t="s">
        <v>35</v>
      </c>
      <c r="N747" t="s">
        <v>35</v>
      </c>
      <c r="Q747">
        <v>6000</v>
      </c>
      <c r="R747">
        <v>25000</v>
      </c>
      <c r="AB747">
        <v>102.05</v>
      </c>
      <c r="AC747" t="s">
        <v>787</v>
      </c>
    </row>
    <row r="748" spans="1:29">
      <c r="A748" s="1" t="s">
        <v>30</v>
      </c>
      <c r="B748" s="2">
        <v>42548.661805555559</v>
      </c>
      <c r="C748">
        <v>99</v>
      </c>
      <c r="D748">
        <v>69</v>
      </c>
      <c r="E748">
        <v>38.159999999999997</v>
      </c>
      <c r="G748">
        <v>4</v>
      </c>
      <c r="H748">
        <v>0</v>
      </c>
      <c r="I748">
        <v>30.02</v>
      </c>
      <c r="K748">
        <v>10</v>
      </c>
      <c r="M748" t="s">
        <v>35</v>
      </c>
      <c r="N748" t="s">
        <v>35</v>
      </c>
      <c r="Q748">
        <v>6000</v>
      </c>
      <c r="R748">
        <v>25000</v>
      </c>
      <c r="AB748">
        <v>105.63</v>
      </c>
      <c r="AC748" t="s">
        <v>788</v>
      </c>
    </row>
    <row r="749" spans="1:29">
      <c r="A749" s="1" t="s">
        <v>30</v>
      </c>
      <c r="B749" s="2">
        <v>42548.703472222223</v>
      </c>
      <c r="C749">
        <v>98</v>
      </c>
      <c r="D749">
        <v>67</v>
      </c>
      <c r="E749">
        <v>36.4</v>
      </c>
      <c r="F749">
        <v>0</v>
      </c>
      <c r="G749">
        <v>0</v>
      </c>
      <c r="H749">
        <v>0</v>
      </c>
      <c r="I749">
        <v>30.01</v>
      </c>
      <c r="K749">
        <v>10</v>
      </c>
      <c r="M749" t="s">
        <v>35</v>
      </c>
      <c r="N749" t="s">
        <v>35</v>
      </c>
      <c r="Q749">
        <v>6500</v>
      </c>
      <c r="R749">
        <v>25000</v>
      </c>
      <c r="AB749">
        <v>102.67</v>
      </c>
      <c r="AC749" t="s">
        <v>789</v>
      </c>
    </row>
    <row r="750" spans="1:29">
      <c r="A750" s="1" t="s">
        <v>30</v>
      </c>
      <c r="B750" s="2">
        <v>42548.71597222222</v>
      </c>
      <c r="C750">
        <v>98</v>
      </c>
      <c r="D750">
        <v>69</v>
      </c>
      <c r="E750">
        <v>39.22</v>
      </c>
      <c r="F750">
        <v>70</v>
      </c>
      <c r="G750">
        <v>4</v>
      </c>
      <c r="H750">
        <v>0</v>
      </c>
      <c r="I750">
        <v>30</v>
      </c>
      <c r="K750">
        <v>10</v>
      </c>
      <c r="M750" t="s">
        <v>35</v>
      </c>
      <c r="N750" t="s">
        <v>32</v>
      </c>
      <c r="Q750">
        <v>6500</v>
      </c>
      <c r="R750">
        <v>25000</v>
      </c>
      <c r="U750" t="s">
        <v>360</v>
      </c>
      <c r="AB750">
        <v>104.5</v>
      </c>
      <c r="AC750" t="s">
        <v>790</v>
      </c>
    </row>
    <row r="751" spans="1:29">
      <c r="A751" s="1" t="s">
        <v>30</v>
      </c>
      <c r="B751" s="2">
        <v>42548.736111111109</v>
      </c>
      <c r="C751">
        <v>81</v>
      </c>
      <c r="D751">
        <v>74</v>
      </c>
      <c r="E751">
        <v>79.27</v>
      </c>
      <c r="F751">
        <v>40</v>
      </c>
      <c r="G751">
        <v>22</v>
      </c>
      <c r="H751">
        <v>0.2</v>
      </c>
      <c r="I751">
        <v>30.02</v>
      </c>
      <c r="K751">
        <v>6</v>
      </c>
      <c r="L751">
        <v>32</v>
      </c>
      <c r="M751" t="s">
        <v>32</v>
      </c>
      <c r="N751" t="s">
        <v>32</v>
      </c>
      <c r="O751" t="s">
        <v>33</v>
      </c>
      <c r="Q751">
        <v>5500</v>
      </c>
      <c r="R751">
        <v>10000</v>
      </c>
      <c r="S751">
        <v>25000</v>
      </c>
      <c r="U751" t="e" cm="1">
        <f t="array" ref="U751">+TSRA</f>
        <v>#NAME?</v>
      </c>
      <c r="Y751">
        <v>32</v>
      </c>
      <c r="Z751">
        <v>10</v>
      </c>
      <c r="AA751" s="2">
        <v>42548.734027777777</v>
      </c>
      <c r="AB751">
        <v>86.2</v>
      </c>
      <c r="AC751" t="s">
        <v>791</v>
      </c>
    </row>
    <row r="752" spans="1:29">
      <c r="A752" s="1" t="s">
        <v>30</v>
      </c>
      <c r="B752" s="2">
        <v>42548.745138888888</v>
      </c>
      <c r="C752">
        <v>80</v>
      </c>
      <c r="D752">
        <v>72</v>
      </c>
      <c r="E752">
        <v>76.36</v>
      </c>
      <c r="F752">
        <v>70</v>
      </c>
      <c r="G752">
        <v>17</v>
      </c>
      <c r="H752">
        <v>0.23</v>
      </c>
      <c r="I752">
        <v>30.01</v>
      </c>
      <c r="K752">
        <v>7</v>
      </c>
      <c r="L752">
        <v>38</v>
      </c>
      <c r="M752" t="s">
        <v>32</v>
      </c>
      <c r="N752" t="s">
        <v>32</v>
      </c>
      <c r="O752" t="s">
        <v>33</v>
      </c>
      <c r="Q752">
        <v>6000</v>
      </c>
      <c r="R752">
        <v>10000</v>
      </c>
      <c r="S752">
        <v>25000</v>
      </c>
      <c r="U752" t="e" cm="1">
        <f t="array" ref="U752">-TSRA</f>
        <v>#NAME?</v>
      </c>
      <c r="Y752">
        <v>38</v>
      </c>
      <c r="Z752">
        <v>40</v>
      </c>
      <c r="AA752" s="2">
        <v>42548.738888888889</v>
      </c>
      <c r="AB752">
        <v>83.87</v>
      </c>
      <c r="AC752" t="s">
        <v>792</v>
      </c>
    </row>
    <row r="753" spans="1:29">
      <c r="A753" s="1" t="s">
        <v>30</v>
      </c>
      <c r="B753" s="2">
        <v>42548.749305555553</v>
      </c>
      <c r="C753">
        <v>79</v>
      </c>
      <c r="D753">
        <v>72</v>
      </c>
      <c r="E753">
        <v>79.12</v>
      </c>
      <c r="F753">
        <v>120</v>
      </c>
      <c r="G753">
        <v>23</v>
      </c>
      <c r="I753">
        <v>30.04</v>
      </c>
      <c r="K753">
        <v>7</v>
      </c>
      <c r="L753">
        <v>30</v>
      </c>
      <c r="M753" t="s">
        <v>31</v>
      </c>
      <c r="N753" t="s">
        <v>32</v>
      </c>
      <c r="O753" t="s">
        <v>33</v>
      </c>
      <c r="Q753">
        <v>700</v>
      </c>
      <c r="R753">
        <v>6500</v>
      </c>
      <c r="S753">
        <v>8500</v>
      </c>
      <c r="U753" t="e" cm="1">
        <f t="array" ref="U753">-TSRA</f>
        <v>#NAME?</v>
      </c>
      <c r="Y753">
        <v>30</v>
      </c>
      <c r="Z753">
        <v>130</v>
      </c>
      <c r="AA753" s="2">
        <v>42548.749305555553</v>
      </c>
      <c r="AB753">
        <v>82.08</v>
      </c>
      <c r="AC753" t="s">
        <v>793</v>
      </c>
    </row>
    <row r="754" spans="1:29">
      <c r="A754" s="1" t="s">
        <v>30</v>
      </c>
      <c r="B754" s="2">
        <v>42548.754166666666</v>
      </c>
      <c r="C754">
        <v>77</v>
      </c>
      <c r="D754">
        <v>69</v>
      </c>
      <c r="E754">
        <v>76.569999999999993</v>
      </c>
      <c r="F754">
        <v>130</v>
      </c>
      <c r="G754">
        <v>25</v>
      </c>
      <c r="I754">
        <v>30.04</v>
      </c>
      <c r="K754">
        <v>2.5</v>
      </c>
      <c r="L754">
        <v>34</v>
      </c>
      <c r="M754" t="s">
        <v>32</v>
      </c>
      <c r="N754" t="s">
        <v>33</v>
      </c>
      <c r="Q754">
        <v>6000</v>
      </c>
      <c r="R754">
        <v>10000</v>
      </c>
      <c r="U754" t="e" cm="1">
        <f t="array" ref="U754">+TSRA</f>
        <v>#NAME?</v>
      </c>
      <c r="Y754">
        <v>34</v>
      </c>
      <c r="Z754">
        <v>120</v>
      </c>
      <c r="AA754" s="2">
        <v>42548.75</v>
      </c>
      <c r="AB754">
        <v>77</v>
      </c>
      <c r="AC754" t="s">
        <v>794</v>
      </c>
    </row>
    <row r="755" spans="1:29">
      <c r="A755" s="1" t="s">
        <v>30</v>
      </c>
      <c r="B755" s="2">
        <v>42548.757638888892</v>
      </c>
      <c r="C755">
        <v>77</v>
      </c>
      <c r="D755">
        <v>71</v>
      </c>
      <c r="E755">
        <v>81.92</v>
      </c>
      <c r="F755">
        <v>170</v>
      </c>
      <c r="G755">
        <v>33</v>
      </c>
      <c r="H755">
        <v>0.04</v>
      </c>
      <c r="I755">
        <v>30.03</v>
      </c>
      <c r="K755">
        <v>3</v>
      </c>
      <c r="L755">
        <v>46</v>
      </c>
      <c r="M755" t="s">
        <v>32</v>
      </c>
      <c r="N755" t="s">
        <v>33</v>
      </c>
      <c r="Q755">
        <v>6000</v>
      </c>
      <c r="R755">
        <v>10000</v>
      </c>
      <c r="U755" t="e" cm="1">
        <f t="array" ref="U755">+TSGRRA</f>
        <v>#NAME?</v>
      </c>
      <c r="Y755">
        <v>46</v>
      </c>
      <c r="Z755">
        <v>180</v>
      </c>
      <c r="AA755" s="2">
        <v>42548.757638888892</v>
      </c>
      <c r="AB755">
        <v>78.25</v>
      </c>
      <c r="AC755" t="s">
        <v>795</v>
      </c>
    </row>
    <row r="756" spans="1:29">
      <c r="A756" s="1" t="s">
        <v>30</v>
      </c>
      <c r="B756" s="2">
        <v>42548.758333333331</v>
      </c>
      <c r="C756">
        <v>77</v>
      </c>
      <c r="D756">
        <v>71</v>
      </c>
      <c r="E756">
        <v>81.92</v>
      </c>
      <c r="F756">
        <v>170</v>
      </c>
      <c r="G756">
        <v>33</v>
      </c>
      <c r="H756">
        <v>0.04</v>
      </c>
      <c r="I756">
        <v>30.03</v>
      </c>
      <c r="K756">
        <v>1</v>
      </c>
      <c r="L756">
        <v>46</v>
      </c>
      <c r="M756" t="s">
        <v>32</v>
      </c>
      <c r="N756" t="s">
        <v>33</v>
      </c>
      <c r="Q756">
        <v>6000</v>
      </c>
      <c r="R756">
        <v>10000</v>
      </c>
      <c r="U756" t="e" cm="1">
        <f t="array" ref="U756">+TSGRRA</f>
        <v>#NAME?</v>
      </c>
      <c r="Y756">
        <v>46</v>
      </c>
      <c r="Z756">
        <v>180</v>
      </c>
      <c r="AA756" s="2">
        <v>42548.757638888892</v>
      </c>
      <c r="AB756">
        <v>78.25</v>
      </c>
      <c r="AC756" t="s">
        <v>796</v>
      </c>
    </row>
    <row r="757" spans="1:29">
      <c r="A757" s="1" t="s">
        <v>30</v>
      </c>
      <c r="B757" s="2">
        <v>42548.760416666664</v>
      </c>
      <c r="C757">
        <v>78</v>
      </c>
      <c r="D757">
        <v>71</v>
      </c>
      <c r="E757">
        <v>79.05</v>
      </c>
      <c r="F757">
        <v>150</v>
      </c>
      <c r="G757">
        <v>18</v>
      </c>
      <c r="H757">
        <v>0.11</v>
      </c>
      <c r="I757">
        <v>30.03</v>
      </c>
      <c r="K757">
        <v>3</v>
      </c>
      <c r="L757">
        <v>46</v>
      </c>
      <c r="M757" t="s">
        <v>35</v>
      </c>
      <c r="N757" t="s">
        <v>33</v>
      </c>
      <c r="Q757">
        <v>2900</v>
      </c>
      <c r="R757">
        <v>8500</v>
      </c>
      <c r="U757" t="e" cm="1">
        <f t="array" ref="U757">+TSRA</f>
        <v>#NAME?</v>
      </c>
      <c r="Y757">
        <v>46</v>
      </c>
      <c r="Z757">
        <v>180</v>
      </c>
      <c r="AA757" s="2">
        <v>42548.757638888892</v>
      </c>
      <c r="AB757">
        <v>80.42</v>
      </c>
      <c r="AC757" t="s">
        <v>797</v>
      </c>
    </row>
    <row r="758" spans="1:29">
      <c r="A758" s="1" t="s">
        <v>30</v>
      </c>
      <c r="B758" s="2">
        <v>42548.781944444447</v>
      </c>
      <c r="C758">
        <v>80</v>
      </c>
      <c r="D758">
        <v>71</v>
      </c>
      <c r="E758">
        <v>74.069999999999993</v>
      </c>
      <c r="F758">
        <v>140</v>
      </c>
      <c r="G758">
        <v>9</v>
      </c>
      <c r="H758">
        <v>0.26</v>
      </c>
      <c r="I758">
        <v>30.04</v>
      </c>
      <c r="K758">
        <v>8</v>
      </c>
      <c r="M758" t="s">
        <v>31</v>
      </c>
      <c r="N758" t="s">
        <v>35</v>
      </c>
      <c r="O758" t="s">
        <v>32</v>
      </c>
      <c r="P758" t="s">
        <v>33</v>
      </c>
      <c r="Q758">
        <v>200</v>
      </c>
      <c r="R758">
        <v>4000</v>
      </c>
      <c r="S758">
        <v>10000</v>
      </c>
      <c r="T758">
        <v>25000</v>
      </c>
      <c r="U758" t="e" cm="1">
        <f t="array" ref="U758">-TSRA</f>
        <v>#NAME?</v>
      </c>
      <c r="Y758">
        <v>46</v>
      </c>
      <c r="Z758">
        <v>180</v>
      </c>
      <c r="AA758" s="2">
        <v>42548.757638888892</v>
      </c>
      <c r="AB758">
        <v>83.56</v>
      </c>
      <c r="AC758" t="s">
        <v>798</v>
      </c>
    </row>
    <row r="759" spans="1:29">
      <c r="A759" s="1" t="s">
        <v>30</v>
      </c>
      <c r="B759" s="2">
        <v>42548.786805555559</v>
      </c>
      <c r="C759">
        <v>80</v>
      </c>
      <c r="D759">
        <v>72</v>
      </c>
      <c r="E759">
        <v>76.36</v>
      </c>
      <c r="F759">
        <v>150</v>
      </c>
      <c r="G759">
        <v>5</v>
      </c>
      <c r="H759">
        <v>0.26</v>
      </c>
      <c r="I759">
        <v>30.04</v>
      </c>
      <c r="K759">
        <v>8</v>
      </c>
      <c r="M759" t="s">
        <v>31</v>
      </c>
      <c r="N759" t="s">
        <v>35</v>
      </c>
      <c r="O759" t="s">
        <v>32</v>
      </c>
      <c r="P759" t="s">
        <v>33</v>
      </c>
      <c r="Q759">
        <v>200</v>
      </c>
      <c r="R759">
        <v>4000</v>
      </c>
      <c r="S759">
        <v>10000</v>
      </c>
      <c r="T759">
        <v>25000</v>
      </c>
      <c r="U759" t="e" cm="1">
        <f t="array" ref="U759">-TSRA</f>
        <v>#NAME?</v>
      </c>
      <c r="Y759">
        <v>46</v>
      </c>
      <c r="Z759">
        <v>180</v>
      </c>
      <c r="AA759" s="2">
        <v>42548.757638888892</v>
      </c>
      <c r="AB759">
        <v>83.87</v>
      </c>
      <c r="AC759" t="s">
        <v>799</v>
      </c>
    </row>
    <row r="760" spans="1:29">
      <c r="A760" s="1" t="s">
        <v>30</v>
      </c>
      <c r="B760" s="2">
        <v>42548.793055555558</v>
      </c>
      <c r="C760">
        <v>81</v>
      </c>
      <c r="D760">
        <v>72</v>
      </c>
      <c r="E760">
        <v>74.150000000000006</v>
      </c>
      <c r="F760">
        <v>100</v>
      </c>
      <c r="G760">
        <v>6</v>
      </c>
      <c r="I760">
        <v>30.04</v>
      </c>
      <c r="K760">
        <v>9</v>
      </c>
      <c r="M760" t="s">
        <v>31</v>
      </c>
      <c r="N760" t="s">
        <v>35</v>
      </c>
      <c r="O760" t="s">
        <v>32</v>
      </c>
      <c r="P760" t="s">
        <v>33</v>
      </c>
      <c r="Q760">
        <v>200</v>
      </c>
      <c r="R760">
        <v>4000</v>
      </c>
      <c r="S760">
        <v>12000</v>
      </c>
      <c r="T760">
        <v>25000</v>
      </c>
      <c r="U760" t="e" cm="1">
        <f t="array" ref="U760">-RA</f>
        <v>#NAME?</v>
      </c>
      <c r="AB760">
        <v>85.27</v>
      </c>
      <c r="AC760" t="s">
        <v>800</v>
      </c>
    </row>
    <row r="761" spans="1:29">
      <c r="A761" s="1" t="s">
        <v>30</v>
      </c>
      <c r="B761" s="2">
        <v>42548.828472222223</v>
      </c>
      <c r="C761">
        <v>81</v>
      </c>
      <c r="D761">
        <v>74</v>
      </c>
      <c r="E761">
        <v>79.27</v>
      </c>
      <c r="F761">
        <v>0</v>
      </c>
      <c r="G761">
        <v>0</v>
      </c>
      <c r="I761">
        <v>30.05</v>
      </c>
      <c r="K761">
        <v>10</v>
      </c>
      <c r="M761" t="s">
        <v>31</v>
      </c>
      <c r="N761" t="s">
        <v>32</v>
      </c>
      <c r="O761" t="s">
        <v>33</v>
      </c>
      <c r="Q761">
        <v>4000</v>
      </c>
      <c r="R761">
        <v>12000</v>
      </c>
      <c r="S761">
        <v>25000</v>
      </c>
      <c r="AB761">
        <v>86.2</v>
      </c>
      <c r="AC761" t="s">
        <v>801</v>
      </c>
    </row>
    <row r="762" spans="1:29">
      <c r="A762" s="1" t="s">
        <v>30</v>
      </c>
      <c r="B762" s="2">
        <v>42548.870138888888</v>
      </c>
      <c r="C762">
        <v>82</v>
      </c>
      <c r="D762">
        <v>75</v>
      </c>
      <c r="E762">
        <v>79.349999999999994</v>
      </c>
      <c r="F762">
        <v>0</v>
      </c>
      <c r="G762">
        <v>0</v>
      </c>
      <c r="H762">
        <v>0</v>
      </c>
      <c r="I762">
        <v>30.05</v>
      </c>
      <c r="J762">
        <v>1017</v>
      </c>
      <c r="K762">
        <v>10</v>
      </c>
      <c r="M762" t="s">
        <v>31</v>
      </c>
      <c r="N762" t="s">
        <v>35</v>
      </c>
      <c r="O762" t="s">
        <v>32</v>
      </c>
      <c r="P762" t="s">
        <v>33</v>
      </c>
      <c r="Q762">
        <v>5000</v>
      </c>
      <c r="R762">
        <v>12000</v>
      </c>
      <c r="S762">
        <v>20000</v>
      </c>
      <c r="T762">
        <v>25000</v>
      </c>
      <c r="AB762">
        <v>88.72</v>
      </c>
      <c r="AC762" t="s">
        <v>802</v>
      </c>
    </row>
    <row r="763" spans="1:29">
      <c r="A763" s="1" t="s">
        <v>30</v>
      </c>
      <c r="B763" s="2">
        <v>42548.911805555559</v>
      </c>
      <c r="C763">
        <v>83</v>
      </c>
      <c r="D763">
        <v>74</v>
      </c>
      <c r="E763">
        <v>74.33</v>
      </c>
      <c r="F763">
        <v>240</v>
      </c>
      <c r="G763">
        <v>4</v>
      </c>
      <c r="H763">
        <v>0</v>
      </c>
      <c r="I763">
        <v>30.06</v>
      </c>
      <c r="J763">
        <v>1017.3</v>
      </c>
      <c r="K763">
        <v>10</v>
      </c>
      <c r="M763" t="s">
        <v>31</v>
      </c>
      <c r="N763" t="s">
        <v>32</v>
      </c>
      <c r="O763" t="s">
        <v>33</v>
      </c>
      <c r="Q763">
        <v>5000</v>
      </c>
      <c r="R763">
        <v>23000</v>
      </c>
      <c r="S763">
        <v>28000</v>
      </c>
      <c r="AB763">
        <v>89.46</v>
      </c>
      <c r="AC763" t="s">
        <v>803</v>
      </c>
    </row>
    <row r="764" spans="1:29">
      <c r="A764" s="1" t="s">
        <v>30</v>
      </c>
      <c r="B764" s="2">
        <v>42548.953472222223</v>
      </c>
      <c r="C764">
        <v>82</v>
      </c>
      <c r="D764">
        <v>73</v>
      </c>
      <c r="E764">
        <v>74.25</v>
      </c>
      <c r="F764">
        <v>310</v>
      </c>
      <c r="G764">
        <v>3</v>
      </c>
      <c r="H764">
        <v>0</v>
      </c>
      <c r="I764">
        <v>30.08</v>
      </c>
      <c r="J764">
        <v>1017.6</v>
      </c>
      <c r="K764">
        <v>10</v>
      </c>
      <c r="M764" t="s">
        <v>31</v>
      </c>
      <c r="N764" t="s">
        <v>32</v>
      </c>
      <c r="O764" t="s">
        <v>33</v>
      </c>
      <c r="Q764">
        <v>12000</v>
      </c>
      <c r="R764">
        <v>24000</v>
      </c>
      <c r="S764">
        <v>28000</v>
      </c>
      <c r="AB764">
        <v>87.48</v>
      </c>
      <c r="AC764" t="s">
        <v>804</v>
      </c>
    </row>
    <row r="765" spans="1:29">
      <c r="A765" s="1" t="s">
        <v>30</v>
      </c>
      <c r="B765" s="2">
        <v>42548.995138888888</v>
      </c>
      <c r="C765">
        <v>82</v>
      </c>
      <c r="D765">
        <v>75</v>
      </c>
      <c r="E765">
        <v>79.349999999999994</v>
      </c>
      <c r="F765">
        <v>0</v>
      </c>
      <c r="G765">
        <v>0</v>
      </c>
      <c r="H765">
        <v>0</v>
      </c>
      <c r="I765">
        <v>30.07</v>
      </c>
      <c r="J765">
        <v>1017.5</v>
      </c>
      <c r="K765">
        <v>10</v>
      </c>
      <c r="M765" t="s">
        <v>31</v>
      </c>
      <c r="N765" t="s">
        <v>32</v>
      </c>
      <c r="Q765">
        <v>12000</v>
      </c>
      <c r="R765">
        <v>21000</v>
      </c>
      <c r="AB765">
        <v>88.72</v>
      </c>
      <c r="AC765" t="s">
        <v>805</v>
      </c>
    </row>
    <row r="766" spans="1:29">
      <c r="A766" s="1" t="s">
        <v>30</v>
      </c>
      <c r="B766" s="2">
        <v>42549.036805555559</v>
      </c>
      <c r="C766">
        <v>80</v>
      </c>
      <c r="D766">
        <v>76</v>
      </c>
      <c r="E766">
        <v>87.22</v>
      </c>
      <c r="F766">
        <v>0</v>
      </c>
      <c r="G766">
        <v>0</v>
      </c>
      <c r="H766">
        <v>0</v>
      </c>
      <c r="I766">
        <v>30.07</v>
      </c>
      <c r="J766">
        <v>1017.4</v>
      </c>
      <c r="K766">
        <v>10</v>
      </c>
      <c r="M766" t="s">
        <v>31</v>
      </c>
      <c r="N766" t="s">
        <v>35</v>
      </c>
      <c r="O766" t="s">
        <v>32</v>
      </c>
      <c r="Q766">
        <v>12000</v>
      </c>
      <c r="R766">
        <v>21000</v>
      </c>
      <c r="S766">
        <v>28000</v>
      </c>
      <c r="AB766">
        <v>85.39</v>
      </c>
      <c r="AC766" t="s">
        <v>806</v>
      </c>
    </row>
    <row r="767" spans="1:29">
      <c r="A767" s="1" t="s">
        <v>30</v>
      </c>
      <c r="B767" s="2">
        <v>42549.078472222223</v>
      </c>
      <c r="C767">
        <v>82</v>
      </c>
      <c r="D767">
        <v>74</v>
      </c>
      <c r="E767">
        <v>76.53</v>
      </c>
      <c r="F767">
        <v>0</v>
      </c>
      <c r="G767">
        <v>0</v>
      </c>
      <c r="H767">
        <v>0</v>
      </c>
      <c r="I767">
        <v>30.05</v>
      </c>
      <c r="J767">
        <v>1016.9</v>
      </c>
      <c r="K767">
        <v>10</v>
      </c>
      <c r="M767" t="s">
        <v>35</v>
      </c>
      <c r="N767" t="s">
        <v>32</v>
      </c>
      <c r="Q767">
        <v>16000</v>
      </c>
      <c r="R767">
        <v>28000</v>
      </c>
      <c r="AB767">
        <v>88.02</v>
      </c>
      <c r="AC767" t="s">
        <v>807</v>
      </c>
    </row>
    <row r="768" spans="1:29">
      <c r="A768" s="1" t="s">
        <v>30</v>
      </c>
      <c r="B768" s="2">
        <v>42549.120138888888</v>
      </c>
      <c r="C768">
        <v>81</v>
      </c>
      <c r="D768">
        <v>75</v>
      </c>
      <c r="E768">
        <v>82.19</v>
      </c>
      <c r="F768">
        <v>340</v>
      </c>
      <c r="G768">
        <v>3</v>
      </c>
      <c r="H768">
        <v>0</v>
      </c>
      <c r="I768">
        <v>30.05</v>
      </c>
      <c r="J768">
        <v>1016.6</v>
      </c>
      <c r="K768">
        <v>10</v>
      </c>
      <c r="M768" t="s">
        <v>31</v>
      </c>
      <c r="N768" t="s">
        <v>35</v>
      </c>
      <c r="Q768">
        <v>16000</v>
      </c>
      <c r="R768">
        <v>28000</v>
      </c>
      <c r="AB768">
        <v>86.76</v>
      </c>
      <c r="AC768" t="s">
        <v>808</v>
      </c>
    </row>
    <row r="769" spans="1:29">
      <c r="A769" s="1" t="s">
        <v>30</v>
      </c>
      <c r="B769" s="2">
        <v>42549.161805555559</v>
      </c>
      <c r="C769">
        <v>81</v>
      </c>
      <c r="D769">
        <v>73</v>
      </c>
      <c r="E769">
        <v>76.900000000000006</v>
      </c>
      <c r="F769">
        <v>30</v>
      </c>
      <c r="G769">
        <v>3</v>
      </c>
      <c r="H769">
        <v>0</v>
      </c>
      <c r="I769">
        <v>30.05</v>
      </c>
      <c r="J769">
        <v>1016.6</v>
      </c>
      <c r="K769">
        <v>10</v>
      </c>
      <c r="M769" t="s">
        <v>31</v>
      </c>
      <c r="N769" t="s">
        <v>31</v>
      </c>
      <c r="Q769">
        <v>16000</v>
      </c>
      <c r="R769">
        <v>28000</v>
      </c>
      <c r="AB769">
        <v>85.76</v>
      </c>
      <c r="AC769" t="s">
        <v>809</v>
      </c>
    </row>
    <row r="770" spans="1:29">
      <c r="A770" s="1" t="s">
        <v>30</v>
      </c>
      <c r="B770" s="2">
        <v>42549.203472222223</v>
      </c>
      <c r="C770">
        <v>80</v>
      </c>
      <c r="D770">
        <v>73</v>
      </c>
      <c r="E770">
        <v>79.2</v>
      </c>
      <c r="F770">
        <v>360</v>
      </c>
      <c r="G770">
        <v>3</v>
      </c>
      <c r="H770">
        <v>0</v>
      </c>
      <c r="I770">
        <v>30.05</v>
      </c>
      <c r="J770">
        <v>1016.6</v>
      </c>
      <c r="K770">
        <v>10</v>
      </c>
      <c r="M770" t="s">
        <v>35</v>
      </c>
      <c r="N770" t="s">
        <v>32</v>
      </c>
      <c r="Q770">
        <v>19000</v>
      </c>
      <c r="R770">
        <v>28000</v>
      </c>
      <c r="AB770">
        <v>84.25</v>
      </c>
      <c r="AC770" t="s">
        <v>810</v>
      </c>
    </row>
    <row r="771" spans="1:29">
      <c r="A771" s="1" t="s">
        <v>30</v>
      </c>
      <c r="B771" s="2">
        <v>42549.245138888888</v>
      </c>
      <c r="C771">
        <v>80</v>
      </c>
      <c r="D771">
        <v>73</v>
      </c>
      <c r="E771">
        <v>79.2</v>
      </c>
      <c r="F771">
        <v>20</v>
      </c>
      <c r="G771">
        <v>3</v>
      </c>
      <c r="H771">
        <v>0</v>
      </c>
      <c r="I771">
        <v>30.05</v>
      </c>
      <c r="J771">
        <v>1016.7</v>
      </c>
      <c r="K771">
        <v>10</v>
      </c>
      <c r="M771" t="s">
        <v>31</v>
      </c>
      <c r="N771" t="s">
        <v>35</v>
      </c>
      <c r="Q771">
        <v>20000</v>
      </c>
      <c r="R771">
        <v>28000</v>
      </c>
      <c r="AB771">
        <v>84.25</v>
      </c>
      <c r="AC771" t="s">
        <v>811</v>
      </c>
    </row>
    <row r="772" spans="1:29">
      <c r="A772" s="1" t="s">
        <v>30</v>
      </c>
      <c r="B772" s="2">
        <v>42549.286805555559</v>
      </c>
      <c r="C772">
        <v>80</v>
      </c>
      <c r="D772">
        <v>73</v>
      </c>
      <c r="E772">
        <v>79.2</v>
      </c>
      <c r="F772">
        <v>10</v>
      </c>
      <c r="G772">
        <v>4</v>
      </c>
      <c r="H772">
        <v>0</v>
      </c>
      <c r="I772">
        <v>30.06</v>
      </c>
      <c r="J772">
        <v>1017.1</v>
      </c>
      <c r="K772">
        <v>10</v>
      </c>
      <c r="M772" t="s">
        <v>31</v>
      </c>
      <c r="N772" t="s">
        <v>31</v>
      </c>
      <c r="Q772">
        <v>20000</v>
      </c>
      <c r="R772">
        <v>30000</v>
      </c>
      <c r="AB772">
        <v>84.25</v>
      </c>
      <c r="AC772" t="s">
        <v>812</v>
      </c>
    </row>
    <row r="773" spans="1:29">
      <c r="A773" s="1" t="s">
        <v>30</v>
      </c>
      <c r="B773" s="2">
        <v>42549.328472222223</v>
      </c>
      <c r="C773">
        <v>83</v>
      </c>
      <c r="D773">
        <v>73</v>
      </c>
      <c r="E773">
        <v>72.11</v>
      </c>
      <c r="F773">
        <v>30</v>
      </c>
      <c r="G773">
        <v>3</v>
      </c>
      <c r="H773">
        <v>0</v>
      </c>
      <c r="I773">
        <v>30.07</v>
      </c>
      <c r="J773">
        <v>1017.5</v>
      </c>
      <c r="K773">
        <v>10</v>
      </c>
      <c r="M773" t="s">
        <v>31</v>
      </c>
      <c r="N773" t="s">
        <v>31</v>
      </c>
      <c r="Q773">
        <v>18000</v>
      </c>
      <c r="R773">
        <v>25000</v>
      </c>
      <c r="AB773">
        <v>88.84</v>
      </c>
      <c r="AC773" t="s">
        <v>813</v>
      </c>
    </row>
    <row r="774" spans="1:29">
      <c r="A774" s="1" t="s">
        <v>30</v>
      </c>
      <c r="B774" s="2">
        <v>42549.370138888888</v>
      </c>
      <c r="C774">
        <v>85</v>
      </c>
      <c r="D774">
        <v>75</v>
      </c>
      <c r="E774">
        <v>72.3</v>
      </c>
      <c r="G774">
        <v>4</v>
      </c>
      <c r="H774">
        <v>0</v>
      </c>
      <c r="I774">
        <v>30.09</v>
      </c>
      <c r="J774">
        <v>1018</v>
      </c>
      <c r="K774">
        <v>10</v>
      </c>
      <c r="M774" t="s">
        <v>31</v>
      </c>
      <c r="N774" t="s">
        <v>31</v>
      </c>
      <c r="Q774">
        <v>18000</v>
      </c>
      <c r="R774">
        <v>25000</v>
      </c>
      <c r="AB774">
        <v>93.4</v>
      </c>
      <c r="AC774" t="s">
        <v>814</v>
      </c>
    </row>
    <row r="775" spans="1:29">
      <c r="A775" s="1" t="s">
        <v>30</v>
      </c>
      <c r="B775" s="2">
        <v>42549.411805555559</v>
      </c>
      <c r="C775">
        <v>89</v>
      </c>
      <c r="D775">
        <v>74</v>
      </c>
      <c r="E775">
        <v>61.13</v>
      </c>
      <c r="F775">
        <v>10</v>
      </c>
      <c r="G775">
        <v>7</v>
      </c>
      <c r="H775">
        <v>0</v>
      </c>
      <c r="I775">
        <v>30.09</v>
      </c>
      <c r="J775">
        <v>1018.3</v>
      </c>
      <c r="K775">
        <v>10</v>
      </c>
      <c r="M775" t="s">
        <v>31</v>
      </c>
      <c r="N775" t="s">
        <v>31</v>
      </c>
      <c r="Q775">
        <v>18000</v>
      </c>
      <c r="R775">
        <v>25000</v>
      </c>
      <c r="AB775">
        <v>98.08</v>
      </c>
      <c r="AC775" t="s">
        <v>815</v>
      </c>
    </row>
    <row r="776" spans="1:29">
      <c r="A776" s="1" t="s">
        <v>30</v>
      </c>
      <c r="B776" s="2">
        <v>42549.453472222223</v>
      </c>
      <c r="C776">
        <v>92</v>
      </c>
      <c r="D776">
        <v>72</v>
      </c>
      <c r="E776">
        <v>52.24</v>
      </c>
      <c r="F776">
        <v>360</v>
      </c>
      <c r="G776">
        <v>7</v>
      </c>
      <c r="H776">
        <v>0</v>
      </c>
      <c r="I776">
        <v>30.09</v>
      </c>
      <c r="J776">
        <v>1017.9</v>
      </c>
      <c r="K776">
        <v>10</v>
      </c>
      <c r="M776" t="s">
        <v>31</v>
      </c>
      <c r="N776" t="s">
        <v>31</v>
      </c>
      <c r="O776" t="s">
        <v>31</v>
      </c>
      <c r="Q776">
        <v>3900</v>
      </c>
      <c r="R776">
        <v>18000</v>
      </c>
      <c r="S776">
        <v>25000</v>
      </c>
      <c r="AB776">
        <v>99.67</v>
      </c>
      <c r="AC776" t="s">
        <v>816</v>
      </c>
    </row>
    <row r="777" spans="1:29">
      <c r="A777" s="1" t="s">
        <v>30</v>
      </c>
      <c r="B777" s="2">
        <v>42549.495138888888</v>
      </c>
      <c r="C777">
        <v>92</v>
      </c>
      <c r="D777">
        <v>71</v>
      </c>
      <c r="E777">
        <v>50.67</v>
      </c>
      <c r="F777">
        <v>340</v>
      </c>
      <c r="G777">
        <v>10</v>
      </c>
      <c r="H777">
        <v>0</v>
      </c>
      <c r="I777">
        <v>30.08</v>
      </c>
      <c r="J777">
        <v>1017.9</v>
      </c>
      <c r="K777">
        <v>10</v>
      </c>
      <c r="M777" t="s">
        <v>35</v>
      </c>
      <c r="N777" t="s">
        <v>32</v>
      </c>
      <c r="O777" t="s">
        <v>32</v>
      </c>
      <c r="P777" t="s">
        <v>32</v>
      </c>
      <c r="Q777">
        <v>4600</v>
      </c>
      <c r="R777">
        <v>5500</v>
      </c>
      <c r="S777">
        <v>18000</v>
      </c>
      <c r="T777">
        <v>25000</v>
      </c>
      <c r="AB777">
        <v>98.79</v>
      </c>
      <c r="AC777" t="s">
        <v>817</v>
      </c>
    </row>
    <row r="778" spans="1:29">
      <c r="A778" s="1" t="s">
        <v>30</v>
      </c>
      <c r="B778" s="2">
        <v>42549.522222222222</v>
      </c>
      <c r="C778">
        <v>92</v>
      </c>
      <c r="D778">
        <v>71</v>
      </c>
      <c r="E778">
        <v>50.67</v>
      </c>
      <c r="F778">
        <v>350</v>
      </c>
      <c r="G778">
        <v>6</v>
      </c>
      <c r="H778">
        <v>0</v>
      </c>
      <c r="I778">
        <v>30.07</v>
      </c>
      <c r="K778">
        <v>10</v>
      </c>
      <c r="L778">
        <v>17</v>
      </c>
      <c r="M778" t="s">
        <v>35</v>
      </c>
      <c r="N778" t="s">
        <v>32</v>
      </c>
      <c r="O778" t="s">
        <v>32</v>
      </c>
      <c r="P778" t="s">
        <v>32</v>
      </c>
      <c r="Q778">
        <v>4600</v>
      </c>
      <c r="R778">
        <v>6000</v>
      </c>
      <c r="S778">
        <v>8000</v>
      </c>
      <c r="T778">
        <v>18000</v>
      </c>
      <c r="U778" t="s">
        <v>360</v>
      </c>
      <c r="AB778">
        <v>98.79</v>
      </c>
      <c r="AC778" t="s">
        <v>818</v>
      </c>
    </row>
    <row r="779" spans="1:29">
      <c r="A779" s="1" t="s">
        <v>30</v>
      </c>
      <c r="B779" s="2">
        <v>42549.536805555559</v>
      </c>
      <c r="C779">
        <v>90</v>
      </c>
      <c r="D779">
        <v>73</v>
      </c>
      <c r="E779">
        <v>57.64</v>
      </c>
      <c r="F779">
        <v>60</v>
      </c>
      <c r="G779">
        <v>6</v>
      </c>
      <c r="I779">
        <v>30.06</v>
      </c>
      <c r="J779">
        <v>1017.3</v>
      </c>
      <c r="K779">
        <v>10</v>
      </c>
      <c r="L779">
        <v>14</v>
      </c>
      <c r="M779" t="s">
        <v>35</v>
      </c>
      <c r="N779" t="s">
        <v>32</v>
      </c>
      <c r="O779" t="s">
        <v>32</v>
      </c>
      <c r="P779" t="s">
        <v>32</v>
      </c>
      <c r="Q779">
        <v>3100</v>
      </c>
      <c r="R779">
        <v>6000</v>
      </c>
      <c r="S779">
        <v>7500</v>
      </c>
      <c r="T779">
        <v>18000</v>
      </c>
      <c r="U779" t="s">
        <v>360</v>
      </c>
      <c r="AB779">
        <v>98.29</v>
      </c>
      <c r="AC779" t="s">
        <v>819</v>
      </c>
    </row>
    <row r="780" spans="1:29">
      <c r="A780" s="1" t="s">
        <v>30</v>
      </c>
      <c r="B780" s="2">
        <v>42549.578472222223</v>
      </c>
      <c r="C780">
        <v>87</v>
      </c>
      <c r="D780">
        <v>74</v>
      </c>
      <c r="E780">
        <v>65.08</v>
      </c>
      <c r="F780">
        <v>130</v>
      </c>
      <c r="G780">
        <v>11</v>
      </c>
      <c r="I780">
        <v>30.03</v>
      </c>
      <c r="J780">
        <v>1016.1</v>
      </c>
      <c r="K780">
        <v>10</v>
      </c>
      <c r="M780" t="s">
        <v>31</v>
      </c>
      <c r="N780" t="s">
        <v>35</v>
      </c>
      <c r="O780" t="s">
        <v>32</v>
      </c>
      <c r="P780" t="s">
        <v>32</v>
      </c>
      <c r="Q780">
        <v>3100</v>
      </c>
      <c r="R780">
        <v>6000</v>
      </c>
      <c r="S780">
        <v>8000</v>
      </c>
      <c r="T780">
        <v>14000</v>
      </c>
      <c r="U780" t="s">
        <v>360</v>
      </c>
      <c r="AB780">
        <v>95.43</v>
      </c>
      <c r="AC780" t="s">
        <v>820</v>
      </c>
    </row>
    <row r="781" spans="1:29">
      <c r="A781" s="1" t="s">
        <v>30</v>
      </c>
      <c r="B781" s="2">
        <v>42549.618750000001</v>
      </c>
      <c r="C781">
        <v>87.8</v>
      </c>
      <c r="D781">
        <v>75.2</v>
      </c>
      <c r="E781">
        <v>66.349999999999994</v>
      </c>
      <c r="F781">
        <v>100</v>
      </c>
      <c r="G781">
        <v>4</v>
      </c>
      <c r="H781">
        <v>0.02</v>
      </c>
      <c r="I781">
        <v>30</v>
      </c>
      <c r="K781">
        <v>10</v>
      </c>
      <c r="M781" t="s">
        <v>31</v>
      </c>
      <c r="N781" t="s">
        <v>35</v>
      </c>
      <c r="O781" t="s">
        <v>35</v>
      </c>
      <c r="P781" t="s">
        <v>32</v>
      </c>
      <c r="Q781">
        <v>3500</v>
      </c>
      <c r="R781">
        <v>5500</v>
      </c>
      <c r="S781">
        <v>8000</v>
      </c>
      <c r="T781">
        <v>14000</v>
      </c>
      <c r="AB781">
        <v>97.76</v>
      </c>
      <c r="AC781" t="s">
        <v>821</v>
      </c>
    </row>
    <row r="782" spans="1:29">
      <c r="A782" s="1" t="s">
        <v>30</v>
      </c>
      <c r="B782" s="2">
        <v>42549.620138888888</v>
      </c>
      <c r="C782">
        <v>87</v>
      </c>
      <c r="D782">
        <v>76</v>
      </c>
      <c r="E782">
        <v>69.540000000000006</v>
      </c>
      <c r="F782">
        <v>110</v>
      </c>
      <c r="G782">
        <v>4</v>
      </c>
      <c r="H782">
        <v>0.02</v>
      </c>
      <c r="I782">
        <v>30</v>
      </c>
      <c r="J782">
        <v>1015.2</v>
      </c>
      <c r="K782">
        <v>10</v>
      </c>
      <c r="M782" t="s">
        <v>31</v>
      </c>
      <c r="N782" t="s">
        <v>35</v>
      </c>
      <c r="O782" t="s">
        <v>35</v>
      </c>
      <c r="P782" t="s">
        <v>32</v>
      </c>
      <c r="Q782">
        <v>3500</v>
      </c>
      <c r="R782">
        <v>5500</v>
      </c>
      <c r="S782">
        <v>8000</v>
      </c>
      <c r="T782">
        <v>14000</v>
      </c>
      <c r="AB782">
        <v>97.55</v>
      </c>
      <c r="AC782" t="s">
        <v>822</v>
      </c>
    </row>
    <row r="783" spans="1:29">
      <c r="A783" s="1" t="s">
        <v>30</v>
      </c>
      <c r="B783" s="2">
        <v>42549.661805555559</v>
      </c>
      <c r="C783">
        <v>93</v>
      </c>
      <c r="D783">
        <v>72</v>
      </c>
      <c r="E783">
        <v>50.51</v>
      </c>
      <c r="F783">
        <v>60</v>
      </c>
      <c r="G783">
        <v>7</v>
      </c>
      <c r="H783">
        <v>0</v>
      </c>
      <c r="I783">
        <v>29.98</v>
      </c>
      <c r="J783">
        <v>1014.2</v>
      </c>
      <c r="K783">
        <v>10</v>
      </c>
      <c r="L783">
        <v>18</v>
      </c>
      <c r="M783" t="s">
        <v>35</v>
      </c>
      <c r="N783" t="s">
        <v>35</v>
      </c>
      <c r="O783" t="s">
        <v>32</v>
      </c>
      <c r="Q783">
        <v>5500</v>
      </c>
      <c r="R783">
        <v>12000</v>
      </c>
      <c r="S783">
        <v>25000</v>
      </c>
      <c r="AB783">
        <v>101.02</v>
      </c>
      <c r="AC783" t="s">
        <v>823</v>
      </c>
    </row>
    <row r="784" spans="1:29">
      <c r="A784" s="1" t="s">
        <v>30</v>
      </c>
      <c r="B784" s="2">
        <v>42549.703472222223</v>
      </c>
      <c r="C784">
        <v>94</v>
      </c>
      <c r="D784">
        <v>70</v>
      </c>
      <c r="E784">
        <v>45.92</v>
      </c>
      <c r="F784">
        <v>50</v>
      </c>
      <c r="G784">
        <v>13</v>
      </c>
      <c r="H784">
        <v>0</v>
      </c>
      <c r="I784">
        <v>29.97</v>
      </c>
      <c r="J784">
        <v>1014.1</v>
      </c>
      <c r="K784">
        <v>10</v>
      </c>
      <c r="L784">
        <v>17</v>
      </c>
      <c r="M784" t="s">
        <v>35</v>
      </c>
      <c r="N784" t="s">
        <v>35</v>
      </c>
      <c r="O784" t="s">
        <v>32</v>
      </c>
      <c r="Q784">
        <v>5000</v>
      </c>
      <c r="R784">
        <v>12000</v>
      </c>
      <c r="S784">
        <v>25000</v>
      </c>
      <c r="AB784">
        <v>100.21</v>
      </c>
      <c r="AC784" t="s">
        <v>824</v>
      </c>
    </row>
    <row r="785" spans="1:29">
      <c r="A785" s="1" t="s">
        <v>30</v>
      </c>
      <c r="B785" s="2">
        <v>42549.745138888888</v>
      </c>
      <c r="C785">
        <v>93</v>
      </c>
      <c r="D785">
        <v>69</v>
      </c>
      <c r="E785">
        <v>45.79</v>
      </c>
      <c r="F785">
        <v>60</v>
      </c>
      <c r="G785">
        <v>10</v>
      </c>
      <c r="H785">
        <v>0</v>
      </c>
      <c r="I785">
        <v>29.98</v>
      </c>
      <c r="J785">
        <v>1014.2</v>
      </c>
      <c r="K785">
        <v>10</v>
      </c>
      <c r="M785" t="s">
        <v>35</v>
      </c>
      <c r="N785" t="s">
        <v>35</v>
      </c>
      <c r="O785" t="s">
        <v>32</v>
      </c>
      <c r="Q785">
        <v>6000</v>
      </c>
      <c r="R785">
        <v>18000</v>
      </c>
      <c r="S785">
        <v>25000</v>
      </c>
      <c r="AB785">
        <v>98.33</v>
      </c>
      <c r="AC785" t="s">
        <v>825</v>
      </c>
    </row>
    <row r="786" spans="1:29">
      <c r="A786" s="1" t="s">
        <v>30</v>
      </c>
      <c r="B786" s="2">
        <v>42549.786805555559</v>
      </c>
      <c r="C786">
        <v>92</v>
      </c>
      <c r="D786">
        <v>67</v>
      </c>
      <c r="E786">
        <v>43.96</v>
      </c>
      <c r="F786">
        <v>70</v>
      </c>
      <c r="G786">
        <v>9</v>
      </c>
      <c r="H786">
        <v>0</v>
      </c>
      <c r="I786">
        <v>29.98</v>
      </c>
      <c r="J786">
        <v>1014.4</v>
      </c>
      <c r="K786">
        <v>10</v>
      </c>
      <c r="M786" t="s">
        <v>31</v>
      </c>
      <c r="N786" t="s">
        <v>31</v>
      </c>
      <c r="O786" t="s">
        <v>35</v>
      </c>
      <c r="Q786">
        <v>6000</v>
      </c>
      <c r="R786">
        <v>18000</v>
      </c>
      <c r="S786">
        <v>25000</v>
      </c>
      <c r="AB786">
        <v>95.39</v>
      </c>
      <c r="AC786" t="s">
        <v>826</v>
      </c>
    </row>
    <row r="787" spans="1:29">
      <c r="A787" s="1" t="s">
        <v>30</v>
      </c>
      <c r="B787" s="2">
        <v>42549.828472222223</v>
      </c>
      <c r="C787">
        <v>91</v>
      </c>
      <c r="D787">
        <v>63</v>
      </c>
      <c r="E787">
        <v>39.380000000000003</v>
      </c>
      <c r="F787">
        <v>90</v>
      </c>
      <c r="G787">
        <v>7</v>
      </c>
      <c r="H787">
        <v>0</v>
      </c>
      <c r="I787">
        <v>29.99</v>
      </c>
      <c r="J787">
        <v>1014.8</v>
      </c>
      <c r="K787">
        <v>10</v>
      </c>
      <c r="M787" t="s">
        <v>31</v>
      </c>
      <c r="N787" t="s">
        <v>32</v>
      </c>
      <c r="Q787">
        <v>7000</v>
      </c>
      <c r="R787">
        <v>25000</v>
      </c>
      <c r="AB787">
        <v>91.04</v>
      </c>
      <c r="AC787" t="s">
        <v>827</v>
      </c>
    </row>
    <row r="788" spans="1:29">
      <c r="A788" s="1" t="s">
        <v>30</v>
      </c>
      <c r="B788" s="2">
        <v>42549.870138888888</v>
      </c>
      <c r="C788">
        <v>87</v>
      </c>
      <c r="D788">
        <v>66</v>
      </c>
      <c r="E788">
        <v>49.66</v>
      </c>
      <c r="F788">
        <v>130</v>
      </c>
      <c r="G788">
        <v>8</v>
      </c>
      <c r="H788">
        <v>0</v>
      </c>
      <c r="I788">
        <v>30.02</v>
      </c>
      <c r="J788">
        <v>1015.6</v>
      </c>
      <c r="K788">
        <v>10</v>
      </c>
      <c r="M788" t="s">
        <v>31</v>
      </c>
      <c r="N788" t="s">
        <v>35</v>
      </c>
      <c r="O788" t="s">
        <v>32</v>
      </c>
      <c r="Q788">
        <v>7000</v>
      </c>
      <c r="R788">
        <v>18000</v>
      </c>
      <c r="S788">
        <v>25000</v>
      </c>
      <c r="AB788">
        <v>89.43</v>
      </c>
      <c r="AC788" t="s">
        <v>828</v>
      </c>
    </row>
    <row r="789" spans="1:29">
      <c r="A789" s="1" t="s">
        <v>30</v>
      </c>
      <c r="B789" s="2">
        <v>42549.911805555559</v>
      </c>
      <c r="C789">
        <v>85</v>
      </c>
      <c r="D789">
        <v>65</v>
      </c>
      <c r="E789">
        <v>51.25</v>
      </c>
      <c r="F789">
        <v>130</v>
      </c>
      <c r="G789">
        <v>5</v>
      </c>
      <c r="H789">
        <v>0</v>
      </c>
      <c r="I789">
        <v>30.02</v>
      </c>
      <c r="J789">
        <v>1015.8</v>
      </c>
      <c r="K789">
        <v>10</v>
      </c>
      <c r="M789" t="s">
        <v>35</v>
      </c>
      <c r="N789" t="s">
        <v>32</v>
      </c>
      <c r="Q789">
        <v>15000</v>
      </c>
      <c r="R789">
        <v>25000</v>
      </c>
      <c r="AB789">
        <v>86.66</v>
      </c>
      <c r="AC789" t="s">
        <v>829</v>
      </c>
    </row>
    <row r="790" spans="1:29">
      <c r="A790" s="1" t="s">
        <v>30</v>
      </c>
      <c r="B790" s="2">
        <v>42549.953472222223</v>
      </c>
      <c r="C790">
        <v>83</v>
      </c>
      <c r="D790">
        <v>68</v>
      </c>
      <c r="E790">
        <v>60.74</v>
      </c>
      <c r="F790">
        <v>80</v>
      </c>
      <c r="G790">
        <v>4</v>
      </c>
      <c r="H790">
        <v>0</v>
      </c>
      <c r="I790">
        <v>30.03</v>
      </c>
      <c r="J790">
        <v>1015.9</v>
      </c>
      <c r="K790">
        <v>10</v>
      </c>
      <c r="M790" t="s">
        <v>35</v>
      </c>
      <c r="Q790">
        <v>25000</v>
      </c>
      <c r="AB790">
        <v>85.99</v>
      </c>
      <c r="AC790" t="s">
        <v>830</v>
      </c>
    </row>
    <row r="791" spans="1:29">
      <c r="A791" s="1" t="s">
        <v>30</v>
      </c>
      <c r="B791" s="2">
        <v>42549.995138888888</v>
      </c>
      <c r="C791">
        <v>82</v>
      </c>
      <c r="D791">
        <v>67</v>
      </c>
      <c r="E791">
        <v>60.25</v>
      </c>
      <c r="F791">
        <v>130</v>
      </c>
      <c r="G791">
        <v>3</v>
      </c>
      <c r="H791">
        <v>0</v>
      </c>
      <c r="I791">
        <v>30.03</v>
      </c>
      <c r="J791">
        <v>1016</v>
      </c>
      <c r="K791">
        <v>10</v>
      </c>
      <c r="M791" t="s">
        <v>31</v>
      </c>
      <c r="Q791">
        <v>25000</v>
      </c>
      <c r="AB791">
        <v>84.53</v>
      </c>
      <c r="AC791" t="s">
        <v>831</v>
      </c>
    </row>
    <row r="792" spans="1:29">
      <c r="A792" s="1" t="s">
        <v>30</v>
      </c>
      <c r="B792" s="2">
        <v>42550.036805555559</v>
      </c>
      <c r="C792">
        <v>82</v>
      </c>
      <c r="D792">
        <v>68</v>
      </c>
      <c r="E792">
        <v>62.53</v>
      </c>
      <c r="F792">
        <v>0</v>
      </c>
      <c r="G792">
        <v>0</v>
      </c>
      <c r="H792">
        <v>0</v>
      </c>
      <c r="I792">
        <v>30.01</v>
      </c>
      <c r="J792">
        <v>1015.6</v>
      </c>
      <c r="K792">
        <v>10</v>
      </c>
      <c r="M792" t="s">
        <v>32</v>
      </c>
      <c r="Q792">
        <v>25000</v>
      </c>
      <c r="AB792">
        <v>84.97</v>
      </c>
      <c r="AC792" t="s">
        <v>832</v>
      </c>
    </row>
    <row r="793" spans="1:29">
      <c r="A793" s="1" t="s">
        <v>30</v>
      </c>
      <c r="B793" s="2">
        <v>42550.078472222223</v>
      </c>
      <c r="C793">
        <v>78</v>
      </c>
      <c r="D793">
        <v>71</v>
      </c>
      <c r="E793">
        <v>79.05</v>
      </c>
      <c r="F793">
        <v>0</v>
      </c>
      <c r="G793">
        <v>0</v>
      </c>
      <c r="H793">
        <v>0</v>
      </c>
      <c r="I793">
        <v>30</v>
      </c>
      <c r="J793">
        <v>1015</v>
      </c>
      <c r="K793">
        <v>10</v>
      </c>
      <c r="M793" t="s">
        <v>32</v>
      </c>
      <c r="Q793">
        <v>25000</v>
      </c>
      <c r="AB793">
        <v>80.42</v>
      </c>
      <c r="AC793" t="s">
        <v>833</v>
      </c>
    </row>
    <row r="794" spans="1:29">
      <c r="A794" s="1" t="s">
        <v>30</v>
      </c>
      <c r="B794" s="2">
        <v>42550.120138888888</v>
      </c>
      <c r="C794">
        <v>77</v>
      </c>
      <c r="D794">
        <v>71</v>
      </c>
      <c r="E794">
        <v>81.92</v>
      </c>
      <c r="F794">
        <v>30</v>
      </c>
      <c r="G794">
        <v>4</v>
      </c>
      <c r="H794">
        <v>0</v>
      </c>
      <c r="I794">
        <v>30.01</v>
      </c>
      <c r="J794">
        <v>1015.3</v>
      </c>
      <c r="K794">
        <v>10</v>
      </c>
      <c r="M794" t="s">
        <v>35</v>
      </c>
      <c r="Q794">
        <v>25000</v>
      </c>
      <c r="AB794">
        <v>78.25</v>
      </c>
      <c r="AC794" t="s">
        <v>834</v>
      </c>
    </row>
    <row r="795" spans="1:29">
      <c r="A795" s="1" t="s">
        <v>30</v>
      </c>
      <c r="B795" s="2">
        <v>42550.161805555559</v>
      </c>
      <c r="C795">
        <v>78</v>
      </c>
      <c r="D795">
        <v>70</v>
      </c>
      <c r="E795">
        <v>76.19</v>
      </c>
      <c r="F795">
        <v>0</v>
      </c>
      <c r="G795">
        <v>0</v>
      </c>
      <c r="H795">
        <v>0</v>
      </c>
      <c r="I795">
        <v>30.01</v>
      </c>
      <c r="J795">
        <v>1015.5</v>
      </c>
      <c r="K795">
        <v>10</v>
      </c>
      <c r="M795" t="s">
        <v>32</v>
      </c>
      <c r="Q795">
        <v>25000</v>
      </c>
      <c r="AB795">
        <v>80.33</v>
      </c>
      <c r="AC795" t="s">
        <v>835</v>
      </c>
    </row>
    <row r="796" spans="1:29">
      <c r="A796" s="1" t="s">
        <v>30</v>
      </c>
      <c r="B796" s="2">
        <v>42550.203472222223</v>
      </c>
      <c r="C796">
        <v>77</v>
      </c>
      <c r="D796">
        <v>70</v>
      </c>
      <c r="E796">
        <v>78.959999999999994</v>
      </c>
      <c r="F796">
        <v>0</v>
      </c>
      <c r="G796">
        <v>0</v>
      </c>
      <c r="H796">
        <v>0</v>
      </c>
      <c r="I796">
        <v>30.02</v>
      </c>
      <c r="J796">
        <v>1015.7</v>
      </c>
      <c r="K796">
        <v>10</v>
      </c>
      <c r="M796" t="s">
        <v>32</v>
      </c>
      <c r="Q796">
        <v>25000</v>
      </c>
      <c r="AB796">
        <v>78.11</v>
      </c>
      <c r="AC796" t="s">
        <v>836</v>
      </c>
    </row>
    <row r="797" spans="1:29">
      <c r="A797" s="1" t="s">
        <v>30</v>
      </c>
      <c r="B797" s="2">
        <v>42550.245138888888</v>
      </c>
      <c r="C797">
        <v>75</v>
      </c>
      <c r="D797">
        <v>70</v>
      </c>
      <c r="E797">
        <v>84.34</v>
      </c>
      <c r="F797">
        <v>60</v>
      </c>
      <c r="G797">
        <v>3</v>
      </c>
      <c r="H797">
        <v>0</v>
      </c>
      <c r="I797">
        <v>30.02</v>
      </c>
      <c r="J797">
        <v>1015.9</v>
      </c>
      <c r="K797">
        <v>10</v>
      </c>
      <c r="M797" t="s">
        <v>35</v>
      </c>
      <c r="Q797">
        <v>25000</v>
      </c>
      <c r="AB797">
        <v>76.19</v>
      </c>
      <c r="AC797" t="s">
        <v>837</v>
      </c>
    </row>
    <row r="798" spans="1:29">
      <c r="A798" s="1" t="s">
        <v>30</v>
      </c>
      <c r="B798" s="2">
        <v>42550.286805555559</v>
      </c>
      <c r="C798">
        <v>76</v>
      </c>
      <c r="D798">
        <v>70</v>
      </c>
      <c r="E798">
        <v>81.849999999999994</v>
      </c>
      <c r="F798">
        <v>0</v>
      </c>
      <c r="G798">
        <v>0</v>
      </c>
      <c r="H798">
        <v>0</v>
      </c>
      <c r="I798">
        <v>30.04</v>
      </c>
      <c r="J798">
        <v>1016.4</v>
      </c>
      <c r="K798">
        <v>10</v>
      </c>
      <c r="M798" t="s">
        <v>35</v>
      </c>
      <c r="Q798">
        <v>25000</v>
      </c>
      <c r="AB798">
        <v>77.06</v>
      </c>
      <c r="AC798" t="s">
        <v>838</v>
      </c>
    </row>
    <row r="799" spans="1:29">
      <c r="A799" s="1" t="s">
        <v>30</v>
      </c>
      <c r="B799" s="2">
        <v>42550.328472222223</v>
      </c>
      <c r="C799">
        <v>80</v>
      </c>
      <c r="D799">
        <v>72</v>
      </c>
      <c r="E799">
        <v>76.36</v>
      </c>
      <c r="F799">
        <v>80</v>
      </c>
      <c r="G799">
        <v>5</v>
      </c>
      <c r="H799">
        <v>0</v>
      </c>
      <c r="I799">
        <v>30.05</v>
      </c>
      <c r="J799">
        <v>1016.8</v>
      </c>
      <c r="K799">
        <v>10</v>
      </c>
      <c r="M799" t="s">
        <v>31</v>
      </c>
      <c r="Q799">
        <v>25000</v>
      </c>
      <c r="AB799">
        <v>83.87</v>
      </c>
      <c r="AC799" t="s">
        <v>839</v>
      </c>
    </row>
    <row r="800" spans="1:29">
      <c r="A800" s="1" t="s">
        <v>30</v>
      </c>
      <c r="B800" s="2">
        <v>42550.370138888888</v>
      </c>
      <c r="C800">
        <v>83</v>
      </c>
      <c r="D800">
        <v>72</v>
      </c>
      <c r="E800">
        <v>69.53</v>
      </c>
      <c r="F800">
        <v>140</v>
      </c>
      <c r="G800">
        <v>6</v>
      </c>
      <c r="H800">
        <v>0</v>
      </c>
      <c r="I800">
        <v>30.06</v>
      </c>
      <c r="J800">
        <v>1017.1</v>
      </c>
      <c r="K800">
        <v>10</v>
      </c>
      <c r="M800" t="s">
        <v>31</v>
      </c>
      <c r="N800" t="s">
        <v>31</v>
      </c>
      <c r="Q800">
        <v>2300</v>
      </c>
      <c r="R800">
        <v>25000</v>
      </c>
      <c r="AB800">
        <v>88.14</v>
      </c>
      <c r="AC800" t="s">
        <v>840</v>
      </c>
    </row>
    <row r="801" spans="1:29">
      <c r="A801" s="1" t="s">
        <v>30</v>
      </c>
      <c r="B801" s="2">
        <v>42550.411805555559</v>
      </c>
      <c r="C801">
        <v>85</v>
      </c>
      <c r="D801">
        <v>70</v>
      </c>
      <c r="E801">
        <v>60.98</v>
      </c>
      <c r="F801">
        <v>60</v>
      </c>
      <c r="G801">
        <v>5</v>
      </c>
      <c r="H801">
        <v>0</v>
      </c>
      <c r="I801">
        <v>30.06</v>
      </c>
      <c r="J801">
        <v>1017.1</v>
      </c>
      <c r="K801">
        <v>10</v>
      </c>
      <c r="M801" t="s">
        <v>32</v>
      </c>
      <c r="N801" t="s">
        <v>32</v>
      </c>
      <c r="Q801">
        <v>2900</v>
      </c>
      <c r="R801">
        <v>25000</v>
      </c>
      <c r="AB801">
        <v>89.42</v>
      </c>
      <c r="AC801" t="s">
        <v>841</v>
      </c>
    </row>
    <row r="802" spans="1:29">
      <c r="A802" s="1" t="s">
        <v>30</v>
      </c>
      <c r="B802" s="2">
        <v>42550.453472222223</v>
      </c>
      <c r="C802">
        <v>87</v>
      </c>
      <c r="D802">
        <v>71</v>
      </c>
      <c r="E802">
        <v>59.05</v>
      </c>
      <c r="F802">
        <v>0</v>
      </c>
      <c r="G802">
        <v>0</v>
      </c>
      <c r="H802">
        <v>0</v>
      </c>
      <c r="I802">
        <v>30.05</v>
      </c>
      <c r="J802">
        <v>1016.8</v>
      </c>
      <c r="K802">
        <v>10</v>
      </c>
      <c r="M802" t="s">
        <v>32</v>
      </c>
      <c r="N802" t="s">
        <v>32</v>
      </c>
      <c r="O802" t="s">
        <v>32</v>
      </c>
      <c r="Q802">
        <v>3400</v>
      </c>
      <c r="R802">
        <v>4500</v>
      </c>
      <c r="S802">
        <v>25000</v>
      </c>
      <c r="AB802">
        <v>92.84</v>
      </c>
      <c r="AC802" t="s">
        <v>842</v>
      </c>
    </row>
    <row r="803" spans="1:29">
      <c r="A803" s="1" t="s">
        <v>30</v>
      </c>
      <c r="B803" s="2">
        <v>42550.495138888888</v>
      </c>
      <c r="C803">
        <v>89</v>
      </c>
      <c r="D803">
        <v>70</v>
      </c>
      <c r="E803">
        <v>53.46</v>
      </c>
      <c r="F803">
        <v>0</v>
      </c>
      <c r="G803">
        <v>0</v>
      </c>
      <c r="H803">
        <v>0</v>
      </c>
      <c r="I803">
        <v>30.04</v>
      </c>
      <c r="J803">
        <v>1016.6</v>
      </c>
      <c r="K803">
        <v>10</v>
      </c>
      <c r="M803" t="s">
        <v>35</v>
      </c>
      <c r="N803" t="s">
        <v>32</v>
      </c>
      <c r="Q803">
        <v>4200</v>
      </c>
      <c r="R803">
        <v>5500</v>
      </c>
      <c r="AB803">
        <v>94.35</v>
      </c>
      <c r="AC803" t="s">
        <v>843</v>
      </c>
    </row>
    <row r="804" spans="1:29">
      <c r="A804" s="1" t="s">
        <v>30</v>
      </c>
      <c r="B804" s="2">
        <v>42550.536805555559</v>
      </c>
      <c r="C804">
        <v>91</v>
      </c>
      <c r="D804">
        <v>69</v>
      </c>
      <c r="E804">
        <v>48.71</v>
      </c>
      <c r="F804">
        <v>0</v>
      </c>
      <c r="G804">
        <v>0</v>
      </c>
      <c r="H804">
        <v>0</v>
      </c>
      <c r="I804">
        <v>30.02</v>
      </c>
      <c r="J804">
        <v>1015.8</v>
      </c>
      <c r="K804">
        <v>10</v>
      </c>
      <c r="M804" t="s">
        <v>35</v>
      </c>
      <c r="N804" t="s">
        <v>35</v>
      </c>
      <c r="O804" t="s">
        <v>32</v>
      </c>
      <c r="Q804">
        <v>5000</v>
      </c>
      <c r="R804">
        <v>6000</v>
      </c>
      <c r="S804">
        <v>25000</v>
      </c>
      <c r="AB804">
        <v>95.97</v>
      </c>
      <c r="AC804" t="s">
        <v>844</v>
      </c>
    </row>
    <row r="805" spans="1:29">
      <c r="A805" s="1" t="s">
        <v>30</v>
      </c>
      <c r="B805" s="2">
        <v>42550.578472222223</v>
      </c>
      <c r="C805">
        <v>91</v>
      </c>
      <c r="D805">
        <v>66</v>
      </c>
      <c r="E805">
        <v>43.83</v>
      </c>
      <c r="F805">
        <v>90</v>
      </c>
      <c r="G805">
        <v>8</v>
      </c>
      <c r="H805">
        <v>0</v>
      </c>
      <c r="I805">
        <v>30.01</v>
      </c>
      <c r="J805">
        <v>1015.5</v>
      </c>
      <c r="K805">
        <v>10</v>
      </c>
      <c r="M805" t="s">
        <v>35</v>
      </c>
      <c r="N805" t="s">
        <v>35</v>
      </c>
      <c r="O805" t="s">
        <v>32</v>
      </c>
      <c r="Q805">
        <v>5500</v>
      </c>
      <c r="R805">
        <v>6500</v>
      </c>
      <c r="S805">
        <v>25000</v>
      </c>
      <c r="AB805">
        <v>93.76</v>
      </c>
      <c r="AC805" t="s">
        <v>845</v>
      </c>
    </row>
    <row r="806" spans="1:29">
      <c r="A806" s="1" t="s">
        <v>30</v>
      </c>
      <c r="B806" s="2">
        <v>42550.620138888888</v>
      </c>
      <c r="C806">
        <v>93</v>
      </c>
      <c r="D806">
        <v>65</v>
      </c>
      <c r="E806">
        <v>39.68</v>
      </c>
      <c r="F806">
        <v>110</v>
      </c>
      <c r="G806">
        <v>12</v>
      </c>
      <c r="H806">
        <v>0</v>
      </c>
      <c r="I806">
        <v>29.99</v>
      </c>
      <c r="J806">
        <v>1014.8</v>
      </c>
      <c r="K806">
        <v>10</v>
      </c>
      <c r="L806">
        <v>17</v>
      </c>
      <c r="M806" t="s">
        <v>31</v>
      </c>
      <c r="N806" t="s">
        <v>31</v>
      </c>
      <c r="O806" t="s">
        <v>32</v>
      </c>
      <c r="Q806">
        <v>6000</v>
      </c>
      <c r="R806">
        <v>7000</v>
      </c>
      <c r="S806">
        <v>25000</v>
      </c>
      <c r="AB806">
        <v>95.32</v>
      </c>
      <c r="AC806" t="s">
        <v>846</v>
      </c>
    </row>
    <row r="807" spans="1:29">
      <c r="A807" s="1" t="s">
        <v>30</v>
      </c>
      <c r="B807" s="2">
        <v>42550.661805555559</v>
      </c>
      <c r="C807">
        <v>92</v>
      </c>
      <c r="D807">
        <v>64</v>
      </c>
      <c r="E807">
        <v>39.770000000000003</v>
      </c>
      <c r="F807">
        <v>80</v>
      </c>
      <c r="G807">
        <v>4</v>
      </c>
      <c r="H807">
        <v>0</v>
      </c>
      <c r="I807">
        <v>29.99</v>
      </c>
      <c r="J807">
        <v>1014.7</v>
      </c>
      <c r="K807">
        <v>10</v>
      </c>
      <c r="M807" t="s">
        <v>31</v>
      </c>
      <c r="N807" t="s">
        <v>32</v>
      </c>
      <c r="Q807">
        <v>6000</v>
      </c>
      <c r="R807">
        <v>25000</v>
      </c>
      <c r="AB807">
        <v>93.58</v>
      </c>
      <c r="AC807" t="s">
        <v>847</v>
      </c>
    </row>
    <row r="808" spans="1:29">
      <c r="A808" s="1" t="s">
        <v>30</v>
      </c>
      <c r="B808" s="2">
        <v>42550.703472222223</v>
      </c>
      <c r="C808">
        <v>93</v>
      </c>
      <c r="D808">
        <v>66</v>
      </c>
      <c r="E808">
        <v>41.2</v>
      </c>
      <c r="F808">
        <v>120</v>
      </c>
      <c r="G808">
        <v>9</v>
      </c>
      <c r="H808">
        <v>0</v>
      </c>
      <c r="I808">
        <v>29.96</v>
      </c>
      <c r="J808">
        <v>1013.9</v>
      </c>
      <c r="K808">
        <v>10</v>
      </c>
      <c r="M808" t="s">
        <v>31</v>
      </c>
      <c r="N808" t="s">
        <v>32</v>
      </c>
      <c r="Q808">
        <v>6000</v>
      </c>
      <c r="R808">
        <v>25000</v>
      </c>
      <c r="AB808">
        <v>96.02</v>
      </c>
      <c r="AC808" t="s">
        <v>848</v>
      </c>
    </row>
    <row r="809" spans="1:29">
      <c r="A809" s="1" t="s">
        <v>30</v>
      </c>
      <c r="B809" s="2">
        <v>42550.745138888888</v>
      </c>
      <c r="C809">
        <v>93</v>
      </c>
      <c r="D809">
        <v>66</v>
      </c>
      <c r="E809">
        <v>41.2</v>
      </c>
      <c r="F809">
        <v>120</v>
      </c>
      <c r="G809">
        <v>10</v>
      </c>
      <c r="H809">
        <v>0</v>
      </c>
      <c r="I809">
        <v>29.96</v>
      </c>
      <c r="J809">
        <v>1013.7</v>
      </c>
      <c r="K809">
        <v>10</v>
      </c>
      <c r="M809" t="s">
        <v>31</v>
      </c>
      <c r="N809" t="s">
        <v>35</v>
      </c>
      <c r="O809" t="s">
        <v>35</v>
      </c>
      <c r="Q809">
        <v>6000</v>
      </c>
      <c r="R809">
        <v>25000</v>
      </c>
      <c r="S809">
        <v>30000</v>
      </c>
      <c r="AB809">
        <v>96.02</v>
      </c>
      <c r="AC809" t="s">
        <v>849</v>
      </c>
    </row>
    <row r="810" spans="1:29">
      <c r="A810" s="1" t="s">
        <v>30</v>
      </c>
      <c r="B810" s="2">
        <v>42550.786805555559</v>
      </c>
      <c r="C810">
        <v>92</v>
      </c>
      <c r="D810">
        <v>65</v>
      </c>
      <c r="E810">
        <v>41.04</v>
      </c>
      <c r="F810">
        <v>100</v>
      </c>
      <c r="G810">
        <v>10</v>
      </c>
      <c r="H810">
        <v>0</v>
      </c>
      <c r="I810">
        <v>29.95</v>
      </c>
      <c r="J810">
        <v>1013.5</v>
      </c>
      <c r="K810">
        <v>10</v>
      </c>
      <c r="M810" t="s">
        <v>31</v>
      </c>
      <c r="N810" t="s">
        <v>35</v>
      </c>
      <c r="Q810">
        <v>6000</v>
      </c>
      <c r="R810">
        <v>30000</v>
      </c>
      <c r="AB810">
        <v>94.1</v>
      </c>
      <c r="AC810" t="s">
        <v>850</v>
      </c>
    </row>
    <row r="811" spans="1:29">
      <c r="A811" s="1" t="s">
        <v>30</v>
      </c>
      <c r="B811" s="2">
        <v>42550.828472222223</v>
      </c>
      <c r="C811">
        <v>90</v>
      </c>
      <c r="D811">
        <v>65</v>
      </c>
      <c r="E811">
        <v>43.67</v>
      </c>
      <c r="F811">
        <v>100</v>
      </c>
      <c r="G811">
        <v>9</v>
      </c>
      <c r="H811">
        <v>0</v>
      </c>
      <c r="I811">
        <v>29.96</v>
      </c>
      <c r="J811">
        <v>1013.8</v>
      </c>
      <c r="K811">
        <v>10</v>
      </c>
      <c r="M811" t="s">
        <v>31</v>
      </c>
      <c r="N811" t="s">
        <v>35</v>
      </c>
      <c r="Q811">
        <v>6000</v>
      </c>
      <c r="R811">
        <v>30000</v>
      </c>
      <c r="AB811">
        <v>91.92</v>
      </c>
      <c r="AC811" t="s">
        <v>851</v>
      </c>
    </row>
    <row r="812" spans="1:29">
      <c r="A812" s="1" t="s">
        <v>30</v>
      </c>
      <c r="B812" s="2">
        <v>42550.870138888888</v>
      </c>
      <c r="C812">
        <v>88</v>
      </c>
      <c r="D812">
        <v>65</v>
      </c>
      <c r="E812">
        <v>46.48</v>
      </c>
      <c r="F812">
        <v>80</v>
      </c>
      <c r="G812">
        <v>5</v>
      </c>
      <c r="H812">
        <v>0</v>
      </c>
      <c r="I812">
        <v>29.97</v>
      </c>
      <c r="J812">
        <v>1013.9</v>
      </c>
      <c r="K812">
        <v>10</v>
      </c>
      <c r="M812" t="s">
        <v>31</v>
      </c>
      <c r="N812" t="s">
        <v>31</v>
      </c>
      <c r="O812" t="s">
        <v>35</v>
      </c>
      <c r="Q812">
        <v>6000</v>
      </c>
      <c r="R812">
        <v>25000</v>
      </c>
      <c r="S812">
        <v>30000</v>
      </c>
      <c r="AB812">
        <v>89.8</v>
      </c>
      <c r="AC812" t="s">
        <v>852</v>
      </c>
    </row>
    <row r="813" spans="1:29">
      <c r="A813" s="1" t="s">
        <v>30</v>
      </c>
      <c r="B813" s="2">
        <v>42550.911805555559</v>
      </c>
      <c r="C813">
        <v>87</v>
      </c>
      <c r="D813">
        <v>66</v>
      </c>
      <c r="E813">
        <v>49.66</v>
      </c>
      <c r="F813">
        <v>100</v>
      </c>
      <c r="G813">
        <v>5</v>
      </c>
      <c r="H813">
        <v>0</v>
      </c>
      <c r="I813">
        <v>29.97</v>
      </c>
      <c r="J813">
        <v>1014.3</v>
      </c>
      <c r="K813">
        <v>10</v>
      </c>
      <c r="M813" t="s">
        <v>32</v>
      </c>
      <c r="Q813">
        <v>30000</v>
      </c>
      <c r="AB813">
        <v>89.43</v>
      </c>
      <c r="AC813" t="s">
        <v>853</v>
      </c>
    </row>
    <row r="814" spans="1:29">
      <c r="A814" s="1" t="s">
        <v>30</v>
      </c>
      <c r="B814" s="2">
        <v>42550.953472222223</v>
      </c>
      <c r="C814">
        <v>86</v>
      </c>
      <c r="D814">
        <v>67</v>
      </c>
      <c r="E814">
        <v>53.03</v>
      </c>
      <c r="F814">
        <v>100</v>
      </c>
      <c r="G814">
        <v>5</v>
      </c>
      <c r="H814">
        <v>0</v>
      </c>
      <c r="I814">
        <v>29.99</v>
      </c>
      <c r="J814">
        <v>1014.7</v>
      </c>
      <c r="K814">
        <v>10</v>
      </c>
      <c r="M814" t="s">
        <v>32</v>
      </c>
      <c r="Q814">
        <v>30000</v>
      </c>
      <c r="AB814">
        <v>88.78</v>
      </c>
      <c r="AC814" t="s">
        <v>854</v>
      </c>
    </row>
    <row r="815" spans="1:29">
      <c r="A815" s="1" t="s">
        <v>30</v>
      </c>
      <c r="B815" s="2">
        <v>42550.995138888888</v>
      </c>
      <c r="C815">
        <v>83</v>
      </c>
      <c r="D815">
        <v>67</v>
      </c>
      <c r="E815">
        <v>58.51</v>
      </c>
      <c r="F815">
        <v>130</v>
      </c>
      <c r="G815">
        <v>5</v>
      </c>
      <c r="H815">
        <v>0</v>
      </c>
      <c r="I815">
        <v>29.99</v>
      </c>
      <c r="J815">
        <v>1014.8</v>
      </c>
      <c r="K815">
        <v>10</v>
      </c>
      <c r="M815" t="s">
        <v>35</v>
      </c>
      <c r="Q815">
        <v>30000</v>
      </c>
      <c r="AB815">
        <v>85.5</v>
      </c>
      <c r="AC815" t="s">
        <v>855</v>
      </c>
    </row>
    <row r="816" spans="1:29">
      <c r="A816" s="1" t="s">
        <v>30</v>
      </c>
      <c r="B816" s="2">
        <v>42551.036805555559</v>
      </c>
      <c r="C816">
        <v>83</v>
      </c>
      <c r="D816">
        <v>67</v>
      </c>
      <c r="E816">
        <v>58.51</v>
      </c>
      <c r="F816">
        <v>130</v>
      </c>
      <c r="G816">
        <v>5</v>
      </c>
      <c r="H816">
        <v>0</v>
      </c>
      <c r="I816">
        <v>29.99</v>
      </c>
      <c r="J816">
        <v>1014.7</v>
      </c>
      <c r="K816">
        <v>10</v>
      </c>
      <c r="M816" t="s">
        <v>31</v>
      </c>
      <c r="Q816">
        <v>30000</v>
      </c>
      <c r="AB816">
        <v>85.5</v>
      </c>
      <c r="AC816" t="s">
        <v>856</v>
      </c>
    </row>
    <row r="817" spans="1:29">
      <c r="A817" s="1" t="s">
        <v>30</v>
      </c>
      <c r="B817" s="2">
        <v>42551.078472222223</v>
      </c>
      <c r="C817">
        <v>82</v>
      </c>
      <c r="D817">
        <v>67</v>
      </c>
      <c r="E817">
        <v>60.25</v>
      </c>
      <c r="F817">
        <v>120</v>
      </c>
      <c r="G817">
        <v>4</v>
      </c>
      <c r="H817">
        <v>0</v>
      </c>
      <c r="I817">
        <v>29.99</v>
      </c>
      <c r="J817">
        <v>1014.7</v>
      </c>
      <c r="K817">
        <v>10</v>
      </c>
      <c r="M817" t="s">
        <v>31</v>
      </c>
      <c r="Q817">
        <v>30000</v>
      </c>
      <c r="AB817">
        <v>84.53</v>
      </c>
      <c r="AC817" t="s">
        <v>857</v>
      </c>
    </row>
    <row r="818" spans="1:29">
      <c r="A818" s="1" t="s">
        <v>30</v>
      </c>
      <c r="B818" s="2">
        <v>42551.120138888888</v>
      </c>
      <c r="C818">
        <v>80</v>
      </c>
      <c r="D818">
        <v>68</v>
      </c>
      <c r="E818">
        <v>66.7</v>
      </c>
      <c r="F818">
        <v>120</v>
      </c>
      <c r="G818">
        <v>4</v>
      </c>
      <c r="H818">
        <v>0</v>
      </c>
      <c r="I818">
        <v>29.98</v>
      </c>
      <c r="J818">
        <v>1014.4</v>
      </c>
      <c r="K818">
        <v>10</v>
      </c>
      <c r="M818" t="s">
        <v>31</v>
      </c>
      <c r="Q818">
        <v>30000</v>
      </c>
      <c r="AB818">
        <v>82.65</v>
      </c>
      <c r="AC818" t="s">
        <v>858</v>
      </c>
    </row>
    <row r="819" spans="1:29">
      <c r="A819" s="1" t="s">
        <v>30</v>
      </c>
      <c r="B819" s="2">
        <v>42551.161805555559</v>
      </c>
      <c r="C819">
        <v>79</v>
      </c>
      <c r="D819">
        <v>68</v>
      </c>
      <c r="E819">
        <v>69.11</v>
      </c>
      <c r="F819">
        <v>130</v>
      </c>
      <c r="G819">
        <v>6</v>
      </c>
      <c r="H819">
        <v>0</v>
      </c>
      <c r="I819">
        <v>29.97</v>
      </c>
      <c r="J819">
        <v>1014.1</v>
      </c>
      <c r="K819">
        <v>10</v>
      </c>
      <c r="M819" t="s">
        <v>31</v>
      </c>
      <c r="Q819">
        <v>30000</v>
      </c>
      <c r="AB819">
        <v>81.319999999999993</v>
      </c>
      <c r="AC819" t="s">
        <v>859</v>
      </c>
    </row>
    <row r="820" spans="1:29">
      <c r="A820" s="1" t="s">
        <v>30</v>
      </c>
      <c r="B820" s="2">
        <v>42551.203472222223</v>
      </c>
      <c r="C820">
        <v>79</v>
      </c>
      <c r="D820">
        <v>69</v>
      </c>
      <c r="E820">
        <v>71.72</v>
      </c>
      <c r="F820">
        <v>110</v>
      </c>
      <c r="G820">
        <v>4</v>
      </c>
      <c r="H820">
        <v>0</v>
      </c>
      <c r="I820">
        <v>29.98</v>
      </c>
      <c r="J820">
        <v>1014.4</v>
      </c>
      <c r="K820">
        <v>10</v>
      </c>
      <c r="M820" t="s">
        <v>31</v>
      </c>
      <c r="Q820">
        <v>30000</v>
      </c>
      <c r="AB820">
        <v>81.52</v>
      </c>
      <c r="AC820" t="s">
        <v>860</v>
      </c>
    </row>
    <row r="821" spans="1:29">
      <c r="A821" s="1" t="s">
        <v>30</v>
      </c>
      <c r="B821" s="2">
        <v>42551.245138888888</v>
      </c>
      <c r="C821">
        <v>78</v>
      </c>
      <c r="D821">
        <v>69</v>
      </c>
      <c r="E821">
        <v>73.88</v>
      </c>
      <c r="F821">
        <v>0</v>
      </c>
      <c r="G821">
        <v>0</v>
      </c>
      <c r="H821">
        <v>0</v>
      </c>
      <c r="I821">
        <v>29.99</v>
      </c>
      <c r="J821">
        <v>1014.7</v>
      </c>
      <c r="K821">
        <v>10</v>
      </c>
      <c r="M821" t="s">
        <v>31</v>
      </c>
      <c r="Q821">
        <v>30000</v>
      </c>
      <c r="AB821">
        <v>80.260000000000005</v>
      </c>
      <c r="AC821" t="s">
        <v>861</v>
      </c>
    </row>
    <row r="822" spans="1:29">
      <c r="A822" s="1" t="s">
        <v>30</v>
      </c>
      <c r="B822" s="2">
        <v>42551.286805555559</v>
      </c>
      <c r="C822">
        <v>78</v>
      </c>
      <c r="D822">
        <v>69</v>
      </c>
      <c r="E822">
        <v>73.88</v>
      </c>
      <c r="F822">
        <v>90</v>
      </c>
      <c r="G822">
        <v>3</v>
      </c>
      <c r="H822">
        <v>0</v>
      </c>
      <c r="I822">
        <v>30</v>
      </c>
      <c r="J822">
        <v>1015.2</v>
      </c>
      <c r="K822">
        <v>10</v>
      </c>
      <c r="M822" t="s">
        <v>31</v>
      </c>
      <c r="Q822">
        <v>30000</v>
      </c>
      <c r="AB822">
        <v>80.260000000000005</v>
      </c>
      <c r="AC822" t="s">
        <v>862</v>
      </c>
    </row>
    <row r="823" spans="1:29">
      <c r="A823" s="1" t="s">
        <v>30</v>
      </c>
      <c r="B823" s="2">
        <v>42551.328472222223</v>
      </c>
      <c r="C823">
        <v>81</v>
      </c>
      <c r="D823">
        <v>70</v>
      </c>
      <c r="E823">
        <v>69.319999999999993</v>
      </c>
      <c r="F823">
        <v>140</v>
      </c>
      <c r="G823">
        <v>3</v>
      </c>
      <c r="H823">
        <v>0</v>
      </c>
      <c r="I823">
        <v>30.02</v>
      </c>
      <c r="J823">
        <v>1015.8</v>
      </c>
      <c r="K823">
        <v>9</v>
      </c>
      <c r="M823" t="s">
        <v>31</v>
      </c>
      <c r="Q823">
        <v>30000</v>
      </c>
      <c r="AB823">
        <v>84.44</v>
      </c>
      <c r="AC823" t="s">
        <v>863</v>
      </c>
    </row>
    <row r="824" spans="1:29">
      <c r="A824" s="1" t="s">
        <v>30</v>
      </c>
      <c r="B824" s="2">
        <v>42551.370138888888</v>
      </c>
      <c r="C824">
        <v>85</v>
      </c>
      <c r="D824">
        <v>69</v>
      </c>
      <c r="E824">
        <v>59.14</v>
      </c>
      <c r="F824">
        <v>160</v>
      </c>
      <c r="G824">
        <v>4</v>
      </c>
      <c r="H824">
        <v>0</v>
      </c>
      <c r="I824">
        <v>30.03</v>
      </c>
      <c r="J824">
        <v>1016</v>
      </c>
      <c r="K824">
        <v>10</v>
      </c>
      <c r="M824" t="s">
        <v>31</v>
      </c>
      <c r="Q824">
        <v>30000</v>
      </c>
      <c r="AB824">
        <v>88.84</v>
      </c>
      <c r="AC824" t="s">
        <v>864</v>
      </c>
    </row>
    <row r="825" spans="1:29">
      <c r="A825" s="1" t="s">
        <v>30</v>
      </c>
      <c r="B825" s="2">
        <v>42551.411805555559</v>
      </c>
      <c r="C825">
        <v>87</v>
      </c>
      <c r="D825">
        <v>68</v>
      </c>
      <c r="E825">
        <v>53.18</v>
      </c>
      <c r="F825">
        <v>150</v>
      </c>
      <c r="G825">
        <v>7</v>
      </c>
      <c r="H825">
        <v>0</v>
      </c>
      <c r="I825">
        <v>30.03</v>
      </c>
      <c r="J825">
        <v>1016.1</v>
      </c>
      <c r="K825">
        <v>10</v>
      </c>
      <c r="M825" t="s">
        <v>31</v>
      </c>
      <c r="N825" t="s">
        <v>31</v>
      </c>
      <c r="Q825">
        <v>20000</v>
      </c>
      <c r="R825">
        <v>30000</v>
      </c>
      <c r="AB825">
        <v>90.62</v>
      </c>
      <c r="AC825" t="s">
        <v>865</v>
      </c>
    </row>
    <row r="826" spans="1:29">
      <c r="A826" s="1" t="s">
        <v>30</v>
      </c>
      <c r="B826" s="2">
        <v>42551.453472222223</v>
      </c>
      <c r="C826">
        <v>89</v>
      </c>
      <c r="D826">
        <v>68</v>
      </c>
      <c r="E826">
        <v>49.95</v>
      </c>
      <c r="F826">
        <v>210</v>
      </c>
      <c r="G826">
        <v>6</v>
      </c>
      <c r="H826">
        <v>0</v>
      </c>
      <c r="I826">
        <v>30.03</v>
      </c>
      <c r="J826">
        <v>1016</v>
      </c>
      <c r="K826">
        <v>10</v>
      </c>
      <c r="M826" t="s">
        <v>31</v>
      </c>
      <c r="N826" t="s">
        <v>31</v>
      </c>
      <c r="O826" t="s">
        <v>32</v>
      </c>
      <c r="Q826">
        <v>4000</v>
      </c>
      <c r="R826">
        <v>20000</v>
      </c>
      <c r="S826">
        <v>30000</v>
      </c>
      <c r="AB826">
        <v>92.86</v>
      </c>
      <c r="AC826" t="s">
        <v>866</v>
      </c>
    </row>
    <row r="827" spans="1:29">
      <c r="A827" s="1" t="s">
        <v>30</v>
      </c>
      <c r="B827" s="2">
        <v>42551.495138888888</v>
      </c>
      <c r="C827">
        <v>90</v>
      </c>
      <c r="D827">
        <v>68</v>
      </c>
      <c r="E827">
        <v>48.55</v>
      </c>
      <c r="F827">
        <v>150</v>
      </c>
      <c r="G827">
        <v>5</v>
      </c>
      <c r="H827">
        <v>0</v>
      </c>
      <c r="I827">
        <v>30.02</v>
      </c>
      <c r="J827">
        <v>1015.5</v>
      </c>
      <c r="K827">
        <v>10</v>
      </c>
      <c r="M827" t="s">
        <v>31</v>
      </c>
      <c r="N827" t="s">
        <v>32</v>
      </c>
      <c r="Q827">
        <v>4200</v>
      </c>
      <c r="R827">
        <v>30000</v>
      </c>
      <c r="AB827">
        <v>93.88</v>
      </c>
      <c r="AC827" t="s">
        <v>867</v>
      </c>
    </row>
    <row r="828" spans="1:29">
      <c r="A828" s="1" t="s">
        <v>30</v>
      </c>
      <c r="B828" s="2">
        <v>42551.536805555559</v>
      </c>
      <c r="C828">
        <v>90</v>
      </c>
      <c r="D828">
        <v>68</v>
      </c>
      <c r="E828">
        <v>48.55</v>
      </c>
      <c r="G828">
        <v>5</v>
      </c>
      <c r="H828">
        <v>0</v>
      </c>
      <c r="I828">
        <v>30</v>
      </c>
      <c r="J828">
        <v>1015.1</v>
      </c>
      <c r="K828">
        <v>10</v>
      </c>
      <c r="M828" t="s">
        <v>32</v>
      </c>
      <c r="N828" t="s">
        <v>32</v>
      </c>
      <c r="Q828">
        <v>4700</v>
      </c>
      <c r="R828">
        <v>30000</v>
      </c>
      <c r="AB828">
        <v>93.88</v>
      </c>
      <c r="AC828" t="s">
        <v>868</v>
      </c>
    </row>
    <row r="829" spans="1:29">
      <c r="A829" s="1" t="s">
        <v>30</v>
      </c>
      <c r="B829" s="2">
        <v>42551.578472222223</v>
      </c>
      <c r="C829">
        <v>93</v>
      </c>
      <c r="D829">
        <v>68</v>
      </c>
      <c r="E829">
        <v>44.12</v>
      </c>
      <c r="G829">
        <v>3</v>
      </c>
      <c r="H829">
        <v>0</v>
      </c>
      <c r="I829">
        <v>29.98</v>
      </c>
      <c r="J829">
        <v>1014.5</v>
      </c>
      <c r="K829">
        <v>10</v>
      </c>
      <c r="M829" t="s">
        <v>35</v>
      </c>
      <c r="N829" t="s">
        <v>32</v>
      </c>
      <c r="Q829">
        <v>5500</v>
      </c>
      <c r="R829">
        <v>30000</v>
      </c>
      <c r="AB829">
        <v>97.45</v>
      </c>
      <c r="AC829" t="s">
        <v>869</v>
      </c>
    </row>
    <row r="830" spans="1:29">
      <c r="A830" s="1" t="s">
        <v>30</v>
      </c>
      <c r="B830" s="2">
        <v>42551.620138888888</v>
      </c>
      <c r="C830">
        <v>94</v>
      </c>
      <c r="D830">
        <v>67</v>
      </c>
      <c r="E830">
        <v>41.34</v>
      </c>
      <c r="F830">
        <v>0</v>
      </c>
      <c r="G830">
        <v>0</v>
      </c>
      <c r="H830">
        <v>0</v>
      </c>
      <c r="I830">
        <v>29.97</v>
      </c>
      <c r="J830">
        <v>1014</v>
      </c>
      <c r="K830">
        <v>10</v>
      </c>
      <c r="M830" t="s">
        <v>35</v>
      </c>
      <c r="N830" t="s">
        <v>32</v>
      </c>
      <c r="Q830">
        <v>6000</v>
      </c>
      <c r="R830">
        <v>30000</v>
      </c>
      <c r="AB830">
        <v>97.7</v>
      </c>
      <c r="AC830" t="s">
        <v>870</v>
      </c>
    </row>
    <row r="831" spans="1:29">
      <c r="A831" s="1" t="s">
        <v>30</v>
      </c>
      <c r="B831" s="2">
        <v>42551.661805555559</v>
      </c>
      <c r="C831">
        <v>95</v>
      </c>
      <c r="D831">
        <v>68</v>
      </c>
      <c r="E831">
        <v>41.5</v>
      </c>
      <c r="G831">
        <v>6</v>
      </c>
      <c r="H831">
        <v>0</v>
      </c>
      <c r="I831">
        <v>29.96</v>
      </c>
      <c r="J831">
        <v>1013.5</v>
      </c>
      <c r="K831">
        <v>10</v>
      </c>
      <c r="M831" t="s">
        <v>31</v>
      </c>
      <c r="N831" t="s">
        <v>32</v>
      </c>
      <c r="Q831">
        <v>6000</v>
      </c>
      <c r="R831">
        <v>30000</v>
      </c>
      <c r="AB831">
        <v>99.82</v>
      </c>
      <c r="AC831" t="s">
        <v>871</v>
      </c>
    </row>
    <row r="832" spans="1:29">
      <c r="A832" s="1" t="s">
        <v>30</v>
      </c>
      <c r="B832" s="2">
        <v>42551.703472222223</v>
      </c>
      <c r="C832">
        <v>94</v>
      </c>
      <c r="D832">
        <v>66</v>
      </c>
      <c r="E832">
        <v>40.07</v>
      </c>
      <c r="F832">
        <v>90</v>
      </c>
      <c r="G832">
        <v>7</v>
      </c>
      <c r="H832">
        <v>0</v>
      </c>
      <c r="I832">
        <v>29.94</v>
      </c>
      <c r="J832">
        <v>1013</v>
      </c>
      <c r="K832">
        <v>10</v>
      </c>
      <c r="M832" t="s">
        <v>31</v>
      </c>
      <c r="N832" t="s">
        <v>32</v>
      </c>
      <c r="Q832">
        <v>6000</v>
      </c>
      <c r="R832">
        <v>30000</v>
      </c>
      <c r="AB832">
        <v>97.06</v>
      </c>
      <c r="AC832" t="s">
        <v>872</v>
      </c>
    </row>
    <row r="833" spans="1:29">
      <c r="A833" s="1" t="s">
        <v>30</v>
      </c>
      <c r="B833" s="2">
        <v>42551.745138888888</v>
      </c>
      <c r="C833">
        <v>95</v>
      </c>
      <c r="D833">
        <v>65</v>
      </c>
      <c r="E833">
        <v>37.33</v>
      </c>
      <c r="F833">
        <v>100</v>
      </c>
      <c r="G833">
        <v>9</v>
      </c>
      <c r="H833">
        <v>0</v>
      </c>
      <c r="I833">
        <v>29.93</v>
      </c>
      <c r="J833">
        <v>1012.6</v>
      </c>
      <c r="K833">
        <v>10</v>
      </c>
      <c r="L833">
        <v>15</v>
      </c>
      <c r="M833" t="s">
        <v>31</v>
      </c>
      <c r="N833" t="s">
        <v>35</v>
      </c>
      <c r="Q833">
        <v>6500</v>
      </c>
      <c r="R833">
        <v>30000</v>
      </c>
      <c r="AB833">
        <v>97.6</v>
      </c>
      <c r="AC833" t="s">
        <v>873</v>
      </c>
    </row>
    <row r="834" spans="1:29">
      <c r="A834" s="1" t="s">
        <v>30</v>
      </c>
      <c r="B834" s="2">
        <v>42551.786805555559</v>
      </c>
      <c r="C834">
        <v>93</v>
      </c>
      <c r="D834">
        <v>64</v>
      </c>
      <c r="E834">
        <v>38.450000000000003</v>
      </c>
      <c r="F834">
        <v>160</v>
      </c>
      <c r="G834">
        <v>8</v>
      </c>
      <c r="H834">
        <v>0</v>
      </c>
      <c r="I834">
        <v>29.91</v>
      </c>
      <c r="J834">
        <v>1012.2</v>
      </c>
      <c r="K834">
        <v>10</v>
      </c>
      <c r="M834" t="s">
        <v>31</v>
      </c>
      <c r="N834" t="s">
        <v>35</v>
      </c>
      <c r="Q834">
        <v>6500</v>
      </c>
      <c r="R834">
        <v>30000</v>
      </c>
      <c r="AB834">
        <v>94.78</v>
      </c>
      <c r="AC834" t="s">
        <v>874</v>
      </c>
    </row>
    <row r="835" spans="1:29">
      <c r="A835" s="1" t="s">
        <v>30</v>
      </c>
      <c r="B835" s="2">
        <v>42551.828472222223</v>
      </c>
      <c r="C835">
        <v>92</v>
      </c>
      <c r="D835">
        <v>63</v>
      </c>
      <c r="E835">
        <v>38.29</v>
      </c>
      <c r="F835">
        <v>150</v>
      </c>
      <c r="G835">
        <v>10</v>
      </c>
      <c r="H835">
        <v>0</v>
      </c>
      <c r="I835">
        <v>29.93</v>
      </c>
      <c r="J835">
        <v>1012.6</v>
      </c>
      <c r="K835">
        <v>10</v>
      </c>
      <c r="M835" t="s">
        <v>31</v>
      </c>
      <c r="Q835">
        <v>30000</v>
      </c>
      <c r="AB835">
        <v>93</v>
      </c>
      <c r="AC835" t="s">
        <v>875</v>
      </c>
    </row>
    <row r="836" spans="1:29">
      <c r="A836" s="1" t="s">
        <v>30</v>
      </c>
      <c r="B836" s="2">
        <v>42551.870138888888</v>
      </c>
      <c r="C836">
        <v>89</v>
      </c>
      <c r="D836">
        <v>62</v>
      </c>
      <c r="E836">
        <v>40.6</v>
      </c>
      <c r="F836">
        <v>140</v>
      </c>
      <c r="G836">
        <v>9</v>
      </c>
      <c r="H836">
        <v>0</v>
      </c>
      <c r="I836">
        <v>29.94</v>
      </c>
      <c r="J836">
        <v>1012.9</v>
      </c>
      <c r="K836">
        <v>10</v>
      </c>
      <c r="M836" t="s">
        <v>31</v>
      </c>
      <c r="Q836">
        <v>30000</v>
      </c>
      <c r="AB836">
        <v>89.52</v>
      </c>
      <c r="AC836" t="s">
        <v>876</v>
      </c>
    </row>
    <row r="837" spans="1:29">
      <c r="A837" s="1" t="s">
        <v>30</v>
      </c>
      <c r="B837" s="2">
        <v>42551.911805555559</v>
      </c>
      <c r="C837">
        <v>88</v>
      </c>
      <c r="D837">
        <v>64</v>
      </c>
      <c r="E837">
        <v>45.04</v>
      </c>
      <c r="F837">
        <v>170</v>
      </c>
      <c r="G837">
        <v>9</v>
      </c>
      <c r="H837">
        <v>0</v>
      </c>
      <c r="I837">
        <v>29.96</v>
      </c>
      <c r="J837">
        <v>1013.7</v>
      </c>
      <c r="K837">
        <v>10</v>
      </c>
      <c r="M837" t="s">
        <v>31</v>
      </c>
      <c r="Q837">
        <v>30000</v>
      </c>
      <c r="AB837">
        <v>89.34</v>
      </c>
      <c r="AC837" t="s">
        <v>877</v>
      </c>
    </row>
    <row r="838" spans="1:29">
      <c r="A838" s="1" t="s">
        <v>30</v>
      </c>
      <c r="B838" s="2">
        <v>42551.953472222223</v>
      </c>
      <c r="C838">
        <v>87</v>
      </c>
      <c r="D838">
        <v>65</v>
      </c>
      <c r="E838">
        <v>47.83</v>
      </c>
      <c r="F838">
        <v>170</v>
      </c>
      <c r="G838">
        <v>8</v>
      </c>
      <c r="H838">
        <v>0</v>
      </c>
      <c r="I838">
        <v>29.97</v>
      </c>
      <c r="J838">
        <v>1013.9</v>
      </c>
      <c r="K838">
        <v>10</v>
      </c>
      <c r="M838" t="s">
        <v>31</v>
      </c>
      <c r="Q838">
        <v>30000</v>
      </c>
      <c r="AB838">
        <v>88.86</v>
      </c>
      <c r="AC838" t="s">
        <v>878</v>
      </c>
    </row>
    <row r="839" spans="1:29">
      <c r="A839" s="1" t="s">
        <v>30</v>
      </c>
      <c r="B839" s="2">
        <v>42551.995138888888</v>
      </c>
      <c r="C839">
        <v>84</v>
      </c>
      <c r="D839">
        <v>66</v>
      </c>
      <c r="E839">
        <v>54.77</v>
      </c>
      <c r="F839">
        <v>180</v>
      </c>
      <c r="G839">
        <v>7</v>
      </c>
      <c r="H839">
        <v>0</v>
      </c>
      <c r="I839">
        <v>29.97</v>
      </c>
      <c r="J839">
        <v>1014.2</v>
      </c>
      <c r="K839">
        <v>10</v>
      </c>
      <c r="M839" t="s">
        <v>31</v>
      </c>
      <c r="Q839">
        <v>30000</v>
      </c>
      <c r="AB839">
        <v>86.23</v>
      </c>
      <c r="AC839" t="s">
        <v>879</v>
      </c>
    </row>
    <row r="840" spans="1:29">
      <c r="A840" s="1" t="s">
        <v>30</v>
      </c>
      <c r="B840" s="2">
        <v>42552.036805555559</v>
      </c>
      <c r="C840">
        <v>83</v>
      </c>
      <c r="D840">
        <v>67</v>
      </c>
      <c r="E840">
        <v>58.51</v>
      </c>
      <c r="F840">
        <v>170</v>
      </c>
      <c r="G840">
        <v>7</v>
      </c>
      <c r="H840">
        <v>0</v>
      </c>
      <c r="I840">
        <v>29.97</v>
      </c>
      <c r="J840">
        <v>1014</v>
      </c>
      <c r="K840">
        <v>10</v>
      </c>
      <c r="M840" t="s">
        <v>31</v>
      </c>
      <c r="Q840">
        <v>30000</v>
      </c>
      <c r="AB840">
        <v>85.5</v>
      </c>
      <c r="AC840" t="s">
        <v>880</v>
      </c>
    </row>
    <row r="841" spans="1:29">
      <c r="A841" s="1" t="s">
        <v>30</v>
      </c>
      <c r="B841" s="2">
        <v>42552.078472222223</v>
      </c>
      <c r="C841">
        <v>83</v>
      </c>
      <c r="D841">
        <v>66</v>
      </c>
      <c r="E841">
        <v>56.72</v>
      </c>
      <c r="F841">
        <v>190</v>
      </c>
      <c r="G841">
        <v>6</v>
      </c>
      <c r="H841">
        <v>0</v>
      </c>
      <c r="I841">
        <v>29.97</v>
      </c>
      <c r="J841">
        <v>1013.8</v>
      </c>
      <c r="K841">
        <v>10</v>
      </c>
      <c r="M841" t="s">
        <v>31</v>
      </c>
      <c r="Q841">
        <v>30000</v>
      </c>
      <c r="AB841">
        <v>85.12</v>
      </c>
      <c r="AC841" t="s">
        <v>881</v>
      </c>
    </row>
    <row r="842" spans="1:29">
      <c r="A842" s="1" t="s">
        <v>30</v>
      </c>
      <c r="B842" s="2">
        <v>42552.120138888888</v>
      </c>
      <c r="C842">
        <v>83</v>
      </c>
      <c r="D842">
        <v>66</v>
      </c>
      <c r="E842">
        <v>56.72</v>
      </c>
      <c r="F842">
        <v>180</v>
      </c>
      <c r="G842">
        <v>4</v>
      </c>
      <c r="H842">
        <v>0</v>
      </c>
      <c r="I842">
        <v>29.98</v>
      </c>
      <c r="J842">
        <v>1014.2</v>
      </c>
      <c r="K842">
        <v>10</v>
      </c>
      <c r="M842" t="s">
        <v>31</v>
      </c>
      <c r="Q842">
        <v>30000</v>
      </c>
      <c r="AB842">
        <v>85.12</v>
      </c>
      <c r="AC842" t="s">
        <v>882</v>
      </c>
    </row>
    <row r="843" spans="1:29">
      <c r="A843" s="1" t="s">
        <v>30</v>
      </c>
      <c r="B843" s="2">
        <v>42552.161805555559</v>
      </c>
      <c r="C843">
        <v>81</v>
      </c>
      <c r="D843">
        <v>66</v>
      </c>
      <c r="E843">
        <v>60.49</v>
      </c>
      <c r="F843">
        <v>170</v>
      </c>
      <c r="G843">
        <v>6</v>
      </c>
      <c r="H843">
        <v>0</v>
      </c>
      <c r="I843">
        <v>29.98</v>
      </c>
      <c r="J843">
        <v>1014.3</v>
      </c>
      <c r="K843">
        <v>10</v>
      </c>
      <c r="M843" t="s">
        <v>195</v>
      </c>
      <c r="AB843">
        <v>83.08</v>
      </c>
      <c r="AC843" t="s">
        <v>883</v>
      </c>
    </row>
    <row r="844" spans="1:29">
      <c r="A844" s="1" t="s">
        <v>30</v>
      </c>
      <c r="B844" s="2">
        <v>42552.203472222223</v>
      </c>
      <c r="C844">
        <v>80</v>
      </c>
      <c r="D844">
        <v>66</v>
      </c>
      <c r="E844">
        <v>62.29</v>
      </c>
      <c r="F844">
        <v>170</v>
      </c>
      <c r="G844">
        <v>4</v>
      </c>
      <c r="H844">
        <v>0</v>
      </c>
      <c r="I844">
        <v>29.99</v>
      </c>
      <c r="J844">
        <v>1014.7</v>
      </c>
      <c r="K844">
        <v>10</v>
      </c>
      <c r="M844" t="s">
        <v>31</v>
      </c>
      <c r="Q844">
        <v>30000</v>
      </c>
      <c r="AB844">
        <v>82.14</v>
      </c>
      <c r="AC844" t="s">
        <v>884</v>
      </c>
    </row>
    <row r="845" spans="1:29">
      <c r="A845" s="1" t="s">
        <v>30</v>
      </c>
      <c r="B845" s="2">
        <v>42552.245138888888</v>
      </c>
      <c r="C845">
        <v>80</v>
      </c>
      <c r="D845">
        <v>66</v>
      </c>
      <c r="E845">
        <v>62.29</v>
      </c>
      <c r="F845">
        <v>180</v>
      </c>
      <c r="G845">
        <v>4</v>
      </c>
      <c r="H845">
        <v>0</v>
      </c>
      <c r="I845">
        <v>30</v>
      </c>
      <c r="J845">
        <v>1014.9</v>
      </c>
      <c r="K845">
        <v>10</v>
      </c>
      <c r="M845" t="s">
        <v>31</v>
      </c>
      <c r="N845" t="s">
        <v>32</v>
      </c>
      <c r="Q845">
        <v>20000</v>
      </c>
      <c r="R845">
        <v>30000</v>
      </c>
      <c r="AB845">
        <v>82.14</v>
      </c>
      <c r="AC845" t="s">
        <v>885</v>
      </c>
    </row>
    <row r="846" spans="1:29">
      <c r="A846" s="1" t="s">
        <v>30</v>
      </c>
      <c r="B846" s="2">
        <v>42552.286805555559</v>
      </c>
      <c r="C846">
        <v>79</v>
      </c>
      <c r="D846">
        <v>67</v>
      </c>
      <c r="E846">
        <v>66.58</v>
      </c>
      <c r="F846">
        <v>190</v>
      </c>
      <c r="G846">
        <v>4</v>
      </c>
      <c r="H846">
        <v>0</v>
      </c>
      <c r="I846">
        <v>30.01</v>
      </c>
      <c r="J846">
        <v>1015.3</v>
      </c>
      <c r="K846">
        <v>10</v>
      </c>
      <c r="M846" t="s">
        <v>31</v>
      </c>
      <c r="N846" t="s">
        <v>31</v>
      </c>
      <c r="O846" t="s">
        <v>32</v>
      </c>
      <c r="Q846">
        <v>2000</v>
      </c>
      <c r="R846">
        <v>20000</v>
      </c>
      <c r="S846">
        <v>30000</v>
      </c>
      <c r="AB846">
        <v>81.14</v>
      </c>
      <c r="AC846" t="s">
        <v>886</v>
      </c>
    </row>
    <row r="847" spans="1:29">
      <c r="A847" s="1" t="s">
        <v>30</v>
      </c>
      <c r="B847" s="2">
        <v>42552.328472222223</v>
      </c>
      <c r="C847">
        <v>81</v>
      </c>
      <c r="D847">
        <v>68</v>
      </c>
      <c r="E847">
        <v>64.77</v>
      </c>
      <c r="F847">
        <v>180</v>
      </c>
      <c r="G847">
        <v>3</v>
      </c>
      <c r="H847">
        <v>0</v>
      </c>
      <c r="I847">
        <v>30.02</v>
      </c>
      <c r="J847">
        <v>1015.7</v>
      </c>
      <c r="K847">
        <v>10</v>
      </c>
      <c r="M847" t="s">
        <v>31</v>
      </c>
      <c r="N847" t="s">
        <v>32</v>
      </c>
      <c r="Q847">
        <v>20000</v>
      </c>
      <c r="R847">
        <v>30000</v>
      </c>
      <c r="AB847">
        <v>83.72</v>
      </c>
      <c r="AC847" t="s">
        <v>887</v>
      </c>
    </row>
    <row r="848" spans="1:29">
      <c r="A848" s="1" t="s">
        <v>30</v>
      </c>
      <c r="B848" s="2">
        <v>42552.370138888888</v>
      </c>
      <c r="C848">
        <v>84</v>
      </c>
      <c r="D848">
        <v>69</v>
      </c>
      <c r="E848">
        <v>60.87</v>
      </c>
      <c r="F848">
        <v>210</v>
      </c>
      <c r="G848">
        <v>3</v>
      </c>
      <c r="H848">
        <v>0</v>
      </c>
      <c r="I848">
        <v>30.03</v>
      </c>
      <c r="J848">
        <v>1016.1</v>
      </c>
      <c r="K848">
        <v>10</v>
      </c>
      <c r="M848" t="s">
        <v>31</v>
      </c>
      <c r="N848" t="s">
        <v>31</v>
      </c>
      <c r="Q848">
        <v>20000</v>
      </c>
      <c r="R848">
        <v>30000</v>
      </c>
      <c r="AB848">
        <v>87.79</v>
      </c>
      <c r="AC848" t="s">
        <v>888</v>
      </c>
    </row>
    <row r="849" spans="1:29">
      <c r="A849" s="1" t="s">
        <v>30</v>
      </c>
      <c r="B849" s="2">
        <v>42552.411805555559</v>
      </c>
      <c r="C849">
        <v>88</v>
      </c>
      <c r="D849">
        <v>70</v>
      </c>
      <c r="E849">
        <v>55.31</v>
      </c>
      <c r="F849">
        <v>180</v>
      </c>
      <c r="G849">
        <v>4</v>
      </c>
      <c r="H849">
        <v>0</v>
      </c>
      <c r="I849">
        <v>30.04</v>
      </c>
      <c r="J849">
        <v>1016.4</v>
      </c>
      <c r="K849">
        <v>10</v>
      </c>
      <c r="M849" t="s">
        <v>31</v>
      </c>
      <c r="N849" t="s">
        <v>35</v>
      </c>
      <c r="Q849">
        <v>20000</v>
      </c>
      <c r="R849">
        <v>30000</v>
      </c>
      <c r="AB849">
        <v>93.07</v>
      </c>
      <c r="AC849" t="s">
        <v>889</v>
      </c>
    </row>
    <row r="850" spans="1:29">
      <c r="A850" s="1" t="s">
        <v>30</v>
      </c>
      <c r="B850" s="2">
        <v>42552.453472222223</v>
      </c>
      <c r="C850">
        <v>90</v>
      </c>
      <c r="D850">
        <v>69</v>
      </c>
      <c r="E850">
        <v>50.39</v>
      </c>
      <c r="F850">
        <v>210</v>
      </c>
      <c r="G850">
        <v>7</v>
      </c>
      <c r="H850">
        <v>0</v>
      </c>
      <c r="I850">
        <v>30.04</v>
      </c>
      <c r="J850">
        <v>1016.4</v>
      </c>
      <c r="K850">
        <v>10</v>
      </c>
      <c r="M850" t="s">
        <v>31</v>
      </c>
      <c r="N850" t="s">
        <v>31</v>
      </c>
      <c r="O850" t="s">
        <v>31</v>
      </c>
      <c r="Q850">
        <v>4500</v>
      </c>
      <c r="R850">
        <v>20000</v>
      </c>
      <c r="S850">
        <v>30000</v>
      </c>
      <c r="AB850">
        <v>94.7</v>
      </c>
      <c r="AC850" t="s">
        <v>890</v>
      </c>
    </row>
    <row r="851" spans="1:29">
      <c r="A851" s="1" t="s">
        <v>30</v>
      </c>
      <c r="B851" s="2">
        <v>42552.495138888888</v>
      </c>
      <c r="C851">
        <v>92</v>
      </c>
      <c r="D851">
        <v>68</v>
      </c>
      <c r="E851">
        <v>45.63</v>
      </c>
      <c r="G851">
        <v>5</v>
      </c>
      <c r="H851">
        <v>0</v>
      </c>
      <c r="I851">
        <v>30.04</v>
      </c>
      <c r="J851">
        <v>1016.5</v>
      </c>
      <c r="K851">
        <v>10</v>
      </c>
      <c r="M851" t="s">
        <v>35</v>
      </c>
      <c r="N851" t="s">
        <v>35</v>
      </c>
      <c r="Q851">
        <v>5000</v>
      </c>
      <c r="R851">
        <v>30000</v>
      </c>
      <c r="AB851">
        <v>96.18</v>
      </c>
      <c r="AC851" t="s">
        <v>891</v>
      </c>
    </row>
    <row r="852" spans="1:29">
      <c r="A852" s="1" t="s">
        <v>30</v>
      </c>
      <c r="B852" s="2">
        <v>42552.536805555559</v>
      </c>
      <c r="C852">
        <v>92</v>
      </c>
      <c r="D852">
        <v>68</v>
      </c>
      <c r="E852">
        <v>45.63</v>
      </c>
      <c r="F852">
        <v>0</v>
      </c>
      <c r="G852">
        <v>0</v>
      </c>
      <c r="H852">
        <v>0</v>
      </c>
      <c r="I852">
        <v>30.03</v>
      </c>
      <c r="J852">
        <v>1015.9</v>
      </c>
      <c r="K852">
        <v>10</v>
      </c>
      <c r="M852" t="s">
        <v>31</v>
      </c>
      <c r="N852" t="s">
        <v>35</v>
      </c>
      <c r="Q852">
        <v>5000</v>
      </c>
      <c r="R852">
        <v>25000</v>
      </c>
      <c r="AB852">
        <v>96.18</v>
      </c>
      <c r="AC852" t="s">
        <v>892</v>
      </c>
    </row>
    <row r="853" spans="1:29">
      <c r="A853" s="1" t="s">
        <v>30</v>
      </c>
      <c r="B853" s="2">
        <v>42552.578472222223</v>
      </c>
      <c r="C853">
        <v>96</v>
      </c>
      <c r="D853">
        <v>66</v>
      </c>
      <c r="E853">
        <v>37.49</v>
      </c>
      <c r="F853">
        <v>0</v>
      </c>
      <c r="G853">
        <v>0</v>
      </c>
      <c r="H853">
        <v>0</v>
      </c>
      <c r="I853">
        <v>30.01</v>
      </c>
      <c r="J853">
        <v>1015.4</v>
      </c>
      <c r="K853">
        <v>10</v>
      </c>
      <c r="M853" t="s">
        <v>35</v>
      </c>
      <c r="N853" t="s">
        <v>35</v>
      </c>
      <c r="Q853">
        <v>6000</v>
      </c>
      <c r="R853">
        <v>25000</v>
      </c>
      <c r="AB853">
        <v>99.61</v>
      </c>
      <c r="AC853" t="s">
        <v>893</v>
      </c>
    </row>
    <row r="854" spans="1:29">
      <c r="A854" s="1" t="s">
        <v>30</v>
      </c>
      <c r="B854" s="2">
        <v>42552.620138888888</v>
      </c>
      <c r="C854">
        <v>95</v>
      </c>
      <c r="D854">
        <v>66</v>
      </c>
      <c r="E854">
        <v>38.75</v>
      </c>
      <c r="F854">
        <v>170</v>
      </c>
      <c r="G854">
        <v>8</v>
      </c>
      <c r="H854">
        <v>0</v>
      </c>
      <c r="I854">
        <v>30</v>
      </c>
      <c r="J854">
        <v>1014.9</v>
      </c>
      <c r="K854">
        <v>10</v>
      </c>
      <c r="M854" t="s">
        <v>35</v>
      </c>
      <c r="N854" t="s">
        <v>35</v>
      </c>
      <c r="Q854">
        <v>6500</v>
      </c>
      <c r="R854">
        <v>25000</v>
      </c>
      <c r="AB854">
        <v>98.33</v>
      </c>
      <c r="AC854" t="s">
        <v>894</v>
      </c>
    </row>
    <row r="855" spans="1:29">
      <c r="A855" s="1" t="s">
        <v>30</v>
      </c>
      <c r="B855" s="2">
        <v>42552.661805555559</v>
      </c>
      <c r="C855">
        <v>95</v>
      </c>
      <c r="D855">
        <v>66</v>
      </c>
      <c r="E855">
        <v>38.75</v>
      </c>
      <c r="F855">
        <v>170</v>
      </c>
      <c r="G855">
        <v>8</v>
      </c>
      <c r="H855">
        <v>0</v>
      </c>
      <c r="I855">
        <v>29.98</v>
      </c>
      <c r="J855">
        <v>1014.5</v>
      </c>
      <c r="K855">
        <v>10</v>
      </c>
      <c r="M855" t="s">
        <v>35</v>
      </c>
      <c r="N855" t="s">
        <v>35</v>
      </c>
      <c r="Q855">
        <v>7000</v>
      </c>
      <c r="R855">
        <v>25000</v>
      </c>
      <c r="AB855">
        <v>98.33</v>
      </c>
      <c r="AC855" t="s">
        <v>895</v>
      </c>
    </row>
    <row r="856" spans="1:29">
      <c r="A856" s="1" t="s">
        <v>30</v>
      </c>
      <c r="B856" s="2">
        <v>42552.703472222223</v>
      </c>
      <c r="C856">
        <v>95</v>
      </c>
      <c r="D856">
        <v>65</v>
      </c>
      <c r="E856">
        <v>37.33</v>
      </c>
      <c r="F856">
        <v>140</v>
      </c>
      <c r="G856">
        <v>7</v>
      </c>
      <c r="H856">
        <v>0</v>
      </c>
      <c r="I856">
        <v>29.97</v>
      </c>
      <c r="J856">
        <v>1014</v>
      </c>
      <c r="K856">
        <v>10</v>
      </c>
      <c r="M856" t="s">
        <v>31</v>
      </c>
      <c r="N856" t="s">
        <v>35</v>
      </c>
      <c r="Q856">
        <v>7000</v>
      </c>
      <c r="R856">
        <v>25000</v>
      </c>
      <c r="AB856">
        <v>97.6</v>
      </c>
      <c r="AC856" t="s">
        <v>896</v>
      </c>
    </row>
    <row r="857" spans="1:29">
      <c r="A857" s="1" t="s">
        <v>30</v>
      </c>
      <c r="B857" s="2">
        <v>42552.745138888888</v>
      </c>
      <c r="C857">
        <v>95</v>
      </c>
      <c r="D857">
        <v>66</v>
      </c>
      <c r="E857">
        <v>38.75</v>
      </c>
      <c r="F857">
        <v>140</v>
      </c>
      <c r="G857">
        <v>9</v>
      </c>
      <c r="H857">
        <v>0</v>
      </c>
      <c r="I857">
        <v>29.96</v>
      </c>
      <c r="J857">
        <v>1013.6</v>
      </c>
      <c r="K857">
        <v>10</v>
      </c>
      <c r="L857">
        <v>25</v>
      </c>
      <c r="M857" t="s">
        <v>31</v>
      </c>
      <c r="N857" t="s">
        <v>31</v>
      </c>
      <c r="O857" t="s">
        <v>31</v>
      </c>
      <c r="Q857">
        <v>6500</v>
      </c>
      <c r="R857">
        <v>8000</v>
      </c>
      <c r="S857">
        <v>25000</v>
      </c>
      <c r="AB857">
        <v>98.33</v>
      </c>
      <c r="AC857" t="s">
        <v>897</v>
      </c>
    </row>
    <row r="858" spans="1:29">
      <c r="A858" s="1" t="s">
        <v>30</v>
      </c>
      <c r="B858" s="2">
        <v>42552.786805555559</v>
      </c>
      <c r="C858">
        <v>94</v>
      </c>
      <c r="D858">
        <v>64</v>
      </c>
      <c r="E858">
        <v>37.4</v>
      </c>
      <c r="F858">
        <v>140</v>
      </c>
      <c r="G858">
        <v>12</v>
      </c>
      <c r="H858">
        <v>0</v>
      </c>
      <c r="I858">
        <v>29.95</v>
      </c>
      <c r="J858">
        <v>1013.3</v>
      </c>
      <c r="K858">
        <v>10</v>
      </c>
      <c r="M858" t="s">
        <v>31</v>
      </c>
      <c r="N858" t="s">
        <v>31</v>
      </c>
      <c r="O858" t="s">
        <v>31</v>
      </c>
      <c r="Q858">
        <v>6500</v>
      </c>
      <c r="R858">
        <v>8000</v>
      </c>
      <c r="S858">
        <v>25000</v>
      </c>
      <c r="AB858">
        <v>95.8</v>
      </c>
      <c r="AC858" t="s">
        <v>898</v>
      </c>
    </row>
    <row r="859" spans="1:29">
      <c r="A859" s="1" t="s">
        <v>30</v>
      </c>
      <c r="B859" s="2">
        <v>42552.828472222223</v>
      </c>
      <c r="C859">
        <v>92</v>
      </c>
      <c r="D859">
        <v>67</v>
      </c>
      <c r="E859">
        <v>43.96</v>
      </c>
      <c r="F859">
        <v>140</v>
      </c>
      <c r="G859">
        <v>14</v>
      </c>
      <c r="H859">
        <v>0</v>
      </c>
      <c r="I859">
        <v>29.95</v>
      </c>
      <c r="J859">
        <v>1013.3</v>
      </c>
      <c r="K859">
        <v>10</v>
      </c>
      <c r="M859" t="s">
        <v>31</v>
      </c>
      <c r="N859" t="s">
        <v>31</v>
      </c>
      <c r="Q859">
        <v>6500</v>
      </c>
      <c r="R859">
        <v>25000</v>
      </c>
      <c r="AB859">
        <v>95.39</v>
      </c>
      <c r="AC859" t="s">
        <v>899</v>
      </c>
    </row>
    <row r="860" spans="1:29">
      <c r="A860" s="1" t="s">
        <v>30</v>
      </c>
      <c r="B860" s="2">
        <v>42552.870138888888</v>
      </c>
      <c r="C860">
        <v>89</v>
      </c>
      <c r="D860">
        <v>68</v>
      </c>
      <c r="E860">
        <v>49.95</v>
      </c>
      <c r="F860">
        <v>140</v>
      </c>
      <c r="G860">
        <v>12</v>
      </c>
      <c r="H860">
        <v>0</v>
      </c>
      <c r="I860">
        <v>29.95</v>
      </c>
      <c r="J860">
        <v>1013.4</v>
      </c>
      <c r="K860">
        <v>10</v>
      </c>
      <c r="M860" t="s">
        <v>31</v>
      </c>
      <c r="N860" t="s">
        <v>31</v>
      </c>
      <c r="Q860">
        <v>25000</v>
      </c>
      <c r="R860">
        <v>30000</v>
      </c>
      <c r="AB860">
        <v>92.86</v>
      </c>
      <c r="AC860" t="s">
        <v>900</v>
      </c>
    </row>
    <row r="861" spans="1:29">
      <c r="A861" s="1" t="s">
        <v>30</v>
      </c>
      <c r="B861" s="2">
        <v>42552.911805555559</v>
      </c>
      <c r="C861">
        <v>88</v>
      </c>
      <c r="D861">
        <v>67</v>
      </c>
      <c r="E861">
        <v>49.79</v>
      </c>
      <c r="F861">
        <v>140</v>
      </c>
      <c r="G861">
        <v>11</v>
      </c>
      <c r="H861">
        <v>0</v>
      </c>
      <c r="I861">
        <v>29.98</v>
      </c>
      <c r="J861">
        <v>1014.5</v>
      </c>
      <c r="K861">
        <v>10</v>
      </c>
      <c r="M861" t="s">
        <v>31</v>
      </c>
      <c r="Q861">
        <v>30000</v>
      </c>
      <c r="AB861">
        <v>90.94</v>
      </c>
      <c r="AC861" t="s">
        <v>901</v>
      </c>
    </row>
    <row r="862" spans="1:29">
      <c r="A862" s="1" t="s">
        <v>30</v>
      </c>
      <c r="B862" s="2">
        <v>42552.953472222223</v>
      </c>
      <c r="C862">
        <v>87</v>
      </c>
      <c r="D862">
        <v>68</v>
      </c>
      <c r="E862">
        <v>53.18</v>
      </c>
      <c r="F862">
        <v>130</v>
      </c>
      <c r="G862">
        <v>10</v>
      </c>
      <c r="H862">
        <v>0</v>
      </c>
      <c r="I862">
        <v>30.01</v>
      </c>
      <c r="J862">
        <v>1015.4</v>
      </c>
      <c r="K862">
        <v>10</v>
      </c>
      <c r="M862" t="s">
        <v>195</v>
      </c>
      <c r="AB862">
        <v>90.62</v>
      </c>
      <c r="AC862" t="s">
        <v>902</v>
      </c>
    </row>
    <row r="863" spans="1:29">
      <c r="A863" s="1" t="s">
        <v>30</v>
      </c>
      <c r="B863" s="2">
        <v>42552.995138888888</v>
      </c>
      <c r="C863">
        <v>87</v>
      </c>
      <c r="D863">
        <v>68</v>
      </c>
      <c r="E863">
        <v>53.18</v>
      </c>
      <c r="F863">
        <v>160</v>
      </c>
      <c r="G863">
        <v>10</v>
      </c>
      <c r="H863">
        <v>0</v>
      </c>
      <c r="I863">
        <v>30.01</v>
      </c>
      <c r="J863">
        <v>1015.3</v>
      </c>
      <c r="K863">
        <v>10</v>
      </c>
      <c r="M863" t="s">
        <v>195</v>
      </c>
      <c r="AB863">
        <v>90.62</v>
      </c>
      <c r="AC863" t="s">
        <v>903</v>
      </c>
    </row>
    <row r="864" spans="1:29">
      <c r="A864" s="1" t="s">
        <v>30</v>
      </c>
      <c r="B864" s="2">
        <v>42553.036805555559</v>
      </c>
      <c r="C864">
        <v>86</v>
      </c>
      <c r="D864">
        <v>69</v>
      </c>
      <c r="E864">
        <v>57.12</v>
      </c>
      <c r="F864">
        <v>160</v>
      </c>
      <c r="G864">
        <v>8</v>
      </c>
      <c r="H864">
        <v>0</v>
      </c>
      <c r="I864">
        <v>30</v>
      </c>
      <c r="J864">
        <v>1014.9</v>
      </c>
      <c r="K864">
        <v>10</v>
      </c>
      <c r="M864" t="s">
        <v>195</v>
      </c>
      <c r="AB864">
        <v>90.1</v>
      </c>
      <c r="AC864" t="s">
        <v>904</v>
      </c>
    </row>
    <row r="865" spans="1:29">
      <c r="A865" s="1" t="s">
        <v>30</v>
      </c>
      <c r="B865" s="2">
        <v>42553.078472222223</v>
      </c>
      <c r="C865">
        <v>85</v>
      </c>
      <c r="D865">
        <v>70</v>
      </c>
      <c r="E865">
        <v>60.98</v>
      </c>
      <c r="F865">
        <v>170</v>
      </c>
      <c r="G865">
        <v>7</v>
      </c>
      <c r="H865">
        <v>0</v>
      </c>
      <c r="I865">
        <v>29.99</v>
      </c>
      <c r="J865">
        <v>1014.7</v>
      </c>
      <c r="K865">
        <v>10</v>
      </c>
      <c r="M865" t="s">
        <v>195</v>
      </c>
      <c r="AB865">
        <v>89.42</v>
      </c>
      <c r="AC865" t="s">
        <v>905</v>
      </c>
    </row>
    <row r="866" spans="1:29">
      <c r="A866" s="1" t="s">
        <v>30</v>
      </c>
      <c r="B866" s="2">
        <v>42553.120138888888</v>
      </c>
      <c r="C866">
        <v>83</v>
      </c>
      <c r="D866">
        <v>70</v>
      </c>
      <c r="E866">
        <v>65</v>
      </c>
      <c r="F866">
        <v>170</v>
      </c>
      <c r="G866">
        <v>9</v>
      </c>
      <c r="H866">
        <v>0</v>
      </c>
      <c r="I866">
        <v>29.98</v>
      </c>
      <c r="J866">
        <v>1014.2</v>
      </c>
      <c r="K866">
        <v>10</v>
      </c>
      <c r="M866" t="s">
        <v>31</v>
      </c>
      <c r="Q866">
        <v>10000</v>
      </c>
      <c r="AB866">
        <v>86.99</v>
      </c>
      <c r="AC866" t="s">
        <v>906</v>
      </c>
    </row>
    <row r="867" spans="1:29">
      <c r="A867" s="1" t="s">
        <v>30</v>
      </c>
      <c r="B867" s="2">
        <v>42553.161805555559</v>
      </c>
      <c r="C867">
        <v>83</v>
      </c>
      <c r="D867">
        <v>71</v>
      </c>
      <c r="E867">
        <v>67.44</v>
      </c>
      <c r="F867">
        <v>180</v>
      </c>
      <c r="G867">
        <v>5</v>
      </c>
      <c r="H867">
        <v>0</v>
      </c>
      <c r="I867">
        <v>29.98</v>
      </c>
      <c r="J867">
        <v>1014.2</v>
      </c>
      <c r="K867">
        <v>10</v>
      </c>
      <c r="M867" t="s">
        <v>31</v>
      </c>
      <c r="Q867">
        <v>5000</v>
      </c>
      <c r="AB867">
        <v>87.6</v>
      </c>
      <c r="AC867" t="s">
        <v>907</v>
      </c>
    </row>
    <row r="868" spans="1:29">
      <c r="A868" s="1" t="s">
        <v>30</v>
      </c>
      <c r="B868" s="2">
        <v>42553.203472222223</v>
      </c>
      <c r="C868">
        <v>82</v>
      </c>
      <c r="D868">
        <v>72</v>
      </c>
      <c r="E868">
        <v>71.59</v>
      </c>
      <c r="F868">
        <v>190</v>
      </c>
      <c r="G868">
        <v>8</v>
      </c>
      <c r="H868">
        <v>0</v>
      </c>
      <c r="I868">
        <v>29.98</v>
      </c>
      <c r="J868">
        <v>1014.4</v>
      </c>
      <c r="K868">
        <v>10</v>
      </c>
      <c r="M868" t="s">
        <v>31</v>
      </c>
      <c r="Q868">
        <v>30000</v>
      </c>
      <c r="AB868">
        <v>86.87</v>
      </c>
      <c r="AC868" t="s">
        <v>908</v>
      </c>
    </row>
    <row r="869" spans="1:29">
      <c r="A869" s="1" t="s">
        <v>30</v>
      </c>
      <c r="B869" s="2">
        <v>42553.245138888888</v>
      </c>
      <c r="C869">
        <v>81</v>
      </c>
      <c r="D869">
        <v>73</v>
      </c>
      <c r="E869">
        <v>76.900000000000006</v>
      </c>
      <c r="F869">
        <v>180</v>
      </c>
      <c r="G869">
        <v>7</v>
      </c>
      <c r="H869">
        <v>0</v>
      </c>
      <c r="I869">
        <v>30</v>
      </c>
      <c r="J869">
        <v>1015</v>
      </c>
      <c r="K869">
        <v>10</v>
      </c>
      <c r="M869" t="s">
        <v>31</v>
      </c>
      <c r="N869" t="s">
        <v>31</v>
      </c>
      <c r="Q869">
        <v>5000</v>
      </c>
      <c r="R869">
        <v>30000</v>
      </c>
      <c r="AB869">
        <v>85.76</v>
      </c>
      <c r="AC869" t="s">
        <v>909</v>
      </c>
    </row>
    <row r="870" spans="1:29">
      <c r="A870" s="1" t="s">
        <v>30</v>
      </c>
      <c r="B870" s="2">
        <v>42553.286805555559</v>
      </c>
      <c r="C870">
        <v>81</v>
      </c>
      <c r="D870">
        <v>73</v>
      </c>
      <c r="E870">
        <v>76.900000000000006</v>
      </c>
      <c r="F870">
        <v>170</v>
      </c>
      <c r="G870">
        <v>6</v>
      </c>
      <c r="H870">
        <v>0</v>
      </c>
      <c r="I870">
        <v>30.01</v>
      </c>
      <c r="J870">
        <v>1015.3</v>
      </c>
      <c r="K870">
        <v>10</v>
      </c>
      <c r="M870" t="s">
        <v>31</v>
      </c>
      <c r="N870" t="s">
        <v>31</v>
      </c>
      <c r="Q870">
        <v>5000</v>
      </c>
      <c r="R870">
        <v>30000</v>
      </c>
      <c r="AB870">
        <v>85.76</v>
      </c>
      <c r="AC870" t="s">
        <v>910</v>
      </c>
    </row>
    <row r="871" spans="1:29">
      <c r="A871" s="1" t="s">
        <v>30</v>
      </c>
      <c r="B871" s="2">
        <v>42553.328472222223</v>
      </c>
      <c r="C871">
        <v>82</v>
      </c>
      <c r="D871">
        <v>73</v>
      </c>
      <c r="E871">
        <v>74.25</v>
      </c>
      <c r="F871">
        <v>190</v>
      </c>
      <c r="G871">
        <v>8</v>
      </c>
      <c r="H871">
        <v>0</v>
      </c>
      <c r="I871">
        <v>30.02</v>
      </c>
      <c r="J871">
        <v>1015.6</v>
      </c>
      <c r="K871">
        <v>10</v>
      </c>
      <c r="M871" t="s">
        <v>31</v>
      </c>
      <c r="Q871">
        <v>30000</v>
      </c>
      <c r="AB871">
        <v>87.48</v>
      </c>
      <c r="AC871" t="s">
        <v>911</v>
      </c>
    </row>
    <row r="872" spans="1:29">
      <c r="A872" s="1" t="s">
        <v>30</v>
      </c>
      <c r="B872" s="2">
        <v>42553.370138888888</v>
      </c>
      <c r="C872">
        <v>85</v>
      </c>
      <c r="D872">
        <v>72</v>
      </c>
      <c r="E872">
        <v>65.23</v>
      </c>
      <c r="F872">
        <v>200</v>
      </c>
      <c r="G872">
        <v>9</v>
      </c>
      <c r="H872">
        <v>0</v>
      </c>
      <c r="I872">
        <v>30.02</v>
      </c>
      <c r="J872">
        <v>1015.6</v>
      </c>
      <c r="K872">
        <v>10</v>
      </c>
      <c r="M872" t="s">
        <v>31</v>
      </c>
      <c r="N872" t="s">
        <v>31</v>
      </c>
      <c r="Q872">
        <v>2500</v>
      </c>
      <c r="R872">
        <v>30000</v>
      </c>
      <c r="AB872">
        <v>90.81</v>
      </c>
      <c r="AC872" t="s">
        <v>912</v>
      </c>
    </row>
    <row r="873" spans="1:29">
      <c r="A873" s="1" t="s">
        <v>30</v>
      </c>
      <c r="B873" s="2">
        <v>42553.411805555559</v>
      </c>
      <c r="C873">
        <v>87</v>
      </c>
      <c r="D873">
        <v>69</v>
      </c>
      <c r="E873">
        <v>55.19</v>
      </c>
      <c r="F873">
        <v>210</v>
      </c>
      <c r="G873">
        <v>7</v>
      </c>
      <c r="H873">
        <v>0</v>
      </c>
      <c r="I873">
        <v>30.01</v>
      </c>
      <c r="J873">
        <v>1015.3</v>
      </c>
      <c r="K873">
        <v>10</v>
      </c>
      <c r="M873" t="s">
        <v>31</v>
      </c>
      <c r="N873" t="s">
        <v>35</v>
      </c>
      <c r="Q873">
        <v>4000</v>
      </c>
      <c r="R873">
        <v>30000</v>
      </c>
      <c r="AB873">
        <v>91.35</v>
      </c>
      <c r="AC873" t="s">
        <v>913</v>
      </c>
    </row>
    <row r="874" spans="1:29">
      <c r="A874" s="1" t="s">
        <v>30</v>
      </c>
      <c r="B874" s="2">
        <v>42553.453472222223</v>
      </c>
      <c r="C874">
        <v>90</v>
      </c>
      <c r="D874">
        <v>68</v>
      </c>
      <c r="E874">
        <v>48.55</v>
      </c>
      <c r="F874">
        <v>180</v>
      </c>
      <c r="G874">
        <v>11</v>
      </c>
      <c r="H874">
        <v>0</v>
      </c>
      <c r="I874">
        <v>30</v>
      </c>
      <c r="J874">
        <v>1014.9</v>
      </c>
      <c r="K874">
        <v>10</v>
      </c>
      <c r="M874" t="s">
        <v>31</v>
      </c>
      <c r="N874" t="s">
        <v>35</v>
      </c>
      <c r="Q874">
        <v>4000</v>
      </c>
      <c r="R874">
        <v>30000</v>
      </c>
      <c r="AB874">
        <v>93.88</v>
      </c>
      <c r="AC874" t="s">
        <v>914</v>
      </c>
    </row>
    <row r="875" spans="1:29">
      <c r="A875" s="1" t="s">
        <v>30</v>
      </c>
      <c r="B875" s="2">
        <v>42553.495138888888</v>
      </c>
      <c r="C875">
        <v>92</v>
      </c>
      <c r="D875">
        <v>68</v>
      </c>
      <c r="E875">
        <v>45.63</v>
      </c>
      <c r="F875">
        <v>180</v>
      </c>
      <c r="G875">
        <v>7</v>
      </c>
      <c r="H875">
        <v>0</v>
      </c>
      <c r="I875">
        <v>29.99</v>
      </c>
      <c r="J875">
        <v>1014.7</v>
      </c>
      <c r="K875">
        <v>10</v>
      </c>
      <c r="L875">
        <v>16</v>
      </c>
      <c r="M875" t="s">
        <v>31</v>
      </c>
      <c r="N875" t="s">
        <v>32</v>
      </c>
      <c r="Q875">
        <v>5000</v>
      </c>
      <c r="R875">
        <v>30000</v>
      </c>
      <c r="AB875">
        <v>96.18</v>
      </c>
      <c r="AC875" t="s">
        <v>915</v>
      </c>
    </row>
    <row r="876" spans="1:29">
      <c r="A876" s="1" t="s">
        <v>30</v>
      </c>
      <c r="B876" s="2">
        <v>42553.536805555559</v>
      </c>
      <c r="C876">
        <v>93</v>
      </c>
      <c r="D876">
        <v>67</v>
      </c>
      <c r="E876">
        <v>42.51</v>
      </c>
      <c r="F876">
        <v>190</v>
      </c>
      <c r="G876">
        <v>9</v>
      </c>
      <c r="H876">
        <v>0</v>
      </c>
      <c r="I876">
        <v>29.98</v>
      </c>
      <c r="J876">
        <v>1014.5</v>
      </c>
      <c r="K876">
        <v>10</v>
      </c>
      <c r="M876" t="s">
        <v>31</v>
      </c>
      <c r="N876" t="s">
        <v>32</v>
      </c>
      <c r="Q876">
        <v>6000</v>
      </c>
      <c r="R876">
        <v>30000</v>
      </c>
      <c r="AB876">
        <v>96.64</v>
      </c>
      <c r="AC876" t="s">
        <v>916</v>
      </c>
    </row>
    <row r="877" spans="1:29">
      <c r="A877" s="1" t="s">
        <v>30</v>
      </c>
      <c r="B877" s="2">
        <v>42553.578472222223</v>
      </c>
      <c r="C877">
        <v>94</v>
      </c>
      <c r="D877">
        <v>68</v>
      </c>
      <c r="E877">
        <v>42.91</v>
      </c>
      <c r="F877">
        <v>180</v>
      </c>
      <c r="G877">
        <v>10</v>
      </c>
      <c r="H877">
        <v>0</v>
      </c>
      <c r="I877">
        <v>29.96</v>
      </c>
      <c r="J877">
        <v>1013.8</v>
      </c>
      <c r="K877">
        <v>10</v>
      </c>
      <c r="L877">
        <v>16</v>
      </c>
      <c r="M877" t="s">
        <v>35</v>
      </c>
      <c r="N877" t="s">
        <v>32</v>
      </c>
      <c r="Q877">
        <v>6000</v>
      </c>
      <c r="R877">
        <v>30000</v>
      </c>
      <c r="AB877">
        <v>98.52</v>
      </c>
      <c r="AC877" t="s">
        <v>917</v>
      </c>
    </row>
    <row r="878" spans="1:29">
      <c r="A878" s="1" t="s">
        <v>30</v>
      </c>
      <c r="B878" s="2">
        <v>42553.620138888888</v>
      </c>
      <c r="C878">
        <v>94</v>
      </c>
      <c r="D878">
        <v>70</v>
      </c>
      <c r="E878">
        <v>45.92</v>
      </c>
      <c r="F878">
        <v>180</v>
      </c>
      <c r="G878">
        <v>13</v>
      </c>
      <c r="H878">
        <v>0</v>
      </c>
      <c r="I878">
        <v>29.95</v>
      </c>
      <c r="J878">
        <v>1013.2</v>
      </c>
      <c r="K878">
        <v>10</v>
      </c>
      <c r="L878">
        <v>17</v>
      </c>
      <c r="M878" t="s">
        <v>35</v>
      </c>
      <c r="N878" t="s">
        <v>35</v>
      </c>
      <c r="O878" t="s">
        <v>32</v>
      </c>
      <c r="Q878">
        <v>5500</v>
      </c>
      <c r="R878">
        <v>10000</v>
      </c>
      <c r="S878">
        <v>30000</v>
      </c>
      <c r="AB878">
        <v>100.21</v>
      </c>
      <c r="AC878" t="s">
        <v>918</v>
      </c>
    </row>
    <row r="879" spans="1:29">
      <c r="A879" s="1" t="s">
        <v>30</v>
      </c>
      <c r="B879" s="2">
        <v>42553.661805555559</v>
      </c>
      <c r="C879">
        <v>95</v>
      </c>
      <c r="D879">
        <v>69</v>
      </c>
      <c r="E879">
        <v>43.07</v>
      </c>
      <c r="F879">
        <v>180</v>
      </c>
      <c r="G879">
        <v>11</v>
      </c>
      <c r="H879">
        <v>0</v>
      </c>
      <c r="I879">
        <v>29.93</v>
      </c>
      <c r="J879">
        <v>1012.6</v>
      </c>
      <c r="K879">
        <v>10</v>
      </c>
      <c r="L879">
        <v>17</v>
      </c>
      <c r="M879" t="s">
        <v>35</v>
      </c>
      <c r="N879" t="s">
        <v>35</v>
      </c>
      <c r="O879" t="s">
        <v>32</v>
      </c>
      <c r="Q879">
        <v>5500</v>
      </c>
      <c r="R879">
        <v>8000</v>
      </c>
      <c r="S879">
        <v>30000</v>
      </c>
      <c r="AB879">
        <v>100.72</v>
      </c>
      <c r="AC879" t="s">
        <v>919</v>
      </c>
    </row>
    <row r="880" spans="1:29">
      <c r="A880" s="1" t="s">
        <v>30</v>
      </c>
      <c r="B880" s="2">
        <v>42553.703472222223</v>
      </c>
      <c r="C880">
        <v>95</v>
      </c>
      <c r="D880">
        <v>68</v>
      </c>
      <c r="E880">
        <v>41.5</v>
      </c>
      <c r="F880">
        <v>150</v>
      </c>
      <c r="G880">
        <v>14</v>
      </c>
      <c r="H880">
        <v>0</v>
      </c>
      <c r="I880">
        <v>29.91</v>
      </c>
      <c r="J880">
        <v>1011.9</v>
      </c>
      <c r="K880">
        <v>10</v>
      </c>
      <c r="M880" t="s">
        <v>31</v>
      </c>
      <c r="N880" t="s">
        <v>31</v>
      </c>
      <c r="O880" t="s">
        <v>32</v>
      </c>
      <c r="Q880">
        <v>6000</v>
      </c>
      <c r="R880">
        <v>8000</v>
      </c>
      <c r="S880">
        <v>30000</v>
      </c>
      <c r="AB880">
        <v>99.82</v>
      </c>
      <c r="AC880" t="s">
        <v>920</v>
      </c>
    </row>
    <row r="881" spans="1:29">
      <c r="A881" s="1" t="s">
        <v>30</v>
      </c>
      <c r="B881" s="2">
        <v>42553.745138888888</v>
      </c>
      <c r="C881">
        <v>95</v>
      </c>
      <c r="D881">
        <v>69</v>
      </c>
      <c r="E881">
        <v>43.07</v>
      </c>
      <c r="F881">
        <v>150</v>
      </c>
      <c r="G881">
        <v>14</v>
      </c>
      <c r="H881">
        <v>0</v>
      </c>
      <c r="I881">
        <v>29.89</v>
      </c>
      <c r="J881">
        <v>1011.1</v>
      </c>
      <c r="K881">
        <v>10</v>
      </c>
      <c r="M881" t="s">
        <v>31</v>
      </c>
      <c r="N881" t="s">
        <v>31</v>
      </c>
      <c r="O881" t="s">
        <v>32</v>
      </c>
      <c r="Q881">
        <v>6500</v>
      </c>
      <c r="R881">
        <v>8000</v>
      </c>
      <c r="S881">
        <v>30000</v>
      </c>
      <c r="AB881">
        <v>100.72</v>
      </c>
      <c r="AC881" t="s">
        <v>921</v>
      </c>
    </row>
    <row r="882" spans="1:29">
      <c r="A882" s="1" t="s">
        <v>30</v>
      </c>
      <c r="B882" s="2">
        <v>42553.786805555559</v>
      </c>
      <c r="C882">
        <v>94</v>
      </c>
      <c r="D882">
        <v>69</v>
      </c>
      <c r="E882">
        <v>44.53</v>
      </c>
      <c r="F882">
        <v>170</v>
      </c>
      <c r="G882">
        <v>15</v>
      </c>
      <c r="H882">
        <v>0</v>
      </c>
      <c r="I882">
        <v>29.88</v>
      </c>
      <c r="J882">
        <v>1010.9</v>
      </c>
      <c r="K882">
        <v>10</v>
      </c>
      <c r="M882" t="s">
        <v>31</v>
      </c>
      <c r="N882" t="s">
        <v>31</v>
      </c>
      <c r="O882" t="s">
        <v>32</v>
      </c>
      <c r="Q882">
        <v>6500</v>
      </c>
      <c r="R882">
        <v>8500</v>
      </c>
      <c r="S882">
        <v>30000</v>
      </c>
      <c r="AB882">
        <v>99.41</v>
      </c>
      <c r="AC882" t="s">
        <v>922</v>
      </c>
    </row>
    <row r="883" spans="1:29">
      <c r="A883" s="1" t="s">
        <v>30</v>
      </c>
      <c r="B883" s="2">
        <v>42553.828472222223</v>
      </c>
      <c r="C883">
        <v>93</v>
      </c>
      <c r="D883">
        <v>69</v>
      </c>
      <c r="E883">
        <v>45.79</v>
      </c>
      <c r="F883">
        <v>150</v>
      </c>
      <c r="G883">
        <v>18</v>
      </c>
      <c r="H883">
        <v>0</v>
      </c>
      <c r="I883">
        <v>29.88</v>
      </c>
      <c r="J883">
        <v>1010.8</v>
      </c>
      <c r="K883">
        <v>10</v>
      </c>
      <c r="L883">
        <v>25</v>
      </c>
      <c r="M883" t="s">
        <v>31</v>
      </c>
      <c r="N883" t="s">
        <v>32</v>
      </c>
      <c r="Q883">
        <v>6500</v>
      </c>
      <c r="R883">
        <v>30000</v>
      </c>
      <c r="AB883">
        <v>98.33</v>
      </c>
      <c r="AC883" t="s">
        <v>923</v>
      </c>
    </row>
    <row r="884" spans="1:29">
      <c r="A884" s="1" t="s">
        <v>30</v>
      </c>
      <c r="B884" s="2">
        <v>42553.870138888888</v>
      </c>
      <c r="C884">
        <v>91</v>
      </c>
      <c r="D884">
        <v>70</v>
      </c>
      <c r="E884">
        <v>50.23</v>
      </c>
      <c r="F884">
        <v>170</v>
      </c>
      <c r="G884">
        <v>13</v>
      </c>
      <c r="H884">
        <v>0</v>
      </c>
      <c r="I884">
        <v>29.88</v>
      </c>
      <c r="J884">
        <v>1010.9</v>
      </c>
      <c r="K884">
        <v>10</v>
      </c>
      <c r="M884" t="s">
        <v>31</v>
      </c>
      <c r="Q884">
        <v>30000</v>
      </c>
      <c r="AB884">
        <v>96.72</v>
      </c>
      <c r="AC884" t="s">
        <v>924</v>
      </c>
    </row>
    <row r="885" spans="1:29">
      <c r="A885" s="1" t="s">
        <v>30</v>
      </c>
      <c r="B885" s="2">
        <v>42553.911805555559</v>
      </c>
      <c r="C885">
        <v>89</v>
      </c>
      <c r="D885">
        <v>70</v>
      </c>
      <c r="E885">
        <v>53.46</v>
      </c>
      <c r="F885">
        <v>170</v>
      </c>
      <c r="G885">
        <v>14</v>
      </c>
      <c r="H885">
        <v>0</v>
      </c>
      <c r="I885">
        <v>29.9</v>
      </c>
      <c r="J885">
        <v>1011.5</v>
      </c>
      <c r="K885">
        <v>10</v>
      </c>
      <c r="M885" t="s">
        <v>35</v>
      </c>
      <c r="Q885">
        <v>30000</v>
      </c>
      <c r="AB885">
        <v>94.35</v>
      </c>
      <c r="AC885" t="s">
        <v>925</v>
      </c>
    </row>
    <row r="886" spans="1:29">
      <c r="A886" s="1" t="s">
        <v>30</v>
      </c>
      <c r="B886" s="2">
        <v>42553.953472222223</v>
      </c>
      <c r="C886">
        <v>88</v>
      </c>
      <c r="D886">
        <v>70</v>
      </c>
      <c r="E886">
        <v>55.31</v>
      </c>
      <c r="F886">
        <v>160</v>
      </c>
      <c r="G886">
        <v>14</v>
      </c>
      <c r="H886">
        <v>0</v>
      </c>
      <c r="I886">
        <v>29.93</v>
      </c>
      <c r="J886">
        <v>1012.6</v>
      </c>
      <c r="K886">
        <v>10</v>
      </c>
      <c r="M886" t="s">
        <v>31</v>
      </c>
      <c r="N886" t="s">
        <v>32</v>
      </c>
      <c r="Q886">
        <v>8000</v>
      </c>
      <c r="R886">
        <v>30000</v>
      </c>
      <c r="AB886">
        <v>93.07</v>
      </c>
      <c r="AC886" t="s">
        <v>926</v>
      </c>
    </row>
    <row r="887" spans="1:29">
      <c r="A887" s="1" t="s">
        <v>30</v>
      </c>
      <c r="B887" s="2">
        <v>42553.995138888888</v>
      </c>
      <c r="C887">
        <v>87</v>
      </c>
      <c r="D887">
        <v>71</v>
      </c>
      <c r="E887">
        <v>59.05</v>
      </c>
      <c r="F887">
        <v>170</v>
      </c>
      <c r="G887">
        <v>13</v>
      </c>
      <c r="H887">
        <v>0</v>
      </c>
      <c r="I887">
        <v>29.93</v>
      </c>
      <c r="J887">
        <v>1012.5</v>
      </c>
      <c r="K887">
        <v>10</v>
      </c>
      <c r="M887" t="s">
        <v>32</v>
      </c>
      <c r="Q887">
        <v>30000</v>
      </c>
      <c r="AB887">
        <v>92.84</v>
      </c>
      <c r="AC887" t="s">
        <v>927</v>
      </c>
    </row>
    <row r="888" spans="1:29">
      <c r="A888" s="1" t="s">
        <v>30</v>
      </c>
      <c r="B888" s="2">
        <v>42554.036805555559</v>
      </c>
      <c r="C888">
        <v>86</v>
      </c>
      <c r="D888">
        <v>71</v>
      </c>
      <c r="E888">
        <v>61.12</v>
      </c>
      <c r="F888">
        <v>180</v>
      </c>
      <c r="G888">
        <v>14</v>
      </c>
      <c r="H888">
        <v>0</v>
      </c>
      <c r="I888">
        <v>29.91</v>
      </c>
      <c r="J888">
        <v>1012</v>
      </c>
      <c r="K888">
        <v>10</v>
      </c>
      <c r="M888" t="s">
        <v>32</v>
      </c>
      <c r="Q888">
        <v>30000</v>
      </c>
      <c r="AB888">
        <v>91.5</v>
      </c>
      <c r="AC888" t="s">
        <v>928</v>
      </c>
    </row>
    <row r="889" spans="1:29">
      <c r="A889" s="1" t="s">
        <v>30</v>
      </c>
      <c r="B889" s="2">
        <v>42554.078472222223</v>
      </c>
      <c r="C889">
        <v>85</v>
      </c>
      <c r="D889">
        <v>72</v>
      </c>
      <c r="E889">
        <v>65.23</v>
      </c>
      <c r="F889">
        <v>180</v>
      </c>
      <c r="G889">
        <v>12</v>
      </c>
      <c r="H889">
        <v>0</v>
      </c>
      <c r="I889">
        <v>29.89</v>
      </c>
      <c r="J889">
        <v>1011.4</v>
      </c>
      <c r="K889">
        <v>10</v>
      </c>
      <c r="M889" t="s">
        <v>31</v>
      </c>
      <c r="N889" t="s">
        <v>33</v>
      </c>
      <c r="Q889">
        <v>12000</v>
      </c>
      <c r="R889">
        <v>30000</v>
      </c>
      <c r="AB889">
        <v>90.81</v>
      </c>
      <c r="AC889" t="s">
        <v>929</v>
      </c>
    </row>
    <row r="890" spans="1:29">
      <c r="A890" s="1" t="s">
        <v>30</v>
      </c>
      <c r="B890" s="2">
        <v>42554.120138888888</v>
      </c>
      <c r="C890">
        <v>84</v>
      </c>
      <c r="D890">
        <v>73</v>
      </c>
      <c r="E890">
        <v>69.64</v>
      </c>
      <c r="F890">
        <v>180</v>
      </c>
      <c r="G890">
        <v>16</v>
      </c>
      <c r="H890">
        <v>0</v>
      </c>
      <c r="I890">
        <v>29.88</v>
      </c>
      <c r="J890">
        <v>1011.1</v>
      </c>
      <c r="K890">
        <v>10</v>
      </c>
      <c r="M890" t="s">
        <v>33</v>
      </c>
      <c r="Q890">
        <v>30000</v>
      </c>
      <c r="AB890">
        <v>90.4</v>
      </c>
      <c r="AC890" t="s">
        <v>930</v>
      </c>
    </row>
    <row r="891" spans="1:29">
      <c r="A891" s="1" t="s">
        <v>30</v>
      </c>
      <c r="B891" s="2">
        <v>42554.161805555559</v>
      </c>
      <c r="C891">
        <v>83</v>
      </c>
      <c r="D891">
        <v>73</v>
      </c>
      <c r="E891">
        <v>72.11</v>
      </c>
      <c r="F891">
        <v>180</v>
      </c>
      <c r="G891">
        <v>14</v>
      </c>
      <c r="H891">
        <v>0</v>
      </c>
      <c r="I891">
        <v>29.88</v>
      </c>
      <c r="J891">
        <v>1011</v>
      </c>
      <c r="K891">
        <v>10</v>
      </c>
      <c r="M891" t="s">
        <v>31</v>
      </c>
      <c r="N891" t="s">
        <v>33</v>
      </c>
      <c r="Q891">
        <v>11000</v>
      </c>
      <c r="R891">
        <v>30000</v>
      </c>
      <c r="AB891">
        <v>88.84</v>
      </c>
      <c r="AC891" t="s">
        <v>931</v>
      </c>
    </row>
    <row r="892" spans="1:29">
      <c r="A892" s="1" t="s">
        <v>30</v>
      </c>
      <c r="B892" s="2">
        <v>42554.203472222223</v>
      </c>
      <c r="C892">
        <v>82</v>
      </c>
      <c r="D892">
        <v>72</v>
      </c>
      <c r="E892">
        <v>71.59</v>
      </c>
      <c r="F892">
        <v>190</v>
      </c>
      <c r="G892">
        <v>11</v>
      </c>
      <c r="H892">
        <v>0</v>
      </c>
      <c r="I892">
        <v>29.89</v>
      </c>
      <c r="J892">
        <v>1011.1</v>
      </c>
      <c r="K892">
        <v>10</v>
      </c>
      <c r="M892" t="s">
        <v>31</v>
      </c>
      <c r="N892" t="s">
        <v>31</v>
      </c>
      <c r="O892" t="s">
        <v>32</v>
      </c>
      <c r="Q892">
        <v>1800</v>
      </c>
      <c r="R892">
        <v>13000</v>
      </c>
      <c r="S892">
        <v>30000</v>
      </c>
      <c r="AB892">
        <v>86.87</v>
      </c>
      <c r="AC892" t="s">
        <v>932</v>
      </c>
    </row>
    <row r="893" spans="1:29">
      <c r="A893" s="1" t="s">
        <v>30</v>
      </c>
      <c r="B893" s="2">
        <v>42554.245138888888</v>
      </c>
      <c r="C893">
        <v>81</v>
      </c>
      <c r="D893">
        <v>72</v>
      </c>
      <c r="E893">
        <v>74.150000000000006</v>
      </c>
      <c r="F893">
        <v>180</v>
      </c>
      <c r="G893">
        <v>10</v>
      </c>
      <c r="H893">
        <v>0</v>
      </c>
      <c r="I893">
        <v>29.9</v>
      </c>
      <c r="J893">
        <v>1011.5</v>
      </c>
      <c r="K893">
        <v>10</v>
      </c>
      <c r="M893" t="s">
        <v>31</v>
      </c>
      <c r="N893" t="s">
        <v>31</v>
      </c>
      <c r="O893" t="s">
        <v>35</v>
      </c>
      <c r="P893" t="s">
        <v>35</v>
      </c>
      <c r="Q893">
        <v>1800</v>
      </c>
      <c r="R893">
        <v>13000</v>
      </c>
      <c r="S893">
        <v>25000</v>
      </c>
      <c r="T893">
        <v>30000</v>
      </c>
      <c r="AB893">
        <v>85.27</v>
      </c>
      <c r="AC893" t="s">
        <v>933</v>
      </c>
    </row>
    <row r="894" spans="1:29">
      <c r="A894" s="1" t="s">
        <v>30</v>
      </c>
      <c r="B894" s="2">
        <v>42554.286805555559</v>
      </c>
      <c r="C894">
        <v>81</v>
      </c>
      <c r="D894">
        <v>73</v>
      </c>
      <c r="E894">
        <v>76.900000000000006</v>
      </c>
      <c r="F894">
        <v>190</v>
      </c>
      <c r="G894">
        <v>8</v>
      </c>
      <c r="H894">
        <v>0</v>
      </c>
      <c r="I894">
        <v>29.91</v>
      </c>
      <c r="J894">
        <v>1011.8</v>
      </c>
      <c r="K894">
        <v>10</v>
      </c>
      <c r="L894">
        <v>17</v>
      </c>
      <c r="M894" t="s">
        <v>31</v>
      </c>
      <c r="N894" t="s">
        <v>31</v>
      </c>
      <c r="O894" t="s">
        <v>35</v>
      </c>
      <c r="P894" t="s">
        <v>35</v>
      </c>
      <c r="Q894">
        <v>1900</v>
      </c>
      <c r="R894">
        <v>9000</v>
      </c>
      <c r="S894">
        <v>12000</v>
      </c>
      <c r="T894">
        <v>20000</v>
      </c>
      <c r="AB894">
        <v>85.76</v>
      </c>
      <c r="AC894" t="s">
        <v>934</v>
      </c>
    </row>
    <row r="895" spans="1:29">
      <c r="A895" s="1" t="s">
        <v>30</v>
      </c>
      <c r="B895" s="2">
        <v>42554.328472222223</v>
      </c>
      <c r="C895">
        <v>81</v>
      </c>
      <c r="D895">
        <v>73</v>
      </c>
      <c r="E895">
        <v>76.900000000000006</v>
      </c>
      <c r="F895">
        <v>190</v>
      </c>
      <c r="G895">
        <v>11</v>
      </c>
      <c r="H895">
        <v>0</v>
      </c>
      <c r="I895">
        <v>29.91</v>
      </c>
      <c r="J895">
        <v>1012</v>
      </c>
      <c r="K895">
        <v>10</v>
      </c>
      <c r="L895">
        <v>21</v>
      </c>
      <c r="M895" t="s">
        <v>31</v>
      </c>
      <c r="N895" t="s">
        <v>32</v>
      </c>
      <c r="O895" t="s">
        <v>32</v>
      </c>
      <c r="Q895">
        <v>2000</v>
      </c>
      <c r="R895">
        <v>14000</v>
      </c>
      <c r="S895">
        <v>30000</v>
      </c>
      <c r="AB895">
        <v>85.76</v>
      </c>
      <c r="AC895" t="s">
        <v>935</v>
      </c>
    </row>
    <row r="896" spans="1:29">
      <c r="A896" s="1" t="s">
        <v>30</v>
      </c>
      <c r="B896" s="2">
        <v>42554.370138888888</v>
      </c>
      <c r="C896">
        <v>82</v>
      </c>
      <c r="D896">
        <v>72</v>
      </c>
      <c r="E896">
        <v>71.59</v>
      </c>
      <c r="F896">
        <v>200</v>
      </c>
      <c r="G896">
        <v>11</v>
      </c>
      <c r="H896">
        <v>0</v>
      </c>
      <c r="I896">
        <v>29.92</v>
      </c>
      <c r="J896">
        <v>1012.4</v>
      </c>
      <c r="K896">
        <v>10</v>
      </c>
      <c r="L896">
        <v>20</v>
      </c>
      <c r="M896" t="s">
        <v>31</v>
      </c>
      <c r="N896" t="s">
        <v>32</v>
      </c>
      <c r="O896" t="s">
        <v>32</v>
      </c>
      <c r="Q896">
        <v>2000</v>
      </c>
      <c r="R896">
        <v>15000</v>
      </c>
      <c r="S896">
        <v>30000</v>
      </c>
      <c r="AB896">
        <v>86.87</v>
      </c>
      <c r="AC896" t="s">
        <v>936</v>
      </c>
    </row>
    <row r="897" spans="1:29">
      <c r="A897" s="1" t="s">
        <v>30</v>
      </c>
      <c r="B897" s="2">
        <v>42554.411805555559</v>
      </c>
      <c r="C897">
        <v>85</v>
      </c>
      <c r="D897">
        <v>71</v>
      </c>
      <c r="E897">
        <v>63.27</v>
      </c>
      <c r="F897">
        <v>200</v>
      </c>
      <c r="G897">
        <v>13</v>
      </c>
      <c r="H897">
        <v>0</v>
      </c>
      <c r="I897">
        <v>29.93</v>
      </c>
      <c r="J897">
        <v>1012.5</v>
      </c>
      <c r="K897">
        <v>10</v>
      </c>
      <c r="L897">
        <v>23</v>
      </c>
      <c r="M897" t="s">
        <v>31</v>
      </c>
      <c r="N897" t="s">
        <v>35</v>
      </c>
      <c r="O897" t="s">
        <v>35</v>
      </c>
      <c r="Q897">
        <v>2700</v>
      </c>
      <c r="R897">
        <v>16000</v>
      </c>
      <c r="S897">
        <v>30000</v>
      </c>
      <c r="AB897">
        <v>90.15</v>
      </c>
      <c r="AC897" t="s">
        <v>937</v>
      </c>
    </row>
    <row r="898" spans="1:29">
      <c r="A898" s="1" t="s">
        <v>30</v>
      </c>
      <c r="B898" s="2">
        <v>42554.453472222223</v>
      </c>
      <c r="C898">
        <v>87</v>
      </c>
      <c r="D898">
        <v>71</v>
      </c>
      <c r="E898">
        <v>59.05</v>
      </c>
      <c r="F898">
        <v>200</v>
      </c>
      <c r="G898">
        <v>12</v>
      </c>
      <c r="H898">
        <v>0</v>
      </c>
      <c r="I898">
        <v>29.91</v>
      </c>
      <c r="J898">
        <v>1012.1</v>
      </c>
      <c r="K898">
        <v>10</v>
      </c>
      <c r="M898" t="s">
        <v>31</v>
      </c>
      <c r="N898" t="s">
        <v>35</v>
      </c>
      <c r="O898" t="s">
        <v>35</v>
      </c>
      <c r="Q898">
        <v>3200</v>
      </c>
      <c r="R898">
        <v>17000</v>
      </c>
      <c r="S898">
        <v>30000</v>
      </c>
      <c r="AB898">
        <v>92.84</v>
      </c>
      <c r="AC898" t="s">
        <v>938</v>
      </c>
    </row>
    <row r="899" spans="1:29">
      <c r="A899" s="1" t="s">
        <v>30</v>
      </c>
      <c r="B899" s="2">
        <v>42554.495138888888</v>
      </c>
      <c r="C899">
        <v>89</v>
      </c>
      <c r="D899">
        <v>71</v>
      </c>
      <c r="E899">
        <v>55.46</v>
      </c>
      <c r="F899">
        <v>200</v>
      </c>
      <c r="G899">
        <v>10</v>
      </c>
      <c r="H899">
        <v>0</v>
      </c>
      <c r="I899">
        <v>29.91</v>
      </c>
      <c r="J899">
        <v>1011.9</v>
      </c>
      <c r="K899">
        <v>10</v>
      </c>
      <c r="L899">
        <v>18</v>
      </c>
      <c r="M899" t="s">
        <v>31</v>
      </c>
      <c r="N899" t="s">
        <v>35</v>
      </c>
      <c r="O899" t="s">
        <v>35</v>
      </c>
      <c r="Q899">
        <v>3200</v>
      </c>
      <c r="R899">
        <v>18000</v>
      </c>
      <c r="S899">
        <v>30000</v>
      </c>
      <c r="AB899">
        <v>95.26</v>
      </c>
      <c r="AC899" t="s">
        <v>939</v>
      </c>
    </row>
    <row r="900" spans="1:29">
      <c r="A900" s="1" t="s">
        <v>30</v>
      </c>
      <c r="B900" s="2">
        <v>42554.536805555559</v>
      </c>
      <c r="C900">
        <v>92</v>
      </c>
      <c r="D900">
        <v>71</v>
      </c>
      <c r="E900">
        <v>50.67</v>
      </c>
      <c r="F900">
        <v>200</v>
      </c>
      <c r="G900">
        <v>14</v>
      </c>
      <c r="H900">
        <v>0</v>
      </c>
      <c r="I900">
        <v>29.9</v>
      </c>
      <c r="J900">
        <v>1011.5</v>
      </c>
      <c r="K900">
        <v>10</v>
      </c>
      <c r="L900">
        <v>24</v>
      </c>
      <c r="M900" t="s">
        <v>31</v>
      </c>
      <c r="N900" t="s">
        <v>35</v>
      </c>
      <c r="O900" t="s">
        <v>35</v>
      </c>
      <c r="Q900">
        <v>4600</v>
      </c>
      <c r="R900">
        <v>18000</v>
      </c>
      <c r="S900">
        <v>30000</v>
      </c>
      <c r="AB900">
        <v>98.79</v>
      </c>
      <c r="AC900" t="s">
        <v>940</v>
      </c>
    </row>
    <row r="901" spans="1:29">
      <c r="A901" s="1" t="s">
        <v>30</v>
      </c>
      <c r="B901" s="2">
        <v>42554.578472222223</v>
      </c>
      <c r="C901">
        <v>94</v>
      </c>
      <c r="D901">
        <v>72</v>
      </c>
      <c r="E901">
        <v>49.12</v>
      </c>
      <c r="F901">
        <v>180</v>
      </c>
      <c r="G901">
        <v>17</v>
      </c>
      <c r="H901">
        <v>0</v>
      </c>
      <c r="I901">
        <v>29.88</v>
      </c>
      <c r="J901">
        <v>1011.1</v>
      </c>
      <c r="K901">
        <v>10</v>
      </c>
      <c r="L901">
        <v>21</v>
      </c>
      <c r="M901" t="s">
        <v>31</v>
      </c>
      <c r="N901" t="s">
        <v>31</v>
      </c>
      <c r="O901" t="s">
        <v>35</v>
      </c>
      <c r="Q901">
        <v>5000</v>
      </c>
      <c r="R901">
        <v>18000</v>
      </c>
      <c r="S901">
        <v>30000</v>
      </c>
      <c r="Y901">
        <v>26</v>
      </c>
      <c r="Z901">
        <v>180</v>
      </c>
      <c r="AA901" s="2">
        <v>42554.540277777778</v>
      </c>
      <c r="AB901">
        <v>102.15</v>
      </c>
      <c r="AC901" t="s">
        <v>941</v>
      </c>
    </row>
    <row r="902" spans="1:29">
      <c r="A902" s="1" t="s">
        <v>30</v>
      </c>
      <c r="B902" s="2">
        <v>42554.620138888888</v>
      </c>
      <c r="C902">
        <v>97</v>
      </c>
      <c r="D902">
        <v>72</v>
      </c>
      <c r="E902">
        <v>44.71</v>
      </c>
      <c r="F902">
        <v>180</v>
      </c>
      <c r="G902">
        <v>16</v>
      </c>
      <c r="H902">
        <v>0</v>
      </c>
      <c r="I902">
        <v>29.86</v>
      </c>
      <c r="J902">
        <v>1010.4</v>
      </c>
      <c r="K902">
        <v>10</v>
      </c>
      <c r="L902">
        <v>26</v>
      </c>
      <c r="M902" t="s">
        <v>31</v>
      </c>
      <c r="N902" t="s">
        <v>35</v>
      </c>
      <c r="O902" t="s">
        <v>35</v>
      </c>
      <c r="Q902">
        <v>5000</v>
      </c>
      <c r="R902">
        <v>18000</v>
      </c>
      <c r="S902">
        <v>30000</v>
      </c>
      <c r="Y902">
        <v>26</v>
      </c>
      <c r="Z902">
        <v>170</v>
      </c>
      <c r="AA902" s="2">
        <v>42554.617361111108</v>
      </c>
      <c r="AB902">
        <v>106.02</v>
      </c>
      <c r="AC902" t="s">
        <v>942</v>
      </c>
    </row>
    <row r="903" spans="1:29">
      <c r="A903" s="1" t="s">
        <v>30</v>
      </c>
      <c r="B903" s="2">
        <v>42554.661805555559</v>
      </c>
      <c r="C903">
        <v>96</v>
      </c>
      <c r="D903">
        <v>73</v>
      </c>
      <c r="E903">
        <v>47.66</v>
      </c>
      <c r="F903">
        <v>190</v>
      </c>
      <c r="G903">
        <v>16</v>
      </c>
      <c r="H903">
        <v>0</v>
      </c>
      <c r="I903">
        <v>29.84</v>
      </c>
      <c r="J903">
        <v>1009.7</v>
      </c>
      <c r="K903">
        <v>10</v>
      </c>
      <c r="L903">
        <v>22</v>
      </c>
      <c r="M903" t="s">
        <v>31</v>
      </c>
      <c r="N903" t="s">
        <v>31</v>
      </c>
      <c r="O903" t="s">
        <v>35</v>
      </c>
      <c r="Q903">
        <v>5500</v>
      </c>
      <c r="R903">
        <v>18000</v>
      </c>
      <c r="S903">
        <v>25000</v>
      </c>
      <c r="AB903">
        <v>106.09</v>
      </c>
      <c r="AC903" t="s">
        <v>943</v>
      </c>
    </row>
    <row r="904" spans="1:29">
      <c r="A904" s="1" t="s">
        <v>30</v>
      </c>
      <c r="B904" s="2">
        <v>42554.703472222223</v>
      </c>
      <c r="C904">
        <v>96</v>
      </c>
      <c r="D904">
        <v>73</v>
      </c>
      <c r="E904">
        <v>47.66</v>
      </c>
      <c r="F904">
        <v>180</v>
      </c>
      <c r="G904">
        <v>16</v>
      </c>
      <c r="H904">
        <v>0</v>
      </c>
      <c r="I904">
        <v>29.83</v>
      </c>
      <c r="J904">
        <v>1009.4</v>
      </c>
      <c r="K904">
        <v>10</v>
      </c>
      <c r="L904">
        <v>23</v>
      </c>
      <c r="M904" t="s">
        <v>31</v>
      </c>
      <c r="N904" t="s">
        <v>35</v>
      </c>
      <c r="O904" t="s">
        <v>32</v>
      </c>
      <c r="Q904">
        <v>5000</v>
      </c>
      <c r="R904">
        <v>18000</v>
      </c>
      <c r="S904">
        <v>25000</v>
      </c>
      <c r="Y904">
        <v>26</v>
      </c>
      <c r="Z904">
        <v>170</v>
      </c>
      <c r="AA904" s="2">
        <v>42554.664583333331</v>
      </c>
      <c r="AB904">
        <v>106.09</v>
      </c>
      <c r="AC904" t="s">
        <v>944</v>
      </c>
    </row>
    <row r="905" spans="1:29">
      <c r="A905" s="1" t="s">
        <v>30</v>
      </c>
      <c r="B905" s="2">
        <v>42554.745138888888</v>
      </c>
      <c r="C905">
        <v>96</v>
      </c>
      <c r="D905">
        <v>73</v>
      </c>
      <c r="E905">
        <v>47.66</v>
      </c>
      <c r="F905">
        <v>170</v>
      </c>
      <c r="G905">
        <v>19</v>
      </c>
      <c r="H905">
        <v>0</v>
      </c>
      <c r="I905">
        <v>29.81</v>
      </c>
      <c r="J905">
        <v>1008.7</v>
      </c>
      <c r="K905">
        <v>10</v>
      </c>
      <c r="M905" t="s">
        <v>31</v>
      </c>
      <c r="N905" t="s">
        <v>31</v>
      </c>
      <c r="O905" t="s">
        <v>35</v>
      </c>
      <c r="Q905">
        <v>5000</v>
      </c>
      <c r="R905">
        <v>18000</v>
      </c>
      <c r="S905">
        <v>25000</v>
      </c>
      <c r="AB905">
        <v>106.09</v>
      </c>
      <c r="AC905" t="s">
        <v>945</v>
      </c>
    </row>
    <row r="906" spans="1:29">
      <c r="A906" s="1" t="s">
        <v>30</v>
      </c>
      <c r="B906" s="2">
        <v>42554.786805555559</v>
      </c>
      <c r="C906">
        <v>95</v>
      </c>
      <c r="D906">
        <v>72</v>
      </c>
      <c r="E906">
        <v>47.51</v>
      </c>
      <c r="F906">
        <v>170</v>
      </c>
      <c r="G906">
        <v>17</v>
      </c>
      <c r="H906">
        <v>0</v>
      </c>
      <c r="I906">
        <v>29.8</v>
      </c>
      <c r="J906">
        <v>1008.3</v>
      </c>
      <c r="K906">
        <v>10</v>
      </c>
      <c r="M906" t="s">
        <v>35</v>
      </c>
      <c r="N906" t="s">
        <v>35</v>
      </c>
      <c r="Q906">
        <v>6000</v>
      </c>
      <c r="R906">
        <v>18000</v>
      </c>
      <c r="AB906">
        <v>103.51</v>
      </c>
      <c r="AC906" t="s">
        <v>946</v>
      </c>
    </row>
    <row r="907" spans="1:29">
      <c r="A907" s="1" t="s">
        <v>30</v>
      </c>
      <c r="B907" s="2">
        <v>42554.828472222223</v>
      </c>
      <c r="C907">
        <v>94</v>
      </c>
      <c r="D907">
        <v>71</v>
      </c>
      <c r="E907">
        <v>47.64</v>
      </c>
      <c r="F907">
        <v>180</v>
      </c>
      <c r="G907">
        <v>14</v>
      </c>
      <c r="H907">
        <v>0</v>
      </c>
      <c r="I907">
        <v>29.8</v>
      </c>
      <c r="J907">
        <v>1008.1</v>
      </c>
      <c r="K907">
        <v>10</v>
      </c>
      <c r="M907" t="s">
        <v>31</v>
      </c>
      <c r="N907" t="s">
        <v>31</v>
      </c>
      <c r="Q907">
        <v>6000</v>
      </c>
      <c r="R907">
        <v>25000</v>
      </c>
      <c r="AB907">
        <v>101.23</v>
      </c>
      <c r="AC907" t="s">
        <v>947</v>
      </c>
    </row>
    <row r="908" spans="1:29">
      <c r="A908" s="1" t="s">
        <v>30</v>
      </c>
      <c r="B908" s="2">
        <v>42554.870138888888</v>
      </c>
      <c r="C908">
        <v>93</v>
      </c>
      <c r="D908">
        <v>71</v>
      </c>
      <c r="E908">
        <v>48.99</v>
      </c>
      <c r="F908">
        <v>170</v>
      </c>
      <c r="G908">
        <v>11</v>
      </c>
      <c r="H908">
        <v>0</v>
      </c>
      <c r="I908">
        <v>29.8</v>
      </c>
      <c r="J908">
        <v>1008.3</v>
      </c>
      <c r="K908">
        <v>10</v>
      </c>
      <c r="M908" t="s">
        <v>31</v>
      </c>
      <c r="N908" t="s">
        <v>31</v>
      </c>
      <c r="O908" t="s">
        <v>35</v>
      </c>
      <c r="Q908">
        <v>6000</v>
      </c>
      <c r="R908">
        <v>18000</v>
      </c>
      <c r="S908">
        <v>25000</v>
      </c>
      <c r="AB908">
        <v>100.12</v>
      </c>
      <c r="AC908" t="s">
        <v>948</v>
      </c>
    </row>
    <row r="909" spans="1:29">
      <c r="A909" s="1" t="s">
        <v>30</v>
      </c>
      <c r="B909" s="2">
        <v>42554.911805555559</v>
      </c>
      <c r="C909">
        <v>91</v>
      </c>
      <c r="D909">
        <v>72</v>
      </c>
      <c r="E909">
        <v>53.73</v>
      </c>
      <c r="F909">
        <v>160</v>
      </c>
      <c r="G909">
        <v>14</v>
      </c>
      <c r="H909">
        <v>0</v>
      </c>
      <c r="I909">
        <v>29.82</v>
      </c>
      <c r="J909">
        <v>1009</v>
      </c>
      <c r="K909">
        <v>10</v>
      </c>
      <c r="M909" t="s">
        <v>31</v>
      </c>
      <c r="N909" t="s">
        <v>31</v>
      </c>
      <c r="O909" t="s">
        <v>35</v>
      </c>
      <c r="P909" t="s">
        <v>32</v>
      </c>
      <c r="Q909">
        <v>1000</v>
      </c>
      <c r="R909">
        <v>6000</v>
      </c>
      <c r="S909">
        <v>18000</v>
      </c>
      <c r="T909">
        <v>25000</v>
      </c>
      <c r="AB909">
        <v>98.55</v>
      </c>
      <c r="AC909" t="s">
        <v>949</v>
      </c>
    </row>
    <row r="910" spans="1:29">
      <c r="A910" s="1" t="s">
        <v>30</v>
      </c>
      <c r="B910" s="2">
        <v>42554.953472222223</v>
      </c>
      <c r="C910">
        <v>90</v>
      </c>
      <c r="D910">
        <v>73</v>
      </c>
      <c r="E910">
        <v>57.64</v>
      </c>
      <c r="F910">
        <v>170</v>
      </c>
      <c r="G910">
        <v>15</v>
      </c>
      <c r="H910">
        <v>0</v>
      </c>
      <c r="I910">
        <v>29.86</v>
      </c>
      <c r="J910">
        <v>1010.1</v>
      </c>
      <c r="K910">
        <v>10</v>
      </c>
      <c r="M910" t="s">
        <v>31</v>
      </c>
      <c r="N910" t="s">
        <v>35</v>
      </c>
      <c r="O910" t="s">
        <v>33</v>
      </c>
      <c r="Q910">
        <v>6000</v>
      </c>
      <c r="R910">
        <v>18000</v>
      </c>
      <c r="S910">
        <v>25000</v>
      </c>
      <c r="AB910">
        <v>98.29</v>
      </c>
      <c r="AC910" t="s">
        <v>950</v>
      </c>
    </row>
    <row r="911" spans="1:29">
      <c r="A911" s="1" t="s">
        <v>30</v>
      </c>
      <c r="B911" s="2">
        <v>42554.984027777777</v>
      </c>
      <c r="C911">
        <v>87</v>
      </c>
      <c r="D911">
        <v>68</v>
      </c>
      <c r="E911">
        <v>53.18</v>
      </c>
      <c r="F911">
        <v>290</v>
      </c>
      <c r="G911">
        <v>13</v>
      </c>
      <c r="H911">
        <v>0</v>
      </c>
      <c r="I911">
        <v>29.92</v>
      </c>
      <c r="K911">
        <v>10</v>
      </c>
      <c r="L911">
        <v>23</v>
      </c>
      <c r="M911" t="s">
        <v>32</v>
      </c>
      <c r="N911" t="s">
        <v>32</v>
      </c>
      <c r="O911" t="s">
        <v>32</v>
      </c>
      <c r="P911" t="s">
        <v>33</v>
      </c>
      <c r="Q911">
        <v>4500</v>
      </c>
      <c r="R911">
        <v>7000</v>
      </c>
      <c r="S911">
        <v>8000</v>
      </c>
      <c r="T911">
        <v>18000</v>
      </c>
      <c r="U911" t="s">
        <v>360</v>
      </c>
      <c r="AB911">
        <v>90.62</v>
      </c>
      <c r="AC911" t="s">
        <v>951</v>
      </c>
    </row>
    <row r="912" spans="1:29">
      <c r="A912" s="1" t="s">
        <v>30</v>
      </c>
      <c r="B912" s="2">
        <v>42554.988194444442</v>
      </c>
      <c r="C912">
        <v>86</v>
      </c>
      <c r="D912">
        <v>67</v>
      </c>
      <c r="E912">
        <v>53.03</v>
      </c>
      <c r="F912">
        <v>270</v>
      </c>
      <c r="G912">
        <v>13</v>
      </c>
      <c r="I912">
        <v>29.93</v>
      </c>
      <c r="K912">
        <v>10</v>
      </c>
      <c r="L912">
        <v>21</v>
      </c>
      <c r="M912" t="s">
        <v>32</v>
      </c>
      <c r="N912" t="s">
        <v>32</v>
      </c>
      <c r="O912" t="s">
        <v>32</v>
      </c>
      <c r="P912" t="s">
        <v>33</v>
      </c>
      <c r="Q912">
        <v>4500</v>
      </c>
      <c r="R912">
        <v>7000</v>
      </c>
      <c r="S912">
        <v>8000</v>
      </c>
      <c r="T912">
        <v>18000</v>
      </c>
      <c r="U912" t="e" cm="1">
        <f t="array" ref="U912">-TSRA</f>
        <v>#NAME?</v>
      </c>
      <c r="AB912">
        <v>88.78</v>
      </c>
      <c r="AC912" t="s">
        <v>952</v>
      </c>
    </row>
    <row r="913" spans="1:29">
      <c r="A913" s="1" t="s">
        <v>30</v>
      </c>
      <c r="B913" s="2">
        <v>42554.995138888888</v>
      </c>
      <c r="C913">
        <v>82</v>
      </c>
      <c r="D913">
        <v>72</v>
      </c>
      <c r="E913">
        <v>71.59</v>
      </c>
      <c r="F913">
        <v>170</v>
      </c>
      <c r="G913">
        <v>10</v>
      </c>
      <c r="H913">
        <v>0.01</v>
      </c>
      <c r="I913">
        <v>29.89</v>
      </c>
      <c r="J913">
        <v>1011.4</v>
      </c>
      <c r="K913">
        <v>6</v>
      </c>
      <c r="L913">
        <v>15</v>
      </c>
      <c r="M913" t="s">
        <v>32</v>
      </c>
      <c r="N913" t="s">
        <v>33</v>
      </c>
      <c r="Q913">
        <v>4500</v>
      </c>
      <c r="R913">
        <v>7000</v>
      </c>
      <c r="U913" t="e" cm="1">
        <f t="array" ref="U913">-TSRA</f>
        <v>#NAME?</v>
      </c>
      <c r="AB913">
        <v>86.87</v>
      </c>
      <c r="AC913" t="s">
        <v>953</v>
      </c>
    </row>
    <row r="914" spans="1:29">
      <c r="A914" s="1" t="s">
        <v>30</v>
      </c>
      <c r="B914" s="2">
        <v>42555.022916666669</v>
      </c>
      <c r="C914">
        <v>84</v>
      </c>
      <c r="D914">
        <v>74</v>
      </c>
      <c r="E914">
        <v>71.78</v>
      </c>
      <c r="F914">
        <v>190</v>
      </c>
      <c r="G914">
        <v>7</v>
      </c>
      <c r="H914">
        <v>0.04</v>
      </c>
      <c r="I914">
        <v>29.89</v>
      </c>
      <c r="K914">
        <v>10</v>
      </c>
      <c r="M914" t="s">
        <v>35</v>
      </c>
      <c r="N914" t="s">
        <v>32</v>
      </c>
      <c r="O914" t="s">
        <v>32</v>
      </c>
      <c r="P914" t="s">
        <v>33</v>
      </c>
      <c r="Q914">
        <v>4500</v>
      </c>
      <c r="R914">
        <v>7000</v>
      </c>
      <c r="S914">
        <v>12000</v>
      </c>
      <c r="T914">
        <v>25000</v>
      </c>
      <c r="AB914">
        <v>91.1</v>
      </c>
      <c r="AC914" t="s">
        <v>954</v>
      </c>
    </row>
    <row r="915" spans="1:29">
      <c r="A915" s="1" t="s">
        <v>30</v>
      </c>
      <c r="B915" s="2">
        <v>42555.036805555559</v>
      </c>
      <c r="C915">
        <v>83</v>
      </c>
      <c r="D915">
        <v>75</v>
      </c>
      <c r="E915">
        <v>77.069999999999993</v>
      </c>
      <c r="F915">
        <v>180</v>
      </c>
      <c r="G915">
        <v>14</v>
      </c>
      <c r="H915">
        <v>0.04</v>
      </c>
      <c r="I915">
        <v>29.88</v>
      </c>
      <c r="J915">
        <v>1011</v>
      </c>
      <c r="K915">
        <v>10</v>
      </c>
      <c r="M915" t="s">
        <v>31</v>
      </c>
      <c r="N915" t="s">
        <v>35</v>
      </c>
      <c r="O915" t="s">
        <v>32</v>
      </c>
      <c r="P915" t="s">
        <v>33</v>
      </c>
      <c r="Q915">
        <v>4500</v>
      </c>
      <c r="R915">
        <v>12000</v>
      </c>
      <c r="S915">
        <v>16000</v>
      </c>
      <c r="T915">
        <v>25000</v>
      </c>
      <c r="U915" t="e" cm="1">
        <f t="array" ref="U915">-RA</f>
        <v>#NAME?</v>
      </c>
      <c r="AB915">
        <v>90.26</v>
      </c>
      <c r="AC915" t="s">
        <v>955</v>
      </c>
    </row>
    <row r="916" spans="1:29">
      <c r="A916" s="1" t="s">
        <v>30</v>
      </c>
      <c r="B916" s="2">
        <v>42555.078472222223</v>
      </c>
      <c r="C916">
        <v>83</v>
      </c>
      <c r="D916">
        <v>74</v>
      </c>
      <c r="E916">
        <v>74.33</v>
      </c>
      <c r="F916">
        <v>200</v>
      </c>
      <c r="G916">
        <v>12</v>
      </c>
      <c r="I916">
        <v>29.86</v>
      </c>
      <c r="J916">
        <v>1010.1</v>
      </c>
      <c r="K916">
        <v>10</v>
      </c>
      <c r="L916">
        <v>22</v>
      </c>
      <c r="M916" t="s">
        <v>31</v>
      </c>
      <c r="N916" t="s">
        <v>32</v>
      </c>
      <c r="O916" t="s">
        <v>33</v>
      </c>
      <c r="Q916">
        <v>4500</v>
      </c>
      <c r="R916">
        <v>14000</v>
      </c>
      <c r="S916">
        <v>25000</v>
      </c>
      <c r="U916" t="e" cm="1">
        <f t="array" ref="U916">-RA</f>
        <v>#NAME?</v>
      </c>
      <c r="AB916">
        <v>89.46</v>
      </c>
      <c r="AC916" t="s">
        <v>956</v>
      </c>
    </row>
    <row r="917" spans="1:29">
      <c r="A917" s="1" t="s">
        <v>30</v>
      </c>
      <c r="B917" s="2">
        <v>42555.120138888888</v>
      </c>
      <c r="C917">
        <v>80</v>
      </c>
      <c r="D917">
        <v>74</v>
      </c>
      <c r="E917">
        <v>81.63</v>
      </c>
      <c r="F917">
        <v>190</v>
      </c>
      <c r="G917">
        <v>18</v>
      </c>
      <c r="H917">
        <v>0.01</v>
      </c>
      <c r="I917">
        <v>29.79</v>
      </c>
      <c r="J917">
        <v>1007.8</v>
      </c>
      <c r="K917">
        <v>10</v>
      </c>
      <c r="L917">
        <v>30</v>
      </c>
      <c r="M917" t="s">
        <v>31</v>
      </c>
      <c r="N917" t="s">
        <v>33</v>
      </c>
      <c r="Q917">
        <v>3000</v>
      </c>
      <c r="R917">
        <v>13000</v>
      </c>
      <c r="U917" t="e" cm="1">
        <f t="array" ref="U917">-RA</f>
        <v>#NAME?</v>
      </c>
      <c r="Y917">
        <v>30</v>
      </c>
      <c r="Z917">
        <v>180</v>
      </c>
      <c r="AA917" s="2">
        <v>42555.113888888889</v>
      </c>
      <c r="AB917">
        <v>84.59</v>
      </c>
      <c r="AC917" t="s">
        <v>957</v>
      </c>
    </row>
    <row r="918" spans="1:29">
      <c r="A918" s="1" t="s">
        <v>30</v>
      </c>
      <c r="B918" s="2">
        <v>42555.12777777778</v>
      </c>
      <c r="C918">
        <v>80</v>
      </c>
      <c r="D918">
        <v>72</v>
      </c>
      <c r="E918">
        <v>76.36</v>
      </c>
      <c r="F918">
        <v>180</v>
      </c>
      <c r="G918">
        <v>17</v>
      </c>
      <c r="I918">
        <v>29.8</v>
      </c>
      <c r="K918">
        <v>10</v>
      </c>
      <c r="L918">
        <v>25</v>
      </c>
      <c r="M918" t="s">
        <v>31</v>
      </c>
      <c r="N918" t="s">
        <v>33</v>
      </c>
      <c r="Q918">
        <v>3000</v>
      </c>
      <c r="R918">
        <v>12000</v>
      </c>
      <c r="U918" t="e" cm="1">
        <f t="array" ref="U918">-TSRA</f>
        <v>#NAME?</v>
      </c>
      <c r="AB918">
        <v>83.87</v>
      </c>
      <c r="AC918" t="s">
        <v>958</v>
      </c>
    </row>
    <row r="919" spans="1:29">
      <c r="A919" s="1" t="s">
        <v>30</v>
      </c>
      <c r="B919" s="2">
        <v>42555.161805555559</v>
      </c>
      <c r="C919">
        <v>77</v>
      </c>
      <c r="D919">
        <v>69</v>
      </c>
      <c r="E919">
        <v>76.569999999999993</v>
      </c>
      <c r="G919">
        <v>3</v>
      </c>
      <c r="H919">
        <v>0.01</v>
      </c>
      <c r="I919">
        <v>29.84</v>
      </c>
      <c r="J919">
        <v>1009.6</v>
      </c>
      <c r="K919">
        <v>10</v>
      </c>
      <c r="M919" t="s">
        <v>31</v>
      </c>
      <c r="N919" t="s">
        <v>31</v>
      </c>
      <c r="O919" t="s">
        <v>32</v>
      </c>
      <c r="P919" t="s">
        <v>33</v>
      </c>
      <c r="Q919">
        <v>3000</v>
      </c>
      <c r="R919">
        <v>9000</v>
      </c>
      <c r="S919">
        <v>12000</v>
      </c>
      <c r="T919">
        <v>14000</v>
      </c>
      <c r="U919" t="e" cm="1">
        <f t="array" ref="U919">-TSRA</f>
        <v>#NAME?</v>
      </c>
      <c r="AB919">
        <v>77</v>
      </c>
      <c r="AC919" t="s">
        <v>959</v>
      </c>
    </row>
    <row r="920" spans="1:29">
      <c r="A920" s="1" t="s">
        <v>30</v>
      </c>
      <c r="B920" s="2">
        <v>42555.203472222223</v>
      </c>
      <c r="C920">
        <v>75</v>
      </c>
      <c r="D920">
        <v>71</v>
      </c>
      <c r="E920">
        <v>87.5</v>
      </c>
      <c r="F920">
        <v>230</v>
      </c>
      <c r="G920">
        <v>7</v>
      </c>
      <c r="H920">
        <v>0.01</v>
      </c>
      <c r="I920">
        <v>29.88</v>
      </c>
      <c r="J920">
        <v>1011</v>
      </c>
      <c r="K920">
        <v>8</v>
      </c>
      <c r="L920">
        <v>18</v>
      </c>
      <c r="M920" t="s">
        <v>31</v>
      </c>
      <c r="N920" t="s">
        <v>31</v>
      </c>
      <c r="O920" t="s">
        <v>33</v>
      </c>
      <c r="Q920">
        <v>3000</v>
      </c>
      <c r="R920">
        <v>9000</v>
      </c>
      <c r="S920">
        <v>12000</v>
      </c>
      <c r="U920" t="s">
        <v>103</v>
      </c>
      <c r="AB920">
        <v>76.33</v>
      </c>
      <c r="AC920" t="s">
        <v>960</v>
      </c>
    </row>
    <row r="921" spans="1:29">
      <c r="A921" s="1" t="s">
        <v>30</v>
      </c>
      <c r="B921" s="2">
        <v>42555.217361111114</v>
      </c>
      <c r="C921">
        <v>76</v>
      </c>
      <c r="D921">
        <v>69</v>
      </c>
      <c r="E921">
        <v>79.37</v>
      </c>
      <c r="F921">
        <v>210</v>
      </c>
      <c r="G921">
        <v>19</v>
      </c>
      <c r="H921">
        <v>0.03</v>
      </c>
      <c r="I921">
        <v>29.85</v>
      </c>
      <c r="K921">
        <v>3</v>
      </c>
      <c r="L921">
        <v>27</v>
      </c>
      <c r="M921" t="s">
        <v>35</v>
      </c>
      <c r="N921" t="s">
        <v>32</v>
      </c>
      <c r="O921" t="s">
        <v>33</v>
      </c>
      <c r="Q921">
        <v>5000</v>
      </c>
      <c r="R921">
        <v>9000</v>
      </c>
      <c r="S921">
        <v>11000</v>
      </c>
      <c r="U921" t="e" cm="1">
        <f t="array" ref="U921">+TSRA</f>
        <v>#NAME?</v>
      </c>
      <c r="Y921">
        <v>27</v>
      </c>
      <c r="Z921">
        <v>210</v>
      </c>
      <c r="AA921" s="2">
        <v>42555.21597222222</v>
      </c>
      <c r="AB921">
        <v>76.94</v>
      </c>
      <c r="AC921" t="s">
        <v>961</v>
      </c>
    </row>
    <row r="922" spans="1:29">
      <c r="A922" s="1" t="s">
        <v>30</v>
      </c>
      <c r="B922" s="2">
        <v>42555.245138888888</v>
      </c>
      <c r="C922">
        <v>74</v>
      </c>
      <c r="D922">
        <v>69</v>
      </c>
      <c r="E922">
        <v>84.8</v>
      </c>
      <c r="F922">
        <v>320</v>
      </c>
      <c r="G922">
        <v>18</v>
      </c>
      <c r="H922">
        <v>0.1</v>
      </c>
      <c r="I922">
        <v>29.94</v>
      </c>
      <c r="J922">
        <v>1012.9</v>
      </c>
      <c r="K922">
        <v>10</v>
      </c>
      <c r="L922">
        <v>22</v>
      </c>
      <c r="M922" t="s">
        <v>31</v>
      </c>
      <c r="N922" t="s">
        <v>35</v>
      </c>
      <c r="O922" t="s">
        <v>32</v>
      </c>
      <c r="P922" t="s">
        <v>33</v>
      </c>
      <c r="Q922">
        <v>2500</v>
      </c>
      <c r="R922">
        <v>6000</v>
      </c>
      <c r="S922">
        <v>10000</v>
      </c>
      <c r="T922">
        <v>15000</v>
      </c>
      <c r="U922" t="s">
        <v>360</v>
      </c>
      <c r="Y922">
        <v>27</v>
      </c>
      <c r="Z922">
        <v>210</v>
      </c>
      <c r="AA922" s="2">
        <v>42555.21597222222</v>
      </c>
      <c r="AB922">
        <v>75.02</v>
      </c>
      <c r="AC922" t="s">
        <v>962</v>
      </c>
    </row>
    <row r="923" spans="1:29">
      <c r="A923" s="1" t="s">
        <v>30</v>
      </c>
      <c r="B923" s="2">
        <v>42555.259722222225</v>
      </c>
      <c r="C923">
        <v>74</v>
      </c>
      <c r="D923">
        <v>67</v>
      </c>
      <c r="E923">
        <v>78.72</v>
      </c>
      <c r="F923">
        <v>350</v>
      </c>
      <c r="G923">
        <v>17</v>
      </c>
      <c r="I923">
        <v>29.97</v>
      </c>
      <c r="K923">
        <v>10</v>
      </c>
      <c r="L923">
        <v>27</v>
      </c>
      <c r="M923" t="s">
        <v>31</v>
      </c>
      <c r="N923" t="s">
        <v>35</v>
      </c>
      <c r="O923" t="s">
        <v>32</v>
      </c>
      <c r="P923" t="s">
        <v>33</v>
      </c>
      <c r="Q923">
        <v>800</v>
      </c>
      <c r="R923">
        <v>3400</v>
      </c>
      <c r="S923">
        <v>8000</v>
      </c>
      <c r="T923">
        <v>15000</v>
      </c>
      <c r="U923" t="e" cm="1">
        <f t="array" ref="U923">-TSRA</f>
        <v>#NAME?</v>
      </c>
      <c r="Y923">
        <v>33</v>
      </c>
      <c r="Z923">
        <v>350</v>
      </c>
      <c r="AA923" s="2">
        <v>42555.24722222222</v>
      </c>
      <c r="AB923">
        <v>73.94</v>
      </c>
      <c r="AC923" t="s">
        <v>963</v>
      </c>
    </row>
    <row r="924" spans="1:29">
      <c r="A924" s="1" t="s">
        <v>30</v>
      </c>
      <c r="B924" s="2">
        <v>42555.261805555558</v>
      </c>
      <c r="C924">
        <v>74</v>
      </c>
      <c r="D924">
        <v>66</v>
      </c>
      <c r="E924">
        <v>76.31</v>
      </c>
      <c r="F924">
        <v>360</v>
      </c>
      <c r="G924">
        <v>29</v>
      </c>
      <c r="I924">
        <v>29.97</v>
      </c>
      <c r="K924">
        <v>2.5</v>
      </c>
      <c r="L924">
        <v>37</v>
      </c>
      <c r="M924" t="s">
        <v>31</v>
      </c>
      <c r="N924" t="s">
        <v>35</v>
      </c>
      <c r="O924" t="s">
        <v>32</v>
      </c>
      <c r="P924" t="s">
        <v>33</v>
      </c>
      <c r="Q924">
        <v>800</v>
      </c>
      <c r="R924">
        <v>3400</v>
      </c>
      <c r="S924">
        <v>8000</v>
      </c>
      <c r="T924">
        <v>15000</v>
      </c>
      <c r="U924" t="e" cm="1">
        <f t="array" ref="U924">+TSRA</f>
        <v>#NAME?</v>
      </c>
      <c r="Y924">
        <v>37</v>
      </c>
      <c r="Z924">
        <v>350</v>
      </c>
      <c r="AA924" s="2">
        <v>42555.261111111111</v>
      </c>
      <c r="AB924">
        <v>73.94</v>
      </c>
      <c r="AC924" t="s">
        <v>964</v>
      </c>
    </row>
    <row r="925" spans="1:29">
      <c r="A925" s="1" t="s">
        <v>30</v>
      </c>
      <c r="B925" s="2">
        <v>42555.272222222222</v>
      </c>
      <c r="C925">
        <v>72</v>
      </c>
      <c r="D925">
        <v>65</v>
      </c>
      <c r="E925">
        <v>78.569999999999993</v>
      </c>
      <c r="F925">
        <v>220</v>
      </c>
      <c r="G925">
        <v>11</v>
      </c>
      <c r="H925">
        <v>0.16</v>
      </c>
      <c r="I925">
        <v>29.95</v>
      </c>
      <c r="K925">
        <v>1.5</v>
      </c>
      <c r="L925">
        <v>19</v>
      </c>
      <c r="M925" t="s">
        <v>31</v>
      </c>
      <c r="N925" t="s">
        <v>35</v>
      </c>
      <c r="O925" t="s">
        <v>32</v>
      </c>
      <c r="P925" t="s">
        <v>33</v>
      </c>
      <c r="Q925">
        <v>800</v>
      </c>
      <c r="R925">
        <v>3100</v>
      </c>
      <c r="S925">
        <v>8000</v>
      </c>
      <c r="T925">
        <v>15000</v>
      </c>
      <c r="U925" t="e" cm="1">
        <f t="array" ref="U925">+TSRA</f>
        <v>#NAME?</v>
      </c>
      <c r="Y925">
        <v>37</v>
      </c>
      <c r="Z925">
        <v>360</v>
      </c>
      <c r="AA925" s="2">
        <v>42555.262499999997</v>
      </c>
      <c r="AB925">
        <v>71.959999999999994</v>
      </c>
      <c r="AC925" t="s">
        <v>965</v>
      </c>
    </row>
    <row r="926" spans="1:29">
      <c r="A926" s="1" t="s">
        <v>30</v>
      </c>
      <c r="B926" s="2">
        <v>42555.276388888888</v>
      </c>
      <c r="C926">
        <v>72</v>
      </c>
      <c r="D926">
        <v>67</v>
      </c>
      <c r="E926">
        <v>84.16</v>
      </c>
      <c r="F926">
        <v>210</v>
      </c>
      <c r="G926">
        <v>14</v>
      </c>
      <c r="H926">
        <v>0.31</v>
      </c>
      <c r="I926">
        <v>29.94</v>
      </c>
      <c r="K926">
        <v>2.5</v>
      </c>
      <c r="L926">
        <v>20</v>
      </c>
      <c r="M926" t="s">
        <v>31</v>
      </c>
      <c r="N926" t="s">
        <v>35</v>
      </c>
      <c r="O926" t="s">
        <v>32</v>
      </c>
      <c r="P926" t="s">
        <v>33</v>
      </c>
      <c r="Q926">
        <v>1200</v>
      </c>
      <c r="R926">
        <v>3100</v>
      </c>
      <c r="S926">
        <v>8000</v>
      </c>
      <c r="T926">
        <v>15000</v>
      </c>
      <c r="U926" t="e" cm="1">
        <f t="array" ref="U926">+TSRA</f>
        <v>#NAME?</v>
      </c>
      <c r="Y926">
        <v>37</v>
      </c>
      <c r="Z926">
        <v>360</v>
      </c>
      <c r="AA926" s="2">
        <v>42555.262499999997</v>
      </c>
      <c r="AB926">
        <v>71.959999999999994</v>
      </c>
      <c r="AC926" t="s">
        <v>966</v>
      </c>
    </row>
    <row r="927" spans="1:29">
      <c r="A927" s="1" t="s">
        <v>30</v>
      </c>
      <c r="B927" s="2">
        <v>42555.281944444447</v>
      </c>
      <c r="C927">
        <v>70</v>
      </c>
      <c r="D927">
        <v>68</v>
      </c>
      <c r="E927">
        <v>93.44</v>
      </c>
      <c r="F927">
        <v>170</v>
      </c>
      <c r="G927">
        <v>11</v>
      </c>
      <c r="H927">
        <v>0.43</v>
      </c>
      <c r="I927">
        <v>29.92</v>
      </c>
      <c r="K927">
        <v>6</v>
      </c>
      <c r="L927">
        <v>18</v>
      </c>
      <c r="M927" t="s">
        <v>31</v>
      </c>
      <c r="N927" t="s">
        <v>35</v>
      </c>
      <c r="O927" t="s">
        <v>32</v>
      </c>
      <c r="P927" t="s">
        <v>33</v>
      </c>
      <c r="Q927">
        <v>1200</v>
      </c>
      <c r="R927">
        <v>3100</v>
      </c>
      <c r="S927">
        <v>8000</v>
      </c>
      <c r="T927">
        <v>15000</v>
      </c>
      <c r="U927" t="s">
        <v>88</v>
      </c>
      <c r="Y927">
        <v>37</v>
      </c>
      <c r="Z927">
        <v>360</v>
      </c>
      <c r="AA927" s="2">
        <v>42555.262499999997</v>
      </c>
      <c r="AB927">
        <v>69.98</v>
      </c>
      <c r="AC927" t="s">
        <v>967</v>
      </c>
    </row>
    <row r="928" spans="1:29">
      <c r="A928" s="1" t="s">
        <v>30</v>
      </c>
      <c r="B928" s="2">
        <v>42555.286805555559</v>
      </c>
      <c r="C928">
        <v>70</v>
      </c>
      <c r="D928">
        <v>68</v>
      </c>
      <c r="E928">
        <v>93.44</v>
      </c>
      <c r="F928">
        <v>140</v>
      </c>
      <c r="G928">
        <v>12</v>
      </c>
      <c r="H928">
        <v>0.44</v>
      </c>
      <c r="I928">
        <v>29.91</v>
      </c>
      <c r="J928">
        <v>1012</v>
      </c>
      <c r="K928">
        <v>6</v>
      </c>
      <c r="M928" t="s">
        <v>31</v>
      </c>
      <c r="N928" t="s">
        <v>35</v>
      </c>
      <c r="O928" t="s">
        <v>32</v>
      </c>
      <c r="P928" t="s">
        <v>32</v>
      </c>
      <c r="Q928">
        <v>1200</v>
      </c>
      <c r="R928">
        <v>3500</v>
      </c>
      <c r="S928">
        <v>6000</v>
      </c>
      <c r="T928">
        <v>14000</v>
      </c>
      <c r="U928" t="e" cm="1">
        <f t="array" ref="U928">-TSRA BR</f>
        <v>#NAME?</v>
      </c>
      <c r="Y928">
        <v>37</v>
      </c>
      <c r="Z928">
        <v>360</v>
      </c>
      <c r="AA928" s="2">
        <v>42555.262499999997</v>
      </c>
      <c r="AB928">
        <v>69.98</v>
      </c>
      <c r="AC928" t="s">
        <v>968</v>
      </c>
    </row>
    <row r="929" spans="1:29">
      <c r="A929" s="1" t="s">
        <v>30</v>
      </c>
      <c r="B929" s="2">
        <v>42555.288194444445</v>
      </c>
      <c r="C929">
        <v>70</v>
      </c>
      <c r="D929">
        <v>68</v>
      </c>
      <c r="E929">
        <v>93.44</v>
      </c>
      <c r="F929">
        <v>150</v>
      </c>
      <c r="G929">
        <v>9</v>
      </c>
      <c r="I929">
        <v>29.91</v>
      </c>
      <c r="K929">
        <v>6</v>
      </c>
      <c r="M929" t="s">
        <v>31</v>
      </c>
      <c r="N929" t="s">
        <v>35</v>
      </c>
      <c r="O929" t="s">
        <v>32</v>
      </c>
      <c r="P929" t="s">
        <v>32</v>
      </c>
      <c r="Q929">
        <v>1200</v>
      </c>
      <c r="R929">
        <v>3500</v>
      </c>
      <c r="S929">
        <v>6000</v>
      </c>
      <c r="T929">
        <v>14000</v>
      </c>
      <c r="U929" t="e" cm="1">
        <f t="array" ref="U929">-TSRA BR</f>
        <v>#NAME?</v>
      </c>
      <c r="AB929">
        <v>69.98</v>
      </c>
      <c r="AC929" t="s">
        <v>969</v>
      </c>
    </row>
    <row r="930" spans="1:29">
      <c r="A930" s="1" t="s">
        <v>30</v>
      </c>
      <c r="B930" s="2">
        <v>42555.328472222223</v>
      </c>
      <c r="C930">
        <v>72</v>
      </c>
      <c r="D930">
        <v>69</v>
      </c>
      <c r="E930">
        <v>90.66</v>
      </c>
      <c r="F930">
        <v>180</v>
      </c>
      <c r="G930">
        <v>9</v>
      </c>
      <c r="H930">
        <v>0.01</v>
      </c>
      <c r="I930">
        <v>29.91</v>
      </c>
      <c r="J930">
        <v>1012</v>
      </c>
      <c r="K930">
        <v>7</v>
      </c>
      <c r="M930" t="s">
        <v>31</v>
      </c>
      <c r="N930" t="s">
        <v>35</v>
      </c>
      <c r="O930" t="s">
        <v>32</v>
      </c>
      <c r="P930" t="s">
        <v>32</v>
      </c>
      <c r="Q930">
        <v>1200</v>
      </c>
      <c r="R930">
        <v>3500</v>
      </c>
      <c r="S930">
        <v>6000</v>
      </c>
      <c r="T930">
        <v>14000</v>
      </c>
      <c r="U930" t="e" cm="1">
        <f t="array" ref="U930">-TSRA</f>
        <v>#NAME?</v>
      </c>
      <c r="AB930">
        <v>73.12</v>
      </c>
      <c r="AC930" t="s">
        <v>970</v>
      </c>
    </row>
    <row r="931" spans="1:29">
      <c r="A931" s="1" t="s">
        <v>30</v>
      </c>
      <c r="B931" s="2">
        <v>42555.366666666669</v>
      </c>
      <c r="C931">
        <v>73.400000000000006</v>
      </c>
      <c r="D931">
        <v>69.8</v>
      </c>
      <c r="E931">
        <v>88.51</v>
      </c>
      <c r="F931">
        <v>200</v>
      </c>
      <c r="G931">
        <v>7</v>
      </c>
      <c r="H931">
        <v>0.04</v>
      </c>
      <c r="I931">
        <v>29.92</v>
      </c>
      <c r="K931">
        <v>10</v>
      </c>
      <c r="M931" t="s">
        <v>31</v>
      </c>
      <c r="N931" t="s">
        <v>31</v>
      </c>
      <c r="O931" t="s">
        <v>32</v>
      </c>
      <c r="P931" t="s">
        <v>32</v>
      </c>
      <c r="Q931">
        <v>1200</v>
      </c>
      <c r="R931">
        <v>3500</v>
      </c>
      <c r="S931">
        <v>9000</v>
      </c>
      <c r="T931">
        <v>14000</v>
      </c>
      <c r="AB931">
        <v>74.599999999999994</v>
      </c>
      <c r="AC931" t="s">
        <v>971</v>
      </c>
    </row>
    <row r="932" spans="1:29">
      <c r="A932" s="1" t="s">
        <v>30</v>
      </c>
      <c r="B932" s="2">
        <v>42555.370138888888</v>
      </c>
      <c r="C932">
        <v>73</v>
      </c>
      <c r="D932">
        <v>69</v>
      </c>
      <c r="E932">
        <v>87.41</v>
      </c>
      <c r="F932">
        <v>190</v>
      </c>
      <c r="G932">
        <v>6</v>
      </c>
      <c r="H932">
        <v>0.04</v>
      </c>
      <c r="I932">
        <v>29.92</v>
      </c>
      <c r="J932">
        <v>1012.4</v>
      </c>
      <c r="K932">
        <v>10</v>
      </c>
      <c r="M932" t="s">
        <v>31</v>
      </c>
      <c r="N932" t="s">
        <v>31</v>
      </c>
      <c r="O932" t="s">
        <v>32</v>
      </c>
      <c r="P932" t="s">
        <v>32</v>
      </c>
      <c r="Q932">
        <v>1200</v>
      </c>
      <c r="R932">
        <v>3500</v>
      </c>
      <c r="S932">
        <v>9000</v>
      </c>
      <c r="T932">
        <v>14000</v>
      </c>
      <c r="AB932">
        <v>74.150000000000006</v>
      </c>
      <c r="AC932" t="s">
        <v>972</v>
      </c>
    </row>
    <row r="933" spans="1:29">
      <c r="A933" s="1" t="s">
        <v>30</v>
      </c>
      <c r="B933" s="2">
        <v>42555.411805555559</v>
      </c>
      <c r="C933">
        <v>73</v>
      </c>
      <c r="D933">
        <v>70</v>
      </c>
      <c r="E933">
        <v>90.14</v>
      </c>
      <c r="F933">
        <v>180</v>
      </c>
      <c r="G933">
        <v>6</v>
      </c>
      <c r="H933">
        <v>0</v>
      </c>
      <c r="I933">
        <v>29.94</v>
      </c>
      <c r="J933">
        <v>1013.2</v>
      </c>
      <c r="K933">
        <v>10</v>
      </c>
      <c r="M933" t="s">
        <v>31</v>
      </c>
      <c r="N933" t="s">
        <v>31</v>
      </c>
      <c r="O933" t="s">
        <v>32</v>
      </c>
      <c r="P933" t="s">
        <v>32</v>
      </c>
      <c r="Q933">
        <v>1200</v>
      </c>
      <c r="R933">
        <v>3500</v>
      </c>
      <c r="S933">
        <v>9000</v>
      </c>
      <c r="T933">
        <v>14000</v>
      </c>
      <c r="AB933">
        <v>74.28</v>
      </c>
      <c r="AC933" t="s">
        <v>973</v>
      </c>
    </row>
    <row r="934" spans="1:29">
      <c r="A934" s="1" t="s">
        <v>30</v>
      </c>
      <c r="B934" s="2">
        <v>42555.453472222223</v>
      </c>
      <c r="C934">
        <v>76</v>
      </c>
      <c r="D934">
        <v>71</v>
      </c>
      <c r="E934">
        <v>84.92</v>
      </c>
      <c r="F934">
        <v>180</v>
      </c>
      <c r="G934">
        <v>8</v>
      </c>
      <c r="H934">
        <v>0</v>
      </c>
      <c r="I934">
        <v>29.96</v>
      </c>
      <c r="J934">
        <v>1013.7</v>
      </c>
      <c r="K934">
        <v>10</v>
      </c>
      <c r="M934" t="s">
        <v>31</v>
      </c>
      <c r="N934" t="s">
        <v>35</v>
      </c>
      <c r="O934" t="s">
        <v>32</v>
      </c>
      <c r="P934" t="s">
        <v>33</v>
      </c>
      <c r="Q934">
        <v>3500</v>
      </c>
      <c r="R934">
        <v>9000</v>
      </c>
      <c r="S934">
        <v>18000</v>
      </c>
      <c r="T934">
        <v>25000</v>
      </c>
      <c r="AB934">
        <v>77.2</v>
      </c>
      <c r="AC934" t="s">
        <v>974</v>
      </c>
    </row>
    <row r="935" spans="1:29">
      <c r="A935" s="1" t="s">
        <v>30</v>
      </c>
      <c r="B935" s="2">
        <v>42555.495138888888</v>
      </c>
      <c r="C935">
        <v>78</v>
      </c>
      <c r="D935">
        <v>70</v>
      </c>
      <c r="E935">
        <v>76.19</v>
      </c>
      <c r="F935">
        <v>190</v>
      </c>
      <c r="G935">
        <v>9</v>
      </c>
      <c r="H935">
        <v>0</v>
      </c>
      <c r="I935">
        <v>29.95</v>
      </c>
      <c r="J935">
        <v>1013.5</v>
      </c>
      <c r="K935">
        <v>10</v>
      </c>
      <c r="M935" t="s">
        <v>195</v>
      </c>
      <c r="AB935">
        <v>80.33</v>
      </c>
      <c r="AC935" t="s">
        <v>975</v>
      </c>
    </row>
    <row r="936" spans="1:29">
      <c r="A936" s="1" t="s">
        <v>30</v>
      </c>
      <c r="B936" s="2">
        <v>42555.536805555559</v>
      </c>
      <c r="C936">
        <v>83</v>
      </c>
      <c r="D936">
        <v>72</v>
      </c>
      <c r="E936">
        <v>69.53</v>
      </c>
      <c r="F936">
        <v>200</v>
      </c>
      <c r="G936">
        <v>9</v>
      </c>
      <c r="H936">
        <v>0</v>
      </c>
      <c r="I936">
        <v>29.95</v>
      </c>
      <c r="J936">
        <v>1013.4</v>
      </c>
      <c r="K936">
        <v>10</v>
      </c>
      <c r="M936" t="s">
        <v>35</v>
      </c>
      <c r="N936" t="s">
        <v>35</v>
      </c>
      <c r="O936" t="s">
        <v>32</v>
      </c>
      <c r="P936" t="s">
        <v>33</v>
      </c>
      <c r="Q936">
        <v>9000</v>
      </c>
      <c r="R936">
        <v>14000</v>
      </c>
      <c r="S936">
        <v>18000</v>
      </c>
      <c r="T936">
        <v>25000</v>
      </c>
      <c r="AB936">
        <v>88.14</v>
      </c>
      <c r="AC936" t="s">
        <v>976</v>
      </c>
    </row>
    <row r="937" spans="1:29">
      <c r="A937" s="1" t="s">
        <v>30</v>
      </c>
      <c r="B937" s="2">
        <v>42555.578472222223</v>
      </c>
      <c r="C937">
        <v>88</v>
      </c>
      <c r="D937">
        <v>73</v>
      </c>
      <c r="E937">
        <v>61.36</v>
      </c>
      <c r="F937">
        <v>180</v>
      </c>
      <c r="G937">
        <v>16</v>
      </c>
      <c r="H937">
        <v>0</v>
      </c>
      <c r="I937">
        <v>29.93</v>
      </c>
      <c r="J937">
        <v>1012.7</v>
      </c>
      <c r="K937">
        <v>10</v>
      </c>
      <c r="L937">
        <v>22</v>
      </c>
      <c r="M937" t="s">
        <v>31</v>
      </c>
      <c r="N937" t="s">
        <v>35</v>
      </c>
      <c r="O937" t="s">
        <v>35</v>
      </c>
      <c r="P937" t="s">
        <v>32</v>
      </c>
      <c r="Q937">
        <v>3200</v>
      </c>
      <c r="R937">
        <v>9000</v>
      </c>
      <c r="S937">
        <v>14000</v>
      </c>
      <c r="T937">
        <v>18000</v>
      </c>
      <c r="Y937">
        <v>27</v>
      </c>
      <c r="Z937">
        <v>190</v>
      </c>
      <c r="AA937" s="2">
        <v>42555.567361111112</v>
      </c>
      <c r="AB937">
        <v>95.74</v>
      </c>
      <c r="AC937" t="s">
        <v>977</v>
      </c>
    </row>
    <row r="938" spans="1:29">
      <c r="A938" s="1" t="s">
        <v>30</v>
      </c>
      <c r="B938" s="2">
        <v>42555.620138888888</v>
      </c>
      <c r="C938">
        <v>89</v>
      </c>
      <c r="D938">
        <v>74</v>
      </c>
      <c r="E938">
        <v>61.13</v>
      </c>
      <c r="F938">
        <v>190</v>
      </c>
      <c r="G938">
        <v>13</v>
      </c>
      <c r="H938">
        <v>0</v>
      </c>
      <c r="I938">
        <v>29.92</v>
      </c>
      <c r="J938">
        <v>1012.5</v>
      </c>
      <c r="K938">
        <v>10</v>
      </c>
      <c r="L938">
        <v>20</v>
      </c>
      <c r="M938" t="s">
        <v>31</v>
      </c>
      <c r="N938" t="s">
        <v>35</v>
      </c>
      <c r="O938" t="s">
        <v>32</v>
      </c>
      <c r="Q938">
        <v>3100</v>
      </c>
      <c r="R938">
        <v>18000</v>
      </c>
      <c r="S938">
        <v>25000</v>
      </c>
      <c r="AB938">
        <v>98.08</v>
      </c>
      <c r="AC938" t="s">
        <v>978</v>
      </c>
    </row>
    <row r="939" spans="1:29">
      <c r="A939" s="1" t="s">
        <v>30</v>
      </c>
      <c r="B939" s="2">
        <v>42555.661805555559</v>
      </c>
      <c r="C939">
        <v>90</v>
      </c>
      <c r="D939">
        <v>75</v>
      </c>
      <c r="E939">
        <v>61.61</v>
      </c>
      <c r="F939">
        <v>200</v>
      </c>
      <c r="G939">
        <v>9</v>
      </c>
      <c r="H939">
        <v>0</v>
      </c>
      <c r="I939">
        <v>29.91</v>
      </c>
      <c r="J939">
        <v>1012.2</v>
      </c>
      <c r="K939">
        <v>10</v>
      </c>
      <c r="L939">
        <v>17</v>
      </c>
      <c r="M939" t="s">
        <v>35</v>
      </c>
      <c r="N939" t="s">
        <v>35</v>
      </c>
      <c r="O939" t="s">
        <v>35</v>
      </c>
      <c r="P939" t="s">
        <v>32</v>
      </c>
      <c r="Q939">
        <v>3100</v>
      </c>
      <c r="R939">
        <v>4000</v>
      </c>
      <c r="S939">
        <v>18000</v>
      </c>
      <c r="T939">
        <v>25000</v>
      </c>
      <c r="AB939">
        <v>100.5</v>
      </c>
      <c r="AC939" t="s">
        <v>979</v>
      </c>
    </row>
    <row r="940" spans="1:29">
      <c r="A940" s="1" t="s">
        <v>30</v>
      </c>
      <c r="B940" s="2">
        <v>42555.703472222223</v>
      </c>
      <c r="C940">
        <v>91</v>
      </c>
      <c r="D940">
        <v>75</v>
      </c>
      <c r="E940">
        <v>59.55</v>
      </c>
      <c r="F940">
        <v>200</v>
      </c>
      <c r="G940">
        <v>7</v>
      </c>
      <c r="H940">
        <v>0</v>
      </c>
      <c r="I940">
        <v>29.89</v>
      </c>
      <c r="J940">
        <v>1011.5</v>
      </c>
      <c r="K940">
        <v>10</v>
      </c>
      <c r="M940" t="s">
        <v>35</v>
      </c>
      <c r="N940" t="s">
        <v>35</v>
      </c>
      <c r="O940" t="s">
        <v>32</v>
      </c>
      <c r="P940" t="s">
        <v>33</v>
      </c>
      <c r="Q940">
        <v>3500</v>
      </c>
      <c r="R940">
        <v>4000</v>
      </c>
      <c r="S940">
        <v>18000</v>
      </c>
      <c r="T940">
        <v>25000</v>
      </c>
      <c r="AB940">
        <v>101.94</v>
      </c>
      <c r="AC940" t="s">
        <v>980</v>
      </c>
    </row>
    <row r="941" spans="1:29">
      <c r="A941" s="1" t="s">
        <v>30</v>
      </c>
      <c r="B941" s="2">
        <v>42555.745138888888</v>
      </c>
      <c r="C941">
        <v>92</v>
      </c>
      <c r="D941">
        <v>76</v>
      </c>
      <c r="E941">
        <v>59.67</v>
      </c>
      <c r="F941">
        <v>170</v>
      </c>
      <c r="G941">
        <v>11</v>
      </c>
      <c r="H941">
        <v>0</v>
      </c>
      <c r="I941">
        <v>29.87</v>
      </c>
      <c r="J941">
        <v>1010.7</v>
      </c>
      <c r="K941">
        <v>10</v>
      </c>
      <c r="M941" t="s">
        <v>31</v>
      </c>
      <c r="N941" t="s">
        <v>31</v>
      </c>
      <c r="O941" t="s">
        <v>32</v>
      </c>
      <c r="Q941">
        <v>3500</v>
      </c>
      <c r="R941">
        <v>4500</v>
      </c>
      <c r="S941">
        <v>25000</v>
      </c>
      <c r="AB941">
        <v>104.3</v>
      </c>
      <c r="AC941" t="s">
        <v>981</v>
      </c>
    </row>
    <row r="942" spans="1:29">
      <c r="A942" s="1" t="s">
        <v>30</v>
      </c>
      <c r="B942" s="2">
        <v>42555.786805555559</v>
      </c>
      <c r="C942">
        <v>93</v>
      </c>
      <c r="D942">
        <v>73</v>
      </c>
      <c r="E942">
        <v>52.39</v>
      </c>
      <c r="F942">
        <v>180</v>
      </c>
      <c r="G942">
        <v>11</v>
      </c>
      <c r="H942">
        <v>0</v>
      </c>
      <c r="I942">
        <v>29.85</v>
      </c>
      <c r="J942">
        <v>1010.1</v>
      </c>
      <c r="K942">
        <v>10</v>
      </c>
      <c r="M942" t="s">
        <v>31</v>
      </c>
      <c r="N942" t="s">
        <v>31</v>
      </c>
      <c r="O942" t="s">
        <v>32</v>
      </c>
      <c r="Q942">
        <v>4000</v>
      </c>
      <c r="R942">
        <v>18000</v>
      </c>
      <c r="S942">
        <v>25000</v>
      </c>
      <c r="AB942">
        <v>102.18</v>
      </c>
      <c r="AC942" t="s">
        <v>982</v>
      </c>
    </row>
    <row r="943" spans="1:29">
      <c r="A943" s="1" t="s">
        <v>30</v>
      </c>
      <c r="B943" s="2">
        <v>42555.828472222223</v>
      </c>
      <c r="C943">
        <v>92</v>
      </c>
      <c r="D943">
        <v>74</v>
      </c>
      <c r="E943">
        <v>55.84</v>
      </c>
      <c r="F943">
        <v>170</v>
      </c>
      <c r="G943">
        <v>9</v>
      </c>
      <c r="H943">
        <v>0</v>
      </c>
      <c r="I943">
        <v>29.86</v>
      </c>
      <c r="J943">
        <v>1010.4</v>
      </c>
      <c r="K943">
        <v>10</v>
      </c>
      <c r="M943" t="s">
        <v>31</v>
      </c>
      <c r="N943" t="s">
        <v>31</v>
      </c>
      <c r="O943" t="s">
        <v>32</v>
      </c>
      <c r="Q943">
        <v>4000</v>
      </c>
      <c r="R943">
        <v>18000</v>
      </c>
      <c r="S943">
        <v>25000</v>
      </c>
      <c r="AB943">
        <v>101.83</v>
      </c>
      <c r="AC943" t="s">
        <v>983</v>
      </c>
    </row>
    <row r="944" spans="1:29">
      <c r="A944" s="1" t="s">
        <v>30</v>
      </c>
      <c r="B944" s="2">
        <v>42555.870138888888</v>
      </c>
      <c r="C944">
        <v>88</v>
      </c>
      <c r="D944">
        <v>77</v>
      </c>
      <c r="E944">
        <v>70.05</v>
      </c>
      <c r="F944">
        <v>130</v>
      </c>
      <c r="G944">
        <v>10</v>
      </c>
      <c r="H944">
        <v>0</v>
      </c>
      <c r="I944">
        <v>29.86</v>
      </c>
      <c r="J944">
        <v>1010.3</v>
      </c>
      <c r="K944">
        <v>10</v>
      </c>
      <c r="M944" t="s">
        <v>31</v>
      </c>
      <c r="N944" t="s">
        <v>32</v>
      </c>
      <c r="Q944">
        <v>18000</v>
      </c>
      <c r="R944">
        <v>25000</v>
      </c>
      <c r="AB944">
        <v>100.19</v>
      </c>
      <c r="AC944" t="s">
        <v>984</v>
      </c>
    </row>
    <row r="945" spans="1:29">
      <c r="A945" s="1" t="s">
        <v>30</v>
      </c>
      <c r="B945" s="2">
        <v>42555.911805555559</v>
      </c>
      <c r="C945">
        <v>87</v>
      </c>
      <c r="D945">
        <v>76</v>
      </c>
      <c r="E945">
        <v>69.540000000000006</v>
      </c>
      <c r="F945">
        <v>130</v>
      </c>
      <c r="G945">
        <v>10</v>
      </c>
      <c r="H945">
        <v>0</v>
      </c>
      <c r="I945">
        <v>29.86</v>
      </c>
      <c r="J945">
        <v>1010.4</v>
      </c>
      <c r="K945">
        <v>10</v>
      </c>
      <c r="M945" t="s">
        <v>31</v>
      </c>
      <c r="N945" t="s">
        <v>35</v>
      </c>
      <c r="O945" t="s">
        <v>32</v>
      </c>
      <c r="Q945">
        <v>5000</v>
      </c>
      <c r="R945">
        <v>10000</v>
      </c>
      <c r="S945">
        <v>25000</v>
      </c>
      <c r="AB945">
        <v>97.55</v>
      </c>
      <c r="AC945" t="s">
        <v>985</v>
      </c>
    </row>
    <row r="946" spans="1:29">
      <c r="A946" s="1" t="s">
        <v>30</v>
      </c>
      <c r="B946" s="2">
        <v>42555.953472222223</v>
      </c>
      <c r="C946">
        <v>87</v>
      </c>
      <c r="D946">
        <v>75</v>
      </c>
      <c r="E946">
        <v>67.48</v>
      </c>
      <c r="F946">
        <v>150</v>
      </c>
      <c r="G946">
        <v>9</v>
      </c>
      <c r="H946">
        <v>0</v>
      </c>
      <c r="I946">
        <v>29.88</v>
      </c>
      <c r="J946">
        <v>1011.2</v>
      </c>
      <c r="K946">
        <v>10</v>
      </c>
      <c r="M946" t="s">
        <v>31</v>
      </c>
      <c r="N946" t="s">
        <v>35</v>
      </c>
      <c r="O946" t="s">
        <v>32</v>
      </c>
      <c r="Q946">
        <v>5000</v>
      </c>
      <c r="R946">
        <v>10000</v>
      </c>
      <c r="S946">
        <v>25000</v>
      </c>
      <c r="AB946">
        <v>96.55</v>
      </c>
      <c r="AC946" t="s">
        <v>986</v>
      </c>
    </row>
    <row r="947" spans="1:29">
      <c r="A947" s="1" t="s">
        <v>30</v>
      </c>
      <c r="B947" s="2">
        <v>42555.989583333336</v>
      </c>
      <c r="C947">
        <v>87</v>
      </c>
      <c r="D947">
        <v>74</v>
      </c>
      <c r="E947">
        <v>65.08</v>
      </c>
      <c r="F947">
        <v>160</v>
      </c>
      <c r="G947">
        <v>13</v>
      </c>
      <c r="H947">
        <v>0</v>
      </c>
      <c r="I947">
        <v>29.9</v>
      </c>
      <c r="K947">
        <v>10</v>
      </c>
      <c r="M947" t="s">
        <v>32</v>
      </c>
      <c r="N947" t="s">
        <v>32</v>
      </c>
      <c r="O947" t="s">
        <v>32</v>
      </c>
      <c r="Q947">
        <v>8500</v>
      </c>
      <c r="R947">
        <v>10000</v>
      </c>
      <c r="S947">
        <v>25000</v>
      </c>
      <c r="U947" t="s">
        <v>360</v>
      </c>
      <c r="AB947">
        <v>95.43</v>
      </c>
      <c r="AC947" t="s">
        <v>987</v>
      </c>
    </row>
    <row r="948" spans="1:29">
      <c r="A948" s="1" t="s">
        <v>30</v>
      </c>
      <c r="B948" s="2">
        <v>42555.995138888888</v>
      </c>
      <c r="C948">
        <v>86</v>
      </c>
      <c r="D948">
        <v>74</v>
      </c>
      <c r="E948">
        <v>67.36</v>
      </c>
      <c r="F948">
        <v>150</v>
      </c>
      <c r="G948">
        <v>14</v>
      </c>
      <c r="H948">
        <v>0</v>
      </c>
      <c r="I948">
        <v>29.9</v>
      </c>
      <c r="J948">
        <v>1011.6</v>
      </c>
      <c r="K948">
        <v>10</v>
      </c>
      <c r="M948" t="s">
        <v>35</v>
      </c>
      <c r="N948" t="s">
        <v>32</v>
      </c>
      <c r="O948" t="s">
        <v>32</v>
      </c>
      <c r="Q948">
        <v>8500</v>
      </c>
      <c r="R948">
        <v>10000</v>
      </c>
      <c r="S948">
        <v>25000</v>
      </c>
      <c r="U948" t="s">
        <v>360</v>
      </c>
      <c r="AB948">
        <v>93.95</v>
      </c>
      <c r="AC948" t="s">
        <v>988</v>
      </c>
    </row>
    <row r="949" spans="1:29">
      <c r="A949" s="1" t="s">
        <v>30</v>
      </c>
      <c r="B949" s="2">
        <v>42556.033333333333</v>
      </c>
      <c r="C949">
        <v>80.599999999999994</v>
      </c>
      <c r="D949">
        <v>75.2</v>
      </c>
      <c r="E949">
        <v>83.66</v>
      </c>
      <c r="F949">
        <v>20</v>
      </c>
      <c r="G949">
        <v>16</v>
      </c>
      <c r="H949">
        <v>0.03</v>
      </c>
      <c r="I949">
        <v>29.97</v>
      </c>
      <c r="K949">
        <v>2</v>
      </c>
      <c r="L949">
        <v>21</v>
      </c>
      <c r="M949" t="s">
        <v>31</v>
      </c>
      <c r="N949" t="s">
        <v>32</v>
      </c>
      <c r="O949" t="s">
        <v>33</v>
      </c>
      <c r="Q949">
        <v>3900</v>
      </c>
      <c r="R949">
        <v>4800</v>
      </c>
      <c r="S949">
        <v>7000</v>
      </c>
      <c r="U949" t="s">
        <v>103</v>
      </c>
      <c r="AB949">
        <v>86.17</v>
      </c>
      <c r="AC949" t="s">
        <v>989</v>
      </c>
    </row>
    <row r="950" spans="1:29">
      <c r="A950" s="1" t="s">
        <v>30</v>
      </c>
      <c r="B950" s="2">
        <v>42556.036805555559</v>
      </c>
      <c r="C950">
        <v>78</v>
      </c>
      <c r="D950">
        <v>75</v>
      </c>
      <c r="E950">
        <v>90.33</v>
      </c>
      <c r="F950">
        <v>10</v>
      </c>
      <c r="G950">
        <v>19</v>
      </c>
      <c r="H950">
        <v>0.24</v>
      </c>
      <c r="I950">
        <v>29.99</v>
      </c>
      <c r="J950">
        <v>1014.8</v>
      </c>
      <c r="K950">
        <v>0.75</v>
      </c>
      <c r="M950" t="s">
        <v>31</v>
      </c>
      <c r="N950" t="s">
        <v>32</v>
      </c>
      <c r="O950" t="s">
        <v>33</v>
      </c>
      <c r="Q950">
        <v>3900</v>
      </c>
      <c r="R950">
        <v>4800</v>
      </c>
      <c r="S950">
        <v>7000</v>
      </c>
      <c r="U950" t="s">
        <v>88</v>
      </c>
      <c r="AB950">
        <v>80.69</v>
      </c>
      <c r="AC950" t="s">
        <v>990</v>
      </c>
    </row>
    <row r="951" spans="1:29">
      <c r="A951" s="1" t="s">
        <v>30</v>
      </c>
      <c r="B951" s="2">
        <v>42556.040972222225</v>
      </c>
      <c r="C951">
        <v>76</v>
      </c>
      <c r="D951">
        <v>75</v>
      </c>
      <c r="E951">
        <v>97.04</v>
      </c>
      <c r="G951">
        <v>3</v>
      </c>
      <c r="H951">
        <v>0.37</v>
      </c>
      <c r="I951">
        <v>30.03</v>
      </c>
      <c r="K951">
        <v>0.5</v>
      </c>
      <c r="L951">
        <v>31</v>
      </c>
      <c r="M951" t="s">
        <v>32</v>
      </c>
      <c r="N951" t="s">
        <v>32</v>
      </c>
      <c r="O951" t="s">
        <v>33</v>
      </c>
      <c r="Q951">
        <v>1100</v>
      </c>
      <c r="R951">
        <v>3600</v>
      </c>
      <c r="S951">
        <v>4800</v>
      </c>
      <c r="U951" t="e" cm="1">
        <f t="array" ref="U951">+TSRA BR</f>
        <v>#NAME?</v>
      </c>
      <c r="AB951">
        <v>77.77</v>
      </c>
      <c r="AC951" t="s">
        <v>991</v>
      </c>
    </row>
    <row r="952" spans="1:29">
      <c r="A952" s="1" t="s">
        <v>30</v>
      </c>
      <c r="B952" s="2">
        <v>42556.054166666669</v>
      </c>
      <c r="C952">
        <v>76</v>
      </c>
      <c r="D952">
        <v>75</v>
      </c>
      <c r="E952">
        <v>97.04</v>
      </c>
      <c r="F952">
        <v>160</v>
      </c>
      <c r="G952">
        <v>25</v>
      </c>
      <c r="H952">
        <v>2.4900000000000002</v>
      </c>
      <c r="I952">
        <v>29.95</v>
      </c>
      <c r="K952">
        <v>1</v>
      </c>
      <c r="L952">
        <v>32</v>
      </c>
      <c r="M952" t="s">
        <v>32</v>
      </c>
      <c r="N952" t="s">
        <v>32</v>
      </c>
      <c r="O952" t="s">
        <v>33</v>
      </c>
      <c r="Q952">
        <v>1100</v>
      </c>
      <c r="R952">
        <v>3600</v>
      </c>
      <c r="S952">
        <v>4800</v>
      </c>
      <c r="U952" t="e" cm="1">
        <f t="array" ref="U952">+TSRA</f>
        <v>#NAME?</v>
      </c>
      <c r="AB952">
        <v>77.77</v>
      </c>
      <c r="AC952" t="s">
        <v>992</v>
      </c>
    </row>
    <row r="953" spans="1:29">
      <c r="A953" s="1" t="s">
        <v>30</v>
      </c>
      <c r="B953" s="2">
        <v>42556.061805555553</v>
      </c>
      <c r="C953">
        <v>77</v>
      </c>
      <c r="D953">
        <v>74</v>
      </c>
      <c r="E953">
        <v>90.29</v>
      </c>
      <c r="F953">
        <v>150</v>
      </c>
      <c r="G953">
        <v>23</v>
      </c>
      <c r="H953">
        <v>2.54</v>
      </c>
      <c r="I953">
        <v>29.92</v>
      </c>
      <c r="K953">
        <v>3</v>
      </c>
      <c r="L953">
        <v>29</v>
      </c>
      <c r="M953" t="s">
        <v>35</v>
      </c>
      <c r="N953" t="s">
        <v>32</v>
      </c>
      <c r="O953" t="s">
        <v>33</v>
      </c>
      <c r="Q953">
        <v>1000</v>
      </c>
      <c r="R953">
        <v>3500</v>
      </c>
      <c r="S953">
        <v>11000</v>
      </c>
      <c r="U953" t="e" cm="1">
        <f t="array" ref="U953">-TSRA BR</f>
        <v>#NAME?</v>
      </c>
      <c r="AB953">
        <v>78.64</v>
      </c>
      <c r="AC953" t="s">
        <v>993</v>
      </c>
    </row>
    <row r="954" spans="1:29">
      <c r="A954" s="1" t="s">
        <v>30</v>
      </c>
      <c r="B954" s="2">
        <v>42556.078472222223</v>
      </c>
      <c r="C954">
        <v>78</v>
      </c>
      <c r="D954">
        <v>74</v>
      </c>
      <c r="E954">
        <v>87.12</v>
      </c>
      <c r="F954">
        <v>170</v>
      </c>
      <c r="G954">
        <v>19</v>
      </c>
      <c r="H954">
        <v>2.54</v>
      </c>
      <c r="I954">
        <v>29.92</v>
      </c>
      <c r="J954">
        <v>1012.5</v>
      </c>
      <c r="K954">
        <v>8</v>
      </c>
      <c r="M954" t="s">
        <v>31</v>
      </c>
      <c r="N954" t="s">
        <v>35</v>
      </c>
      <c r="O954" t="s">
        <v>33</v>
      </c>
      <c r="Q954">
        <v>1000</v>
      </c>
      <c r="R954">
        <v>3500</v>
      </c>
      <c r="S954">
        <v>11000</v>
      </c>
      <c r="U954" t="s">
        <v>360</v>
      </c>
      <c r="AB954">
        <v>80.62</v>
      </c>
      <c r="AC954" t="s">
        <v>994</v>
      </c>
    </row>
    <row r="955" spans="1:29">
      <c r="A955" s="1" t="s">
        <v>30</v>
      </c>
      <c r="B955" s="2">
        <v>42556.115972222222</v>
      </c>
      <c r="C955">
        <v>78.8</v>
      </c>
      <c r="D955">
        <v>73.400000000000006</v>
      </c>
      <c r="E955">
        <v>83.55</v>
      </c>
      <c r="F955">
        <v>160</v>
      </c>
      <c r="G955">
        <v>15</v>
      </c>
      <c r="H955">
        <v>0</v>
      </c>
      <c r="I955">
        <v>29.9</v>
      </c>
      <c r="K955">
        <v>10</v>
      </c>
      <c r="M955" t="s">
        <v>35</v>
      </c>
      <c r="N955" t="s">
        <v>35</v>
      </c>
      <c r="O955" t="s">
        <v>33</v>
      </c>
      <c r="Q955">
        <v>3500</v>
      </c>
      <c r="R955">
        <v>12000</v>
      </c>
      <c r="S955">
        <v>18000</v>
      </c>
      <c r="U955" t="s">
        <v>360</v>
      </c>
      <c r="AB955">
        <v>82.03</v>
      </c>
      <c r="AC955" t="s">
        <v>995</v>
      </c>
    </row>
    <row r="956" spans="1:29">
      <c r="A956" s="1" t="s">
        <v>30</v>
      </c>
      <c r="B956" s="2">
        <v>42556.120138888888</v>
      </c>
      <c r="C956">
        <v>78</v>
      </c>
      <c r="D956">
        <v>73</v>
      </c>
      <c r="E956">
        <v>84.53</v>
      </c>
      <c r="F956">
        <v>150</v>
      </c>
      <c r="G956">
        <v>17</v>
      </c>
      <c r="H956">
        <v>0</v>
      </c>
      <c r="I956">
        <v>29.89</v>
      </c>
      <c r="J956">
        <v>1011.4</v>
      </c>
      <c r="K956">
        <v>10</v>
      </c>
      <c r="M956" t="s">
        <v>35</v>
      </c>
      <c r="N956" t="s">
        <v>35</v>
      </c>
      <c r="O956" t="s">
        <v>33</v>
      </c>
      <c r="Q956">
        <v>3500</v>
      </c>
      <c r="R956">
        <v>12000</v>
      </c>
      <c r="S956">
        <v>20000</v>
      </c>
      <c r="U956" t="s">
        <v>360</v>
      </c>
      <c r="AB956">
        <v>80.56</v>
      </c>
      <c r="AC956" t="s">
        <v>996</v>
      </c>
    </row>
    <row r="957" spans="1:29">
      <c r="A957" s="1" t="s">
        <v>30</v>
      </c>
      <c r="B957" s="2">
        <v>42556.161805555559</v>
      </c>
      <c r="C957">
        <v>79</v>
      </c>
      <c r="D957">
        <v>74</v>
      </c>
      <c r="E957">
        <v>84.58</v>
      </c>
      <c r="F957">
        <v>130</v>
      </c>
      <c r="G957">
        <v>10</v>
      </c>
      <c r="H957">
        <v>0</v>
      </c>
      <c r="I957">
        <v>29.85</v>
      </c>
      <c r="J957">
        <v>1010</v>
      </c>
      <c r="K957">
        <v>10</v>
      </c>
      <c r="M957" t="s">
        <v>31</v>
      </c>
      <c r="N957" t="s">
        <v>35</v>
      </c>
      <c r="O957" t="s">
        <v>33</v>
      </c>
      <c r="Q957">
        <v>3600</v>
      </c>
      <c r="R957">
        <v>12000</v>
      </c>
      <c r="S957">
        <v>20000</v>
      </c>
      <c r="AB957">
        <v>82.5</v>
      </c>
      <c r="AC957" t="s">
        <v>997</v>
      </c>
    </row>
    <row r="958" spans="1:29">
      <c r="A958" s="1" t="s">
        <v>30</v>
      </c>
      <c r="B958" s="2">
        <v>42556.203472222223</v>
      </c>
      <c r="C958">
        <v>79</v>
      </c>
      <c r="D958">
        <v>75</v>
      </c>
      <c r="E958">
        <v>87.7</v>
      </c>
      <c r="F958">
        <v>290</v>
      </c>
      <c r="G958">
        <v>3</v>
      </c>
      <c r="H958">
        <v>0</v>
      </c>
      <c r="I958">
        <v>29.88</v>
      </c>
      <c r="J958">
        <v>1011.1</v>
      </c>
      <c r="K958">
        <v>10</v>
      </c>
      <c r="M958" t="s">
        <v>31</v>
      </c>
      <c r="N958" t="s">
        <v>35</v>
      </c>
      <c r="O958" t="s">
        <v>33</v>
      </c>
      <c r="Q958">
        <v>4000</v>
      </c>
      <c r="R958">
        <v>11000</v>
      </c>
      <c r="S958">
        <v>22000</v>
      </c>
      <c r="AB958">
        <v>82.75</v>
      </c>
      <c r="AC958" t="s">
        <v>998</v>
      </c>
    </row>
    <row r="959" spans="1:29">
      <c r="A959" s="1" t="s">
        <v>30</v>
      </c>
      <c r="B959" s="2">
        <v>42556.245138888888</v>
      </c>
      <c r="C959">
        <v>80</v>
      </c>
      <c r="D959">
        <v>73</v>
      </c>
      <c r="E959">
        <v>79.2</v>
      </c>
      <c r="F959">
        <v>190</v>
      </c>
      <c r="G959">
        <v>7</v>
      </c>
      <c r="H959">
        <v>0</v>
      </c>
      <c r="I959">
        <v>29.9</v>
      </c>
      <c r="J959">
        <v>1011.7</v>
      </c>
      <c r="K959">
        <v>10</v>
      </c>
      <c r="M959" t="s">
        <v>31</v>
      </c>
      <c r="N959" t="s">
        <v>35</v>
      </c>
      <c r="O959" t="s">
        <v>32</v>
      </c>
      <c r="Q959">
        <v>2500</v>
      </c>
      <c r="R959">
        <v>11000</v>
      </c>
      <c r="S959">
        <v>22000</v>
      </c>
      <c r="AB959">
        <v>84.25</v>
      </c>
      <c r="AC959" t="s">
        <v>999</v>
      </c>
    </row>
    <row r="960" spans="1:29">
      <c r="A960" s="1" t="s">
        <v>30</v>
      </c>
      <c r="B960" s="2">
        <v>42556.254166666666</v>
      </c>
      <c r="C960">
        <v>79</v>
      </c>
      <c r="D960">
        <v>73</v>
      </c>
      <c r="E960">
        <v>82.06</v>
      </c>
      <c r="F960">
        <v>180</v>
      </c>
      <c r="G960">
        <v>7</v>
      </c>
      <c r="H960">
        <v>0</v>
      </c>
      <c r="I960">
        <v>29.9</v>
      </c>
      <c r="K960">
        <v>10</v>
      </c>
      <c r="M960" t="s">
        <v>31</v>
      </c>
      <c r="N960" t="s">
        <v>35</v>
      </c>
      <c r="O960" t="s">
        <v>32</v>
      </c>
      <c r="Q960">
        <v>3000</v>
      </c>
      <c r="R960">
        <v>12000</v>
      </c>
      <c r="S960">
        <v>22000</v>
      </c>
      <c r="U960" t="s">
        <v>360</v>
      </c>
      <c r="AB960">
        <v>82.31</v>
      </c>
      <c r="AC960" t="s">
        <v>1000</v>
      </c>
    </row>
    <row r="961" spans="1:29">
      <c r="A961" s="1" t="s">
        <v>30</v>
      </c>
      <c r="B961" s="2">
        <v>42556.286805555559</v>
      </c>
      <c r="C961">
        <v>81</v>
      </c>
      <c r="D961">
        <v>74</v>
      </c>
      <c r="E961">
        <v>79.27</v>
      </c>
      <c r="F961">
        <v>200</v>
      </c>
      <c r="G961">
        <v>8</v>
      </c>
      <c r="H961">
        <v>0</v>
      </c>
      <c r="I961">
        <v>29.93</v>
      </c>
      <c r="J961">
        <v>1012.7</v>
      </c>
      <c r="K961">
        <v>10</v>
      </c>
      <c r="M961" t="s">
        <v>35</v>
      </c>
      <c r="N961" t="s">
        <v>35</v>
      </c>
      <c r="O961" t="s">
        <v>32</v>
      </c>
      <c r="Q961">
        <v>4000</v>
      </c>
      <c r="R961">
        <v>12000</v>
      </c>
      <c r="S961">
        <v>28000</v>
      </c>
      <c r="AB961">
        <v>86.2</v>
      </c>
      <c r="AC961" t="s">
        <v>1001</v>
      </c>
    </row>
    <row r="962" spans="1:29">
      <c r="A962" s="1" t="s">
        <v>30</v>
      </c>
      <c r="B962" s="2">
        <v>42556.328472222223</v>
      </c>
      <c r="C962">
        <v>81</v>
      </c>
      <c r="D962">
        <v>73</v>
      </c>
      <c r="E962">
        <v>76.900000000000006</v>
      </c>
      <c r="F962">
        <v>200</v>
      </c>
      <c r="G962">
        <v>9</v>
      </c>
      <c r="H962">
        <v>0</v>
      </c>
      <c r="I962">
        <v>29.94</v>
      </c>
      <c r="J962">
        <v>1012.9</v>
      </c>
      <c r="K962">
        <v>8</v>
      </c>
      <c r="M962" t="s">
        <v>31</v>
      </c>
      <c r="N962" t="s">
        <v>35</v>
      </c>
      <c r="O962" t="s">
        <v>32</v>
      </c>
      <c r="P962" t="s">
        <v>32</v>
      </c>
      <c r="Q962">
        <v>2500</v>
      </c>
      <c r="R962">
        <v>10000</v>
      </c>
      <c r="S962">
        <v>18000</v>
      </c>
      <c r="T962">
        <v>28000</v>
      </c>
      <c r="AB962">
        <v>85.76</v>
      </c>
      <c r="AC962" t="s">
        <v>1002</v>
      </c>
    </row>
    <row r="963" spans="1:29">
      <c r="A963" s="1" t="s">
        <v>30</v>
      </c>
      <c r="B963" s="2">
        <v>42556.370138888888</v>
      </c>
      <c r="C963">
        <v>83</v>
      </c>
      <c r="D963">
        <v>73</v>
      </c>
      <c r="E963">
        <v>72.11</v>
      </c>
      <c r="F963">
        <v>200</v>
      </c>
      <c r="G963">
        <v>12</v>
      </c>
      <c r="H963">
        <v>0</v>
      </c>
      <c r="I963">
        <v>29.95</v>
      </c>
      <c r="J963">
        <v>1013.6</v>
      </c>
      <c r="K963">
        <v>9</v>
      </c>
      <c r="L963">
        <v>20</v>
      </c>
      <c r="M963" t="s">
        <v>31</v>
      </c>
      <c r="N963" t="s">
        <v>32</v>
      </c>
      <c r="O963" t="s">
        <v>32</v>
      </c>
      <c r="P963" t="s">
        <v>32</v>
      </c>
      <c r="Q963">
        <v>4000</v>
      </c>
      <c r="R963">
        <v>12000</v>
      </c>
      <c r="S963">
        <v>19000</v>
      </c>
      <c r="T963">
        <v>28000</v>
      </c>
      <c r="AB963">
        <v>88.84</v>
      </c>
      <c r="AC963" t="s">
        <v>1003</v>
      </c>
    </row>
    <row r="964" spans="1:29">
      <c r="A964" s="1" t="s">
        <v>30</v>
      </c>
      <c r="B964" s="2">
        <v>42556.387499999997</v>
      </c>
      <c r="C964">
        <v>82.4</v>
      </c>
      <c r="D964">
        <v>73.400000000000006</v>
      </c>
      <c r="E964">
        <v>74.28</v>
      </c>
      <c r="F964">
        <v>280</v>
      </c>
      <c r="G964">
        <v>8</v>
      </c>
      <c r="H964">
        <v>0</v>
      </c>
      <c r="I964">
        <v>30.02</v>
      </c>
      <c r="K964">
        <v>9</v>
      </c>
      <c r="L964">
        <v>18</v>
      </c>
      <c r="M964" t="s">
        <v>32</v>
      </c>
      <c r="N964" t="s">
        <v>32</v>
      </c>
      <c r="O964" t="s">
        <v>32</v>
      </c>
      <c r="P964" t="s">
        <v>33</v>
      </c>
      <c r="Q964">
        <v>2300</v>
      </c>
      <c r="R964">
        <v>4000</v>
      </c>
      <c r="S964">
        <v>12000</v>
      </c>
      <c r="T964">
        <v>20000</v>
      </c>
      <c r="U964" t="e" cm="1">
        <f t="array" ref="U964">-RA</f>
        <v>#NAME?</v>
      </c>
      <c r="AB964">
        <v>88.26</v>
      </c>
      <c r="AC964" t="s">
        <v>1004</v>
      </c>
    </row>
    <row r="965" spans="1:29">
      <c r="A965" s="1" t="s">
        <v>30</v>
      </c>
      <c r="B965" s="2">
        <v>42556.40625</v>
      </c>
      <c r="C965">
        <v>83</v>
      </c>
      <c r="D965">
        <v>75</v>
      </c>
      <c r="E965">
        <v>77.069999999999993</v>
      </c>
      <c r="F965">
        <v>250</v>
      </c>
      <c r="G965">
        <v>7</v>
      </c>
      <c r="H965">
        <v>0.04</v>
      </c>
      <c r="I965">
        <v>30.02</v>
      </c>
      <c r="K965">
        <v>10</v>
      </c>
      <c r="M965" t="s">
        <v>35</v>
      </c>
      <c r="N965" t="s">
        <v>32</v>
      </c>
      <c r="O965" t="s">
        <v>32</v>
      </c>
      <c r="P965" t="s">
        <v>32</v>
      </c>
      <c r="Q965">
        <v>2600</v>
      </c>
      <c r="R965">
        <v>3800</v>
      </c>
      <c r="S965">
        <v>11000</v>
      </c>
      <c r="T965">
        <v>18000</v>
      </c>
      <c r="AB965">
        <v>90.26</v>
      </c>
      <c r="AC965" t="s">
        <v>1005</v>
      </c>
    </row>
    <row r="966" spans="1:29">
      <c r="A966" s="1" t="s">
        <v>30</v>
      </c>
      <c r="B966" s="2">
        <v>42556.411805555559</v>
      </c>
      <c r="C966">
        <v>83</v>
      </c>
      <c r="D966">
        <v>75</v>
      </c>
      <c r="E966">
        <v>77.069999999999993</v>
      </c>
      <c r="F966">
        <v>270</v>
      </c>
      <c r="G966">
        <v>7</v>
      </c>
      <c r="H966">
        <v>0.04</v>
      </c>
      <c r="I966">
        <v>30.02</v>
      </c>
      <c r="J966">
        <v>1015.7</v>
      </c>
      <c r="K966">
        <v>10</v>
      </c>
      <c r="M966" t="s">
        <v>35</v>
      </c>
      <c r="N966" t="s">
        <v>32</v>
      </c>
      <c r="O966" t="s">
        <v>32</v>
      </c>
      <c r="P966" t="s">
        <v>32</v>
      </c>
      <c r="Q966">
        <v>2600</v>
      </c>
      <c r="R966">
        <v>3800</v>
      </c>
      <c r="S966">
        <v>11000</v>
      </c>
      <c r="T966">
        <v>18000</v>
      </c>
      <c r="AB966">
        <v>90.26</v>
      </c>
      <c r="AC966" t="s">
        <v>1006</v>
      </c>
    </row>
    <row r="967" spans="1:29">
      <c r="A967" s="1" t="s">
        <v>30</v>
      </c>
      <c r="B967" s="2">
        <v>42556.453472222223</v>
      </c>
      <c r="C967">
        <v>87</v>
      </c>
      <c r="D967">
        <v>75</v>
      </c>
      <c r="E967">
        <v>67.48</v>
      </c>
      <c r="F967">
        <v>220</v>
      </c>
      <c r="G967">
        <v>6</v>
      </c>
      <c r="H967">
        <v>0</v>
      </c>
      <c r="I967">
        <v>30</v>
      </c>
      <c r="J967">
        <v>1015.2</v>
      </c>
      <c r="K967">
        <v>9</v>
      </c>
      <c r="M967" t="s">
        <v>31</v>
      </c>
      <c r="N967" t="s">
        <v>31</v>
      </c>
      <c r="O967" t="s">
        <v>35</v>
      </c>
      <c r="P967" t="s">
        <v>32</v>
      </c>
      <c r="Q967">
        <v>2700</v>
      </c>
      <c r="R967">
        <v>4500</v>
      </c>
      <c r="S967">
        <v>12000</v>
      </c>
      <c r="T967">
        <v>23000</v>
      </c>
      <c r="AB967">
        <v>96.55</v>
      </c>
      <c r="AC967" t="s">
        <v>1007</v>
      </c>
    </row>
    <row r="968" spans="1:29">
      <c r="A968" s="1" t="s">
        <v>30</v>
      </c>
      <c r="B968" s="2">
        <v>42556.495138888888</v>
      </c>
      <c r="C968">
        <v>88</v>
      </c>
      <c r="D968">
        <v>73</v>
      </c>
      <c r="E968">
        <v>61.36</v>
      </c>
      <c r="F968">
        <v>230</v>
      </c>
      <c r="G968">
        <v>8</v>
      </c>
      <c r="H968">
        <v>0</v>
      </c>
      <c r="I968">
        <v>29.98</v>
      </c>
      <c r="J968">
        <v>1014.5</v>
      </c>
      <c r="K968">
        <v>10</v>
      </c>
      <c r="M968" t="s">
        <v>31</v>
      </c>
      <c r="N968" t="s">
        <v>35</v>
      </c>
      <c r="O968" t="s">
        <v>33</v>
      </c>
      <c r="Q968">
        <v>3000</v>
      </c>
      <c r="R968">
        <v>12000</v>
      </c>
      <c r="S968">
        <v>20000</v>
      </c>
      <c r="AB968">
        <v>95.74</v>
      </c>
      <c r="AC968" t="s">
        <v>1008</v>
      </c>
    </row>
    <row r="969" spans="1:29">
      <c r="A969" s="1" t="s">
        <v>30</v>
      </c>
      <c r="B969" s="2">
        <v>42556.536805555559</v>
      </c>
      <c r="C969">
        <v>90</v>
      </c>
      <c r="D969">
        <v>72</v>
      </c>
      <c r="E969">
        <v>55.58</v>
      </c>
      <c r="F969">
        <v>210</v>
      </c>
      <c r="G969">
        <v>13</v>
      </c>
      <c r="H969">
        <v>0</v>
      </c>
      <c r="I969">
        <v>29.93</v>
      </c>
      <c r="J969">
        <v>1012.8</v>
      </c>
      <c r="K969">
        <v>10</v>
      </c>
      <c r="M969" t="s">
        <v>31</v>
      </c>
      <c r="N969" t="s">
        <v>35</v>
      </c>
      <c r="O969" t="s">
        <v>32</v>
      </c>
      <c r="P969" t="s">
        <v>32</v>
      </c>
      <c r="Q969">
        <v>4000</v>
      </c>
      <c r="R969">
        <v>12000</v>
      </c>
      <c r="S969">
        <v>19000</v>
      </c>
      <c r="T969">
        <v>25000</v>
      </c>
      <c r="AB969">
        <v>97.2</v>
      </c>
      <c r="AC969" t="s">
        <v>1009</v>
      </c>
    </row>
    <row r="970" spans="1:29">
      <c r="A970" s="1" t="s">
        <v>30</v>
      </c>
      <c r="B970" s="2">
        <v>42556.578472222223</v>
      </c>
      <c r="C970">
        <v>91</v>
      </c>
      <c r="D970">
        <v>73</v>
      </c>
      <c r="E970">
        <v>55.72</v>
      </c>
      <c r="F970">
        <v>180</v>
      </c>
      <c r="G970">
        <v>19</v>
      </c>
      <c r="H970">
        <v>0</v>
      </c>
      <c r="I970">
        <v>29.86</v>
      </c>
      <c r="J970">
        <v>1010.5</v>
      </c>
      <c r="K970">
        <v>10</v>
      </c>
      <c r="L970">
        <v>27</v>
      </c>
      <c r="M970" t="s">
        <v>31</v>
      </c>
      <c r="N970" t="s">
        <v>35</v>
      </c>
      <c r="O970" t="s">
        <v>32</v>
      </c>
      <c r="P970" t="s">
        <v>32</v>
      </c>
      <c r="Q970">
        <v>4000</v>
      </c>
      <c r="R970">
        <v>12000</v>
      </c>
      <c r="S970">
        <v>18000</v>
      </c>
      <c r="T970">
        <v>25000</v>
      </c>
      <c r="AB970">
        <v>99.66</v>
      </c>
      <c r="AC970" t="s">
        <v>1010</v>
      </c>
    </row>
    <row r="971" spans="1:29">
      <c r="A971" s="1" t="s">
        <v>30</v>
      </c>
      <c r="B971" s="2">
        <v>42556.620138888888</v>
      </c>
      <c r="C971">
        <v>90</v>
      </c>
      <c r="D971">
        <v>73</v>
      </c>
      <c r="E971">
        <v>57.64</v>
      </c>
      <c r="F971">
        <v>160</v>
      </c>
      <c r="G971">
        <v>15</v>
      </c>
      <c r="H971">
        <v>0</v>
      </c>
      <c r="I971">
        <v>29.9</v>
      </c>
      <c r="J971">
        <v>1011.8</v>
      </c>
      <c r="K971">
        <v>10</v>
      </c>
      <c r="L971">
        <v>21</v>
      </c>
      <c r="M971" t="s">
        <v>31</v>
      </c>
      <c r="N971" t="s">
        <v>31</v>
      </c>
      <c r="O971" t="s">
        <v>32</v>
      </c>
      <c r="P971" t="s">
        <v>32</v>
      </c>
      <c r="Q971">
        <v>4000</v>
      </c>
      <c r="R971">
        <v>10000</v>
      </c>
      <c r="S971">
        <v>16000</v>
      </c>
      <c r="T971">
        <v>25000</v>
      </c>
      <c r="AB971">
        <v>98.29</v>
      </c>
      <c r="AC971" t="s">
        <v>1011</v>
      </c>
    </row>
    <row r="972" spans="1:29">
      <c r="A972" s="1" t="s">
        <v>30</v>
      </c>
      <c r="B972" s="2">
        <v>42556.661805555559</v>
      </c>
      <c r="C972">
        <v>92</v>
      </c>
      <c r="D972">
        <v>73</v>
      </c>
      <c r="E972">
        <v>54.18</v>
      </c>
      <c r="F972">
        <v>200</v>
      </c>
      <c r="G972">
        <v>8</v>
      </c>
      <c r="H972">
        <v>0</v>
      </c>
      <c r="I972">
        <v>29.92</v>
      </c>
      <c r="J972">
        <v>1012.4</v>
      </c>
      <c r="K972">
        <v>10</v>
      </c>
      <c r="L972">
        <v>15</v>
      </c>
      <c r="M972" t="s">
        <v>31</v>
      </c>
      <c r="N972" t="s">
        <v>35</v>
      </c>
      <c r="O972" t="s">
        <v>32</v>
      </c>
      <c r="Q972">
        <v>4000</v>
      </c>
      <c r="R972">
        <v>16000</v>
      </c>
      <c r="S972">
        <v>25000</v>
      </c>
      <c r="AB972">
        <v>100.81</v>
      </c>
      <c r="AC972" t="s">
        <v>1012</v>
      </c>
    </row>
    <row r="973" spans="1:29">
      <c r="A973" s="1" t="s">
        <v>30</v>
      </c>
      <c r="B973" s="2">
        <v>42556.703472222223</v>
      </c>
      <c r="C973">
        <v>92</v>
      </c>
      <c r="D973">
        <v>72</v>
      </c>
      <c r="E973">
        <v>52.24</v>
      </c>
      <c r="F973">
        <v>210</v>
      </c>
      <c r="G973">
        <v>7</v>
      </c>
      <c r="I973">
        <v>29.9</v>
      </c>
      <c r="J973">
        <v>1011.9</v>
      </c>
      <c r="K973">
        <v>10</v>
      </c>
      <c r="M973" t="s">
        <v>31</v>
      </c>
      <c r="N973" t="s">
        <v>35</v>
      </c>
      <c r="O973" t="s">
        <v>32</v>
      </c>
      <c r="Q973">
        <v>3500</v>
      </c>
      <c r="R973">
        <v>18000</v>
      </c>
      <c r="S973">
        <v>25000</v>
      </c>
      <c r="AB973">
        <v>99.67</v>
      </c>
      <c r="AC973" t="s">
        <v>1013</v>
      </c>
    </row>
    <row r="974" spans="1:29">
      <c r="A974" s="1" t="s">
        <v>30</v>
      </c>
      <c r="B974" s="2">
        <v>42556.745138888888</v>
      </c>
      <c r="C974">
        <v>93</v>
      </c>
      <c r="D974">
        <v>75</v>
      </c>
      <c r="E974">
        <v>55.99</v>
      </c>
      <c r="F974">
        <v>160</v>
      </c>
      <c r="G974">
        <v>14</v>
      </c>
      <c r="H974">
        <v>0</v>
      </c>
      <c r="I974">
        <v>29.88</v>
      </c>
      <c r="J974">
        <v>1010.9</v>
      </c>
      <c r="K974">
        <v>10</v>
      </c>
      <c r="M974" t="s">
        <v>31</v>
      </c>
      <c r="N974" t="s">
        <v>31</v>
      </c>
      <c r="O974" t="s">
        <v>35</v>
      </c>
      <c r="Q974">
        <v>4000</v>
      </c>
      <c r="R974">
        <v>18000</v>
      </c>
      <c r="S974">
        <v>25000</v>
      </c>
      <c r="AB974">
        <v>104.55</v>
      </c>
      <c r="AC974" t="s">
        <v>1014</v>
      </c>
    </row>
    <row r="975" spans="1:29">
      <c r="A975" s="1" t="s">
        <v>30</v>
      </c>
      <c r="B975" s="2">
        <v>42556.786805555559</v>
      </c>
      <c r="C975">
        <v>93</v>
      </c>
      <c r="D975">
        <v>74</v>
      </c>
      <c r="E975">
        <v>54</v>
      </c>
      <c r="F975">
        <v>170</v>
      </c>
      <c r="G975">
        <v>14</v>
      </c>
      <c r="H975">
        <v>0</v>
      </c>
      <c r="I975">
        <v>29.85</v>
      </c>
      <c r="J975">
        <v>1010</v>
      </c>
      <c r="K975">
        <v>10</v>
      </c>
      <c r="M975" t="s">
        <v>31</v>
      </c>
      <c r="N975" t="s">
        <v>35</v>
      </c>
      <c r="Q975">
        <v>18000</v>
      </c>
      <c r="R975">
        <v>25000</v>
      </c>
      <c r="AB975">
        <v>103.22</v>
      </c>
      <c r="AC975" t="s">
        <v>1015</v>
      </c>
    </row>
    <row r="976" spans="1:29">
      <c r="A976" s="1" t="s">
        <v>30</v>
      </c>
      <c r="B976" s="2">
        <v>42556.828472222223</v>
      </c>
      <c r="C976">
        <v>92</v>
      </c>
      <c r="D976">
        <v>73</v>
      </c>
      <c r="E976">
        <v>54.18</v>
      </c>
      <c r="F976">
        <v>160</v>
      </c>
      <c r="G976">
        <v>14</v>
      </c>
      <c r="H976">
        <v>0</v>
      </c>
      <c r="I976">
        <v>29.85</v>
      </c>
      <c r="J976">
        <v>1010</v>
      </c>
      <c r="K976">
        <v>10</v>
      </c>
      <c r="M976" t="s">
        <v>35</v>
      </c>
      <c r="N976" t="s">
        <v>35</v>
      </c>
      <c r="Q976">
        <v>22000</v>
      </c>
      <c r="R976">
        <v>30000</v>
      </c>
      <c r="AB976">
        <v>100.81</v>
      </c>
      <c r="AC976" t="s">
        <v>1016</v>
      </c>
    </row>
    <row r="977" spans="1:29">
      <c r="A977" s="1" t="s">
        <v>30</v>
      </c>
      <c r="B977" s="2">
        <v>42556.870138888888</v>
      </c>
      <c r="C977">
        <v>90</v>
      </c>
      <c r="D977">
        <v>73</v>
      </c>
      <c r="E977">
        <v>57.64</v>
      </c>
      <c r="F977">
        <v>160</v>
      </c>
      <c r="G977">
        <v>11</v>
      </c>
      <c r="H977">
        <v>0</v>
      </c>
      <c r="I977">
        <v>29.87</v>
      </c>
      <c r="J977">
        <v>1010.5</v>
      </c>
      <c r="K977">
        <v>10</v>
      </c>
      <c r="M977" t="s">
        <v>35</v>
      </c>
      <c r="N977" t="s">
        <v>32</v>
      </c>
      <c r="Q977">
        <v>22000</v>
      </c>
      <c r="R977">
        <v>30000</v>
      </c>
      <c r="AB977">
        <v>98.29</v>
      </c>
      <c r="AC977" t="s">
        <v>1017</v>
      </c>
    </row>
    <row r="978" spans="1:29">
      <c r="A978" s="1" t="s">
        <v>30</v>
      </c>
      <c r="B978" s="2">
        <v>42556.911805555559</v>
      </c>
      <c r="C978">
        <v>88</v>
      </c>
      <c r="D978">
        <v>74</v>
      </c>
      <c r="E978">
        <v>63.25</v>
      </c>
      <c r="F978">
        <v>170</v>
      </c>
      <c r="G978">
        <v>12</v>
      </c>
      <c r="H978">
        <v>0</v>
      </c>
      <c r="I978">
        <v>29.87</v>
      </c>
      <c r="J978">
        <v>1010.8</v>
      </c>
      <c r="K978">
        <v>10</v>
      </c>
      <c r="M978" t="s">
        <v>31</v>
      </c>
      <c r="N978" t="s">
        <v>35</v>
      </c>
      <c r="Q978">
        <v>22000</v>
      </c>
      <c r="R978">
        <v>30000</v>
      </c>
      <c r="AB978">
        <v>96.64</v>
      </c>
      <c r="AC978" t="s">
        <v>1018</v>
      </c>
    </row>
    <row r="979" spans="1:29">
      <c r="A979" s="1" t="s">
        <v>30</v>
      </c>
      <c r="B979" s="2">
        <v>42556.953472222223</v>
      </c>
      <c r="C979">
        <v>88</v>
      </c>
      <c r="D979">
        <v>73</v>
      </c>
      <c r="E979">
        <v>61.36</v>
      </c>
      <c r="F979">
        <v>170</v>
      </c>
      <c r="G979">
        <v>14</v>
      </c>
      <c r="H979">
        <v>0</v>
      </c>
      <c r="I979">
        <v>29.89</v>
      </c>
      <c r="J979">
        <v>1011.2</v>
      </c>
      <c r="K979">
        <v>10</v>
      </c>
      <c r="L979">
        <v>22</v>
      </c>
      <c r="M979" t="s">
        <v>31</v>
      </c>
      <c r="N979" t="s">
        <v>32</v>
      </c>
      <c r="Q979">
        <v>22000</v>
      </c>
      <c r="R979">
        <v>30000</v>
      </c>
      <c r="AB979">
        <v>95.74</v>
      </c>
      <c r="AC979" t="s">
        <v>1019</v>
      </c>
    </row>
    <row r="980" spans="1:29">
      <c r="A980" s="1" t="s">
        <v>30</v>
      </c>
      <c r="B980" s="2">
        <v>42556.995138888888</v>
      </c>
      <c r="C980">
        <v>86</v>
      </c>
      <c r="D980">
        <v>73</v>
      </c>
      <c r="E980">
        <v>65.349999999999994</v>
      </c>
      <c r="F980">
        <v>170</v>
      </c>
      <c r="G980">
        <v>16</v>
      </c>
      <c r="H980">
        <v>0</v>
      </c>
      <c r="I980">
        <v>29.89</v>
      </c>
      <c r="J980">
        <v>1011.4</v>
      </c>
      <c r="K980">
        <v>10</v>
      </c>
      <c r="M980" t="s">
        <v>32</v>
      </c>
      <c r="Q980">
        <v>30000</v>
      </c>
      <c r="AB980">
        <v>93.13</v>
      </c>
      <c r="AC980" t="s">
        <v>1020</v>
      </c>
    </row>
    <row r="981" spans="1:29">
      <c r="A981" s="1" t="s">
        <v>30</v>
      </c>
      <c r="B981" s="2">
        <v>42557.036805555559</v>
      </c>
      <c r="C981">
        <v>85</v>
      </c>
      <c r="D981">
        <v>73</v>
      </c>
      <c r="E981">
        <v>67.650000000000006</v>
      </c>
      <c r="F981">
        <v>170</v>
      </c>
      <c r="G981">
        <v>17</v>
      </c>
      <c r="H981">
        <v>0</v>
      </c>
      <c r="I981">
        <v>29.9</v>
      </c>
      <c r="J981">
        <v>1011.6</v>
      </c>
      <c r="K981">
        <v>10</v>
      </c>
      <c r="L981">
        <v>23</v>
      </c>
      <c r="M981" t="s">
        <v>32</v>
      </c>
      <c r="Q981">
        <v>30000</v>
      </c>
      <c r="AB981">
        <v>91.66</v>
      </c>
      <c r="AC981" t="s">
        <v>1021</v>
      </c>
    </row>
    <row r="982" spans="1:29">
      <c r="A982" s="1" t="s">
        <v>30</v>
      </c>
      <c r="B982" s="2">
        <v>42557.078472222223</v>
      </c>
      <c r="C982">
        <v>83</v>
      </c>
      <c r="D982">
        <v>73</v>
      </c>
      <c r="E982">
        <v>72.11</v>
      </c>
      <c r="F982">
        <v>180</v>
      </c>
      <c r="G982">
        <v>15</v>
      </c>
      <c r="H982">
        <v>0</v>
      </c>
      <c r="I982">
        <v>29.9</v>
      </c>
      <c r="J982">
        <v>1011.5</v>
      </c>
      <c r="K982">
        <v>10</v>
      </c>
      <c r="L982">
        <v>23</v>
      </c>
      <c r="M982" t="s">
        <v>32</v>
      </c>
      <c r="Q982">
        <v>30000</v>
      </c>
      <c r="AB982">
        <v>88.84</v>
      </c>
      <c r="AC982" t="s">
        <v>1022</v>
      </c>
    </row>
    <row r="983" spans="1:29">
      <c r="A983" s="1" t="s">
        <v>30</v>
      </c>
      <c r="B983" s="2">
        <v>42557.120138888888</v>
      </c>
      <c r="C983">
        <v>82</v>
      </c>
      <c r="D983">
        <v>73</v>
      </c>
      <c r="E983">
        <v>74.25</v>
      </c>
      <c r="F983">
        <v>180</v>
      </c>
      <c r="G983">
        <v>13</v>
      </c>
      <c r="H983">
        <v>0</v>
      </c>
      <c r="I983">
        <v>29.89</v>
      </c>
      <c r="J983">
        <v>1011.5</v>
      </c>
      <c r="K983">
        <v>10</v>
      </c>
      <c r="M983" t="s">
        <v>32</v>
      </c>
      <c r="Q983">
        <v>30000</v>
      </c>
      <c r="AB983">
        <v>87.48</v>
      </c>
      <c r="AC983" t="s">
        <v>1023</v>
      </c>
    </row>
    <row r="984" spans="1:29">
      <c r="A984" s="1" t="s">
        <v>30</v>
      </c>
      <c r="B984" s="2">
        <v>42557.161805555559</v>
      </c>
      <c r="C984">
        <v>81</v>
      </c>
      <c r="D984">
        <v>73</v>
      </c>
      <c r="E984">
        <v>76.900000000000006</v>
      </c>
      <c r="F984">
        <v>190</v>
      </c>
      <c r="G984">
        <v>11</v>
      </c>
      <c r="H984">
        <v>0</v>
      </c>
      <c r="I984">
        <v>29.9</v>
      </c>
      <c r="J984">
        <v>1011.6</v>
      </c>
      <c r="K984">
        <v>10</v>
      </c>
      <c r="M984" t="s">
        <v>31</v>
      </c>
      <c r="N984" t="s">
        <v>32</v>
      </c>
      <c r="Q984">
        <v>2000</v>
      </c>
      <c r="R984">
        <v>30000</v>
      </c>
      <c r="AB984">
        <v>85.76</v>
      </c>
      <c r="AC984" t="s">
        <v>1024</v>
      </c>
    </row>
    <row r="985" spans="1:29">
      <c r="A985" s="1" t="s">
        <v>30</v>
      </c>
      <c r="B985" s="2">
        <v>42557.203472222223</v>
      </c>
      <c r="C985">
        <v>80</v>
      </c>
      <c r="D985">
        <v>72</v>
      </c>
      <c r="E985">
        <v>76.36</v>
      </c>
      <c r="F985">
        <v>190</v>
      </c>
      <c r="G985">
        <v>10</v>
      </c>
      <c r="H985">
        <v>0</v>
      </c>
      <c r="I985">
        <v>29.91</v>
      </c>
      <c r="J985">
        <v>1012.1</v>
      </c>
      <c r="K985">
        <v>10</v>
      </c>
      <c r="M985" t="s">
        <v>31</v>
      </c>
      <c r="N985" t="s">
        <v>32</v>
      </c>
      <c r="Q985">
        <v>2000</v>
      </c>
      <c r="R985">
        <v>30000</v>
      </c>
      <c r="AB985">
        <v>83.87</v>
      </c>
      <c r="AC985" t="s">
        <v>1025</v>
      </c>
    </row>
    <row r="986" spans="1:29">
      <c r="A986" s="1" t="s">
        <v>30</v>
      </c>
      <c r="B986" s="2">
        <v>42557.245138888888</v>
      </c>
      <c r="C986">
        <v>80</v>
      </c>
      <c r="D986">
        <v>72</v>
      </c>
      <c r="E986">
        <v>76.36</v>
      </c>
      <c r="F986">
        <v>190</v>
      </c>
      <c r="G986">
        <v>9</v>
      </c>
      <c r="H986">
        <v>0</v>
      </c>
      <c r="I986">
        <v>29.93</v>
      </c>
      <c r="J986">
        <v>1012.7</v>
      </c>
      <c r="K986">
        <v>10</v>
      </c>
      <c r="M986" t="s">
        <v>31</v>
      </c>
      <c r="N986" t="s">
        <v>35</v>
      </c>
      <c r="Q986">
        <v>2000</v>
      </c>
      <c r="R986">
        <v>30000</v>
      </c>
      <c r="AB986">
        <v>83.87</v>
      </c>
      <c r="AC986" t="s">
        <v>1026</v>
      </c>
    </row>
    <row r="987" spans="1:29">
      <c r="A987" s="1" t="s">
        <v>30</v>
      </c>
      <c r="B987" s="2">
        <v>42557.286805555559</v>
      </c>
      <c r="C987">
        <v>79</v>
      </c>
      <c r="D987">
        <v>73</v>
      </c>
      <c r="E987">
        <v>82.06</v>
      </c>
      <c r="F987">
        <v>180</v>
      </c>
      <c r="G987">
        <v>13</v>
      </c>
      <c r="H987">
        <v>0</v>
      </c>
      <c r="I987">
        <v>29.94</v>
      </c>
      <c r="J987">
        <v>1013</v>
      </c>
      <c r="K987">
        <v>10</v>
      </c>
      <c r="L987">
        <v>19</v>
      </c>
      <c r="M987" t="s">
        <v>35</v>
      </c>
      <c r="N987" t="s">
        <v>35</v>
      </c>
      <c r="Q987">
        <v>1800</v>
      </c>
      <c r="R987">
        <v>30000</v>
      </c>
      <c r="AB987">
        <v>82.31</v>
      </c>
      <c r="AC987" t="s">
        <v>1027</v>
      </c>
    </row>
    <row r="988" spans="1:29">
      <c r="A988" s="1" t="s">
        <v>30</v>
      </c>
      <c r="B988" s="2">
        <v>42557.328472222223</v>
      </c>
      <c r="C988">
        <v>80</v>
      </c>
      <c r="D988">
        <v>73</v>
      </c>
      <c r="E988">
        <v>79.2</v>
      </c>
      <c r="F988">
        <v>190</v>
      </c>
      <c r="G988">
        <v>10</v>
      </c>
      <c r="H988">
        <v>0</v>
      </c>
      <c r="I988">
        <v>29.95</v>
      </c>
      <c r="J988">
        <v>1013.4</v>
      </c>
      <c r="K988">
        <v>10</v>
      </c>
      <c r="M988" t="s">
        <v>35</v>
      </c>
      <c r="N988" t="s">
        <v>35</v>
      </c>
      <c r="O988" t="s">
        <v>32</v>
      </c>
      <c r="Q988">
        <v>1900</v>
      </c>
      <c r="R988">
        <v>15000</v>
      </c>
      <c r="S988">
        <v>25000</v>
      </c>
      <c r="AB988">
        <v>84.25</v>
      </c>
      <c r="AC988" t="s">
        <v>1028</v>
      </c>
    </row>
    <row r="989" spans="1:29">
      <c r="A989" s="1" t="s">
        <v>30</v>
      </c>
      <c r="B989" s="2">
        <v>42557.368750000001</v>
      </c>
      <c r="C989">
        <v>82.4</v>
      </c>
      <c r="D989">
        <v>73.400000000000006</v>
      </c>
      <c r="E989">
        <v>74.28</v>
      </c>
      <c r="F989">
        <v>200</v>
      </c>
      <c r="G989">
        <v>8</v>
      </c>
      <c r="H989">
        <v>0</v>
      </c>
      <c r="I989">
        <v>29.96</v>
      </c>
      <c r="K989">
        <v>10</v>
      </c>
      <c r="L989">
        <v>19</v>
      </c>
      <c r="M989" t="s">
        <v>35</v>
      </c>
      <c r="N989" t="s">
        <v>32</v>
      </c>
      <c r="Q989">
        <v>1900</v>
      </c>
      <c r="R989">
        <v>30000</v>
      </c>
      <c r="AB989">
        <v>88.26</v>
      </c>
      <c r="AC989" t="s">
        <v>1029</v>
      </c>
    </row>
    <row r="990" spans="1:29">
      <c r="A990" s="1" t="s">
        <v>30</v>
      </c>
      <c r="B990" s="2">
        <v>42557.370138888888</v>
      </c>
      <c r="C990">
        <v>83</v>
      </c>
      <c r="D990">
        <v>73</v>
      </c>
      <c r="E990">
        <v>72.11</v>
      </c>
      <c r="F990">
        <v>190</v>
      </c>
      <c r="G990">
        <v>12</v>
      </c>
      <c r="H990">
        <v>0</v>
      </c>
      <c r="I990">
        <v>29.96</v>
      </c>
      <c r="J990">
        <v>1013.7</v>
      </c>
      <c r="K990">
        <v>10</v>
      </c>
      <c r="L990">
        <v>19</v>
      </c>
      <c r="M990" t="s">
        <v>35</v>
      </c>
      <c r="N990" t="s">
        <v>32</v>
      </c>
      <c r="Q990">
        <v>1900</v>
      </c>
      <c r="R990">
        <v>30000</v>
      </c>
      <c r="AB990">
        <v>88.84</v>
      </c>
      <c r="AC990" t="s">
        <v>1030</v>
      </c>
    </row>
    <row r="991" spans="1:29">
      <c r="A991" s="1" t="s">
        <v>30</v>
      </c>
      <c r="B991" s="2">
        <v>42557.411805555559</v>
      </c>
      <c r="C991">
        <v>86</v>
      </c>
      <c r="D991">
        <v>73</v>
      </c>
      <c r="E991">
        <v>65.349999999999994</v>
      </c>
      <c r="F991">
        <v>200</v>
      </c>
      <c r="G991">
        <v>11</v>
      </c>
      <c r="H991">
        <v>0</v>
      </c>
      <c r="I991">
        <v>29.96</v>
      </c>
      <c r="J991">
        <v>1013.7</v>
      </c>
      <c r="K991">
        <v>10</v>
      </c>
      <c r="L991">
        <v>19</v>
      </c>
      <c r="M991" t="s">
        <v>35</v>
      </c>
      <c r="N991" t="s">
        <v>35</v>
      </c>
      <c r="Q991">
        <v>2700</v>
      </c>
      <c r="R991">
        <v>30000</v>
      </c>
      <c r="AB991">
        <v>93.13</v>
      </c>
      <c r="AC991" t="s">
        <v>1031</v>
      </c>
    </row>
    <row r="992" spans="1:29">
      <c r="A992" s="1" t="s">
        <v>30</v>
      </c>
      <c r="B992" s="2">
        <v>42557.453472222223</v>
      </c>
      <c r="C992">
        <v>88</v>
      </c>
      <c r="D992">
        <v>73</v>
      </c>
      <c r="E992">
        <v>61.36</v>
      </c>
      <c r="F992">
        <v>210</v>
      </c>
      <c r="G992">
        <v>13</v>
      </c>
      <c r="H992">
        <v>0</v>
      </c>
      <c r="I992">
        <v>29.95</v>
      </c>
      <c r="J992">
        <v>1013.2</v>
      </c>
      <c r="K992">
        <v>10</v>
      </c>
      <c r="M992" t="s">
        <v>31</v>
      </c>
      <c r="N992" t="s">
        <v>31</v>
      </c>
      <c r="Q992">
        <v>3100</v>
      </c>
      <c r="R992">
        <v>30000</v>
      </c>
      <c r="AB992">
        <v>95.74</v>
      </c>
      <c r="AC992" t="s">
        <v>1032</v>
      </c>
    </row>
    <row r="993" spans="1:29">
      <c r="A993" s="1" t="s">
        <v>30</v>
      </c>
      <c r="B993" s="2">
        <v>42557.495138888888</v>
      </c>
      <c r="C993">
        <v>91</v>
      </c>
      <c r="D993">
        <v>73</v>
      </c>
      <c r="E993">
        <v>55.72</v>
      </c>
      <c r="F993">
        <v>190</v>
      </c>
      <c r="G993">
        <v>17</v>
      </c>
      <c r="H993">
        <v>0</v>
      </c>
      <c r="I993">
        <v>29.94</v>
      </c>
      <c r="J993">
        <v>1013.1</v>
      </c>
      <c r="K993">
        <v>10</v>
      </c>
      <c r="M993" t="s">
        <v>31</v>
      </c>
      <c r="Q993">
        <v>3800</v>
      </c>
      <c r="AB993">
        <v>99.66</v>
      </c>
      <c r="AC993" t="s">
        <v>1033</v>
      </c>
    </row>
    <row r="994" spans="1:29">
      <c r="A994" s="1" t="s">
        <v>30</v>
      </c>
      <c r="B994" s="2">
        <v>42557.536805555559</v>
      </c>
      <c r="C994">
        <v>93</v>
      </c>
      <c r="D994">
        <v>74</v>
      </c>
      <c r="E994">
        <v>54</v>
      </c>
      <c r="F994">
        <v>180</v>
      </c>
      <c r="G994">
        <v>15</v>
      </c>
      <c r="H994">
        <v>0</v>
      </c>
      <c r="I994">
        <v>29.94</v>
      </c>
      <c r="J994">
        <v>1013.1</v>
      </c>
      <c r="K994">
        <v>10</v>
      </c>
      <c r="L994">
        <v>18</v>
      </c>
      <c r="M994" t="s">
        <v>31</v>
      </c>
      <c r="Q994">
        <v>4100</v>
      </c>
      <c r="AB994">
        <v>103.22</v>
      </c>
      <c r="AC994" t="s">
        <v>1034</v>
      </c>
    </row>
    <row r="995" spans="1:29">
      <c r="A995" s="1" t="s">
        <v>30</v>
      </c>
      <c r="B995" s="2">
        <v>42557.578472222223</v>
      </c>
      <c r="C995">
        <v>95</v>
      </c>
      <c r="D995">
        <v>74</v>
      </c>
      <c r="E995">
        <v>50.79</v>
      </c>
      <c r="F995">
        <v>170</v>
      </c>
      <c r="G995">
        <v>15</v>
      </c>
      <c r="H995">
        <v>0</v>
      </c>
      <c r="I995">
        <v>29.93</v>
      </c>
      <c r="J995">
        <v>1012.6</v>
      </c>
      <c r="K995">
        <v>10</v>
      </c>
      <c r="M995" t="s">
        <v>31</v>
      </c>
      <c r="Q995">
        <v>5000</v>
      </c>
      <c r="AB995">
        <v>105.78</v>
      </c>
      <c r="AC995" t="s">
        <v>1035</v>
      </c>
    </row>
    <row r="996" spans="1:29">
      <c r="A996" s="1" t="s">
        <v>30</v>
      </c>
      <c r="B996" s="2">
        <v>42557.620138888888</v>
      </c>
      <c r="C996">
        <v>95</v>
      </c>
      <c r="D996">
        <v>73</v>
      </c>
      <c r="E996">
        <v>49.27</v>
      </c>
      <c r="F996">
        <v>180</v>
      </c>
      <c r="G996">
        <v>17</v>
      </c>
      <c r="H996">
        <v>0</v>
      </c>
      <c r="I996">
        <v>29.91</v>
      </c>
      <c r="J996">
        <v>1012</v>
      </c>
      <c r="K996">
        <v>10</v>
      </c>
      <c r="L996">
        <v>23</v>
      </c>
      <c r="M996" t="s">
        <v>31</v>
      </c>
      <c r="Q996">
        <v>5000</v>
      </c>
      <c r="AB996">
        <v>104.71</v>
      </c>
      <c r="AC996" t="s">
        <v>1036</v>
      </c>
    </row>
    <row r="997" spans="1:29">
      <c r="A997" s="1" t="s">
        <v>30</v>
      </c>
      <c r="B997" s="2">
        <v>42557.661805555559</v>
      </c>
      <c r="C997">
        <v>96</v>
      </c>
      <c r="D997">
        <v>72</v>
      </c>
      <c r="E997">
        <v>45.96</v>
      </c>
      <c r="F997">
        <v>180</v>
      </c>
      <c r="G997">
        <v>21</v>
      </c>
      <c r="H997">
        <v>0</v>
      </c>
      <c r="I997">
        <v>29.88</v>
      </c>
      <c r="J997">
        <v>1010.9</v>
      </c>
      <c r="K997">
        <v>10</v>
      </c>
      <c r="L997">
        <v>26</v>
      </c>
      <c r="M997" t="s">
        <v>31</v>
      </c>
      <c r="Q997">
        <v>5000</v>
      </c>
      <c r="AB997">
        <v>104.88</v>
      </c>
      <c r="AC997" t="s">
        <v>1037</v>
      </c>
    </row>
    <row r="998" spans="1:29">
      <c r="A998" s="1" t="s">
        <v>30</v>
      </c>
      <c r="B998" s="2">
        <v>42557.703472222223</v>
      </c>
      <c r="C998">
        <v>97</v>
      </c>
      <c r="D998">
        <v>72</v>
      </c>
      <c r="E998">
        <v>44.71</v>
      </c>
      <c r="F998">
        <v>180</v>
      </c>
      <c r="G998">
        <v>17</v>
      </c>
      <c r="H998">
        <v>0</v>
      </c>
      <c r="I998">
        <v>29.87</v>
      </c>
      <c r="J998">
        <v>1010.6</v>
      </c>
      <c r="K998">
        <v>10</v>
      </c>
      <c r="L998">
        <v>23</v>
      </c>
      <c r="M998" t="s">
        <v>31</v>
      </c>
      <c r="Q998">
        <v>5000</v>
      </c>
      <c r="AB998">
        <v>106.02</v>
      </c>
      <c r="AC998" t="s">
        <v>1038</v>
      </c>
    </row>
    <row r="999" spans="1:29">
      <c r="A999" s="1" t="s">
        <v>30</v>
      </c>
      <c r="B999" s="2">
        <v>42557.745138888888</v>
      </c>
      <c r="C999">
        <v>96</v>
      </c>
      <c r="D999">
        <v>71</v>
      </c>
      <c r="E999">
        <v>44.57</v>
      </c>
      <c r="F999">
        <v>190</v>
      </c>
      <c r="G999">
        <v>19</v>
      </c>
      <c r="H999">
        <v>0</v>
      </c>
      <c r="I999">
        <v>29.85</v>
      </c>
      <c r="J999">
        <v>1010.1</v>
      </c>
      <c r="K999">
        <v>10</v>
      </c>
      <c r="L999">
        <v>24</v>
      </c>
      <c r="M999" t="s">
        <v>31</v>
      </c>
      <c r="Q999">
        <v>5000</v>
      </c>
      <c r="AB999">
        <v>103.93</v>
      </c>
      <c r="AC999" t="s">
        <v>1039</v>
      </c>
    </row>
    <row r="1000" spans="1:29">
      <c r="A1000" s="1" t="s">
        <v>30</v>
      </c>
      <c r="B1000" s="2">
        <v>42557.786805555559</v>
      </c>
      <c r="C1000">
        <v>95</v>
      </c>
      <c r="D1000">
        <v>71</v>
      </c>
      <c r="E1000">
        <v>46.08</v>
      </c>
      <c r="F1000">
        <v>180</v>
      </c>
      <c r="G1000">
        <v>23</v>
      </c>
      <c r="H1000">
        <v>0</v>
      </c>
      <c r="I1000">
        <v>29.84</v>
      </c>
      <c r="J1000">
        <v>1009.6</v>
      </c>
      <c r="K1000">
        <v>10</v>
      </c>
      <c r="L1000">
        <v>30</v>
      </c>
      <c r="M1000" t="s">
        <v>195</v>
      </c>
      <c r="AB1000">
        <v>102.58</v>
      </c>
      <c r="AC1000" t="s">
        <v>1040</v>
      </c>
    </row>
    <row r="1001" spans="1:29">
      <c r="A1001" s="1" t="s">
        <v>30</v>
      </c>
      <c r="B1001" s="2">
        <v>42557.828472222223</v>
      </c>
      <c r="C1001">
        <v>94</v>
      </c>
      <c r="D1001">
        <v>71</v>
      </c>
      <c r="E1001">
        <v>47.64</v>
      </c>
      <c r="F1001">
        <v>180</v>
      </c>
      <c r="G1001">
        <v>19</v>
      </c>
      <c r="H1001">
        <v>0</v>
      </c>
      <c r="I1001">
        <v>29.84</v>
      </c>
      <c r="J1001">
        <v>1009.5</v>
      </c>
      <c r="K1001">
        <v>10</v>
      </c>
      <c r="L1001">
        <v>25</v>
      </c>
      <c r="M1001" t="s">
        <v>195</v>
      </c>
      <c r="AB1001">
        <v>101.23</v>
      </c>
      <c r="AC1001" t="s">
        <v>1041</v>
      </c>
    </row>
    <row r="1002" spans="1:29">
      <c r="A1002" s="1" t="s">
        <v>30</v>
      </c>
      <c r="B1002" s="2">
        <v>42557.870138888888</v>
      </c>
      <c r="C1002">
        <v>91</v>
      </c>
      <c r="D1002">
        <v>72</v>
      </c>
      <c r="E1002">
        <v>53.73</v>
      </c>
      <c r="F1002">
        <v>160</v>
      </c>
      <c r="G1002">
        <v>13</v>
      </c>
      <c r="H1002">
        <v>0</v>
      </c>
      <c r="I1002">
        <v>29.84</v>
      </c>
      <c r="J1002">
        <v>1009.6</v>
      </c>
      <c r="K1002">
        <v>10</v>
      </c>
      <c r="M1002" t="s">
        <v>31</v>
      </c>
      <c r="Q1002">
        <v>25000</v>
      </c>
      <c r="AB1002">
        <v>98.55</v>
      </c>
      <c r="AC1002" t="s">
        <v>1042</v>
      </c>
    </row>
    <row r="1003" spans="1:29">
      <c r="A1003" s="1" t="s">
        <v>30</v>
      </c>
      <c r="B1003" s="2">
        <v>42557.911805555559</v>
      </c>
      <c r="C1003">
        <v>89</v>
      </c>
      <c r="D1003">
        <v>72</v>
      </c>
      <c r="E1003">
        <v>57.18</v>
      </c>
      <c r="F1003">
        <v>170</v>
      </c>
      <c r="G1003">
        <v>19</v>
      </c>
      <c r="H1003">
        <v>0</v>
      </c>
      <c r="I1003">
        <v>29.85</v>
      </c>
      <c r="J1003">
        <v>1010</v>
      </c>
      <c r="K1003">
        <v>10</v>
      </c>
      <c r="L1003">
        <v>23</v>
      </c>
      <c r="M1003" t="s">
        <v>31</v>
      </c>
      <c r="Q1003">
        <v>25000</v>
      </c>
      <c r="AB1003">
        <v>96.08</v>
      </c>
      <c r="AC1003" t="s">
        <v>1043</v>
      </c>
    </row>
    <row r="1004" spans="1:29">
      <c r="A1004" s="1" t="s">
        <v>30</v>
      </c>
      <c r="B1004" s="2">
        <v>42557.953472222223</v>
      </c>
      <c r="C1004">
        <v>88</v>
      </c>
      <c r="D1004">
        <v>71</v>
      </c>
      <c r="E1004">
        <v>57.39</v>
      </c>
      <c r="F1004">
        <v>180</v>
      </c>
      <c r="G1004">
        <v>21</v>
      </c>
      <c r="H1004">
        <v>0</v>
      </c>
      <c r="I1004">
        <v>29.88</v>
      </c>
      <c r="J1004">
        <v>1010.9</v>
      </c>
      <c r="K1004">
        <v>10</v>
      </c>
      <c r="L1004">
        <v>27</v>
      </c>
      <c r="M1004" t="s">
        <v>31</v>
      </c>
      <c r="Q1004">
        <v>25000</v>
      </c>
      <c r="AB1004">
        <v>93.94</v>
      </c>
      <c r="AC1004" t="s">
        <v>1044</v>
      </c>
    </row>
    <row r="1005" spans="1:29">
      <c r="A1005" s="1" t="s">
        <v>30</v>
      </c>
      <c r="B1005" s="2">
        <v>42557.995138888888</v>
      </c>
      <c r="C1005">
        <v>86</v>
      </c>
      <c r="D1005">
        <v>70</v>
      </c>
      <c r="E1005">
        <v>58.91</v>
      </c>
      <c r="F1005">
        <v>190</v>
      </c>
      <c r="G1005">
        <v>14</v>
      </c>
      <c r="H1005">
        <v>0</v>
      </c>
      <c r="I1005">
        <v>29.91</v>
      </c>
      <c r="J1005">
        <v>1011.8</v>
      </c>
      <c r="K1005">
        <v>10</v>
      </c>
      <c r="L1005">
        <v>22</v>
      </c>
      <c r="M1005" t="s">
        <v>32</v>
      </c>
      <c r="Q1005">
        <v>25000</v>
      </c>
      <c r="AB1005">
        <v>90.71</v>
      </c>
      <c r="AC1005" t="s">
        <v>1045</v>
      </c>
    </row>
    <row r="1006" spans="1:29">
      <c r="A1006" s="1" t="s">
        <v>30</v>
      </c>
      <c r="B1006" s="2">
        <v>42558.036805555559</v>
      </c>
      <c r="C1006">
        <v>85</v>
      </c>
      <c r="D1006">
        <v>70</v>
      </c>
      <c r="E1006">
        <v>60.98</v>
      </c>
      <c r="F1006">
        <v>190</v>
      </c>
      <c r="G1006">
        <v>14</v>
      </c>
      <c r="H1006">
        <v>0</v>
      </c>
      <c r="I1006">
        <v>29.9</v>
      </c>
      <c r="J1006">
        <v>1011.8</v>
      </c>
      <c r="K1006">
        <v>10</v>
      </c>
      <c r="L1006">
        <v>26</v>
      </c>
      <c r="M1006" t="s">
        <v>32</v>
      </c>
      <c r="Q1006">
        <v>25000</v>
      </c>
      <c r="AB1006">
        <v>89.42</v>
      </c>
      <c r="AC1006" t="s">
        <v>1046</v>
      </c>
    </row>
    <row r="1007" spans="1:29">
      <c r="A1007" s="1" t="s">
        <v>30</v>
      </c>
      <c r="B1007" s="2">
        <v>42558.078472222223</v>
      </c>
      <c r="C1007">
        <v>83</v>
      </c>
      <c r="D1007">
        <v>71</v>
      </c>
      <c r="E1007">
        <v>67.44</v>
      </c>
      <c r="F1007">
        <v>200</v>
      </c>
      <c r="G1007">
        <v>7</v>
      </c>
      <c r="H1007">
        <v>0</v>
      </c>
      <c r="I1007">
        <v>29.93</v>
      </c>
      <c r="J1007">
        <v>1012.5</v>
      </c>
      <c r="K1007">
        <v>10</v>
      </c>
      <c r="M1007" t="s">
        <v>32</v>
      </c>
      <c r="Q1007">
        <v>25000</v>
      </c>
      <c r="AB1007">
        <v>87.6</v>
      </c>
      <c r="AC1007" t="s">
        <v>1047</v>
      </c>
    </row>
    <row r="1008" spans="1:29">
      <c r="A1008" s="1" t="s">
        <v>30</v>
      </c>
      <c r="B1008" s="2">
        <v>42558.120138888888</v>
      </c>
      <c r="C1008">
        <v>82</v>
      </c>
      <c r="D1008">
        <v>72</v>
      </c>
      <c r="E1008">
        <v>71.59</v>
      </c>
      <c r="F1008">
        <v>190</v>
      </c>
      <c r="G1008">
        <v>12</v>
      </c>
      <c r="H1008">
        <v>0</v>
      </c>
      <c r="I1008">
        <v>29.9</v>
      </c>
      <c r="J1008">
        <v>1011.7</v>
      </c>
      <c r="K1008">
        <v>10</v>
      </c>
      <c r="L1008">
        <v>18</v>
      </c>
      <c r="M1008" t="s">
        <v>32</v>
      </c>
      <c r="Q1008">
        <v>25000</v>
      </c>
      <c r="AB1008">
        <v>86.87</v>
      </c>
      <c r="AC1008" t="s">
        <v>1048</v>
      </c>
    </row>
    <row r="1009" spans="1:29">
      <c r="A1009" s="1" t="s">
        <v>30</v>
      </c>
      <c r="B1009" s="2">
        <v>42558.161805555559</v>
      </c>
      <c r="C1009">
        <v>81</v>
      </c>
      <c r="D1009">
        <v>72</v>
      </c>
      <c r="E1009">
        <v>74.150000000000006</v>
      </c>
      <c r="F1009">
        <v>190</v>
      </c>
      <c r="G1009">
        <v>16</v>
      </c>
      <c r="H1009">
        <v>0</v>
      </c>
      <c r="I1009">
        <v>29.88</v>
      </c>
      <c r="J1009">
        <v>1011</v>
      </c>
      <c r="K1009">
        <v>10</v>
      </c>
      <c r="L1009">
        <v>21</v>
      </c>
      <c r="M1009" t="s">
        <v>32</v>
      </c>
      <c r="Q1009">
        <v>25000</v>
      </c>
      <c r="AB1009">
        <v>85.27</v>
      </c>
      <c r="AC1009" t="s">
        <v>1049</v>
      </c>
    </row>
    <row r="1010" spans="1:29">
      <c r="A1010" s="1" t="s">
        <v>30</v>
      </c>
      <c r="B1010" s="2">
        <v>42558.203472222223</v>
      </c>
      <c r="C1010">
        <v>81</v>
      </c>
      <c r="D1010">
        <v>72</v>
      </c>
      <c r="E1010">
        <v>74.150000000000006</v>
      </c>
      <c r="F1010">
        <v>190</v>
      </c>
      <c r="G1010">
        <v>11</v>
      </c>
      <c r="H1010">
        <v>0</v>
      </c>
      <c r="I1010">
        <v>29.87</v>
      </c>
      <c r="J1010">
        <v>1010.6</v>
      </c>
      <c r="K1010">
        <v>10</v>
      </c>
      <c r="L1010">
        <v>20</v>
      </c>
      <c r="M1010" t="s">
        <v>32</v>
      </c>
      <c r="Q1010">
        <v>25000</v>
      </c>
      <c r="AB1010">
        <v>85.27</v>
      </c>
      <c r="AC1010" t="s">
        <v>1050</v>
      </c>
    </row>
    <row r="1011" spans="1:29">
      <c r="A1011" s="1" t="s">
        <v>30</v>
      </c>
      <c r="B1011" s="2">
        <v>42558.245138888888</v>
      </c>
      <c r="C1011">
        <v>79</v>
      </c>
      <c r="D1011">
        <v>72</v>
      </c>
      <c r="E1011">
        <v>79.12</v>
      </c>
      <c r="F1011">
        <v>190</v>
      </c>
      <c r="G1011">
        <v>11</v>
      </c>
      <c r="H1011">
        <v>0</v>
      </c>
      <c r="I1011">
        <v>29.88</v>
      </c>
      <c r="J1011">
        <v>1010.9</v>
      </c>
      <c r="K1011">
        <v>10</v>
      </c>
      <c r="L1011">
        <v>19</v>
      </c>
      <c r="M1011" t="s">
        <v>31</v>
      </c>
      <c r="N1011" t="s">
        <v>35</v>
      </c>
      <c r="Q1011">
        <v>2000</v>
      </c>
      <c r="R1011">
        <v>25000</v>
      </c>
      <c r="AB1011">
        <v>82.08</v>
      </c>
      <c r="AC1011" t="s">
        <v>1051</v>
      </c>
    </row>
    <row r="1012" spans="1:29">
      <c r="A1012" s="1" t="s">
        <v>30</v>
      </c>
      <c r="B1012" s="2">
        <v>42558.286805555559</v>
      </c>
      <c r="C1012">
        <v>79</v>
      </c>
      <c r="D1012">
        <v>72</v>
      </c>
      <c r="E1012">
        <v>79.12</v>
      </c>
      <c r="F1012">
        <v>180</v>
      </c>
      <c r="G1012">
        <v>13</v>
      </c>
      <c r="H1012">
        <v>0</v>
      </c>
      <c r="I1012">
        <v>29.9</v>
      </c>
      <c r="J1012">
        <v>1011.5</v>
      </c>
      <c r="K1012">
        <v>10</v>
      </c>
      <c r="L1012">
        <v>18</v>
      </c>
      <c r="M1012" t="s">
        <v>31</v>
      </c>
      <c r="N1012" t="s">
        <v>31</v>
      </c>
      <c r="O1012" t="s">
        <v>35</v>
      </c>
      <c r="Q1012">
        <v>1500</v>
      </c>
      <c r="R1012">
        <v>17000</v>
      </c>
      <c r="S1012">
        <v>25000</v>
      </c>
      <c r="AB1012">
        <v>82.08</v>
      </c>
      <c r="AC1012" t="s">
        <v>1052</v>
      </c>
    </row>
    <row r="1013" spans="1:29">
      <c r="A1013" s="1" t="s">
        <v>30</v>
      </c>
      <c r="B1013" s="2">
        <v>42558.328472222223</v>
      </c>
      <c r="C1013">
        <v>80</v>
      </c>
      <c r="D1013">
        <v>72</v>
      </c>
      <c r="E1013">
        <v>76.36</v>
      </c>
      <c r="F1013">
        <v>180</v>
      </c>
      <c r="G1013">
        <v>13</v>
      </c>
      <c r="H1013">
        <v>0</v>
      </c>
      <c r="I1013">
        <v>29.91</v>
      </c>
      <c r="J1013">
        <v>1011.9</v>
      </c>
      <c r="K1013">
        <v>10</v>
      </c>
      <c r="L1013">
        <v>20</v>
      </c>
      <c r="M1013" t="s">
        <v>31</v>
      </c>
      <c r="N1013" t="s">
        <v>31</v>
      </c>
      <c r="O1013" t="s">
        <v>31</v>
      </c>
      <c r="Q1013">
        <v>1500</v>
      </c>
      <c r="R1013">
        <v>19000</v>
      </c>
      <c r="S1013">
        <v>25000</v>
      </c>
      <c r="AB1013">
        <v>83.87</v>
      </c>
      <c r="AC1013" t="s">
        <v>1053</v>
      </c>
    </row>
    <row r="1014" spans="1:29">
      <c r="A1014" s="1" t="s">
        <v>30</v>
      </c>
      <c r="B1014" s="2">
        <v>42558.370138888888</v>
      </c>
      <c r="C1014">
        <v>83</v>
      </c>
      <c r="D1014">
        <v>72</v>
      </c>
      <c r="E1014">
        <v>69.53</v>
      </c>
      <c r="F1014">
        <v>190</v>
      </c>
      <c r="G1014">
        <v>11</v>
      </c>
      <c r="H1014">
        <v>0</v>
      </c>
      <c r="I1014">
        <v>29.93</v>
      </c>
      <c r="J1014">
        <v>1012.6</v>
      </c>
      <c r="K1014">
        <v>10</v>
      </c>
      <c r="M1014" t="s">
        <v>195</v>
      </c>
      <c r="AB1014">
        <v>88.14</v>
      </c>
      <c r="AC1014" t="s">
        <v>1054</v>
      </c>
    </row>
    <row r="1015" spans="1:29">
      <c r="A1015" s="1" t="s">
        <v>30</v>
      </c>
      <c r="B1015" s="2">
        <v>42558.411805555559</v>
      </c>
      <c r="C1015">
        <v>86</v>
      </c>
      <c r="D1015">
        <v>72</v>
      </c>
      <c r="E1015">
        <v>63.01</v>
      </c>
      <c r="F1015">
        <v>190</v>
      </c>
      <c r="G1015">
        <v>15</v>
      </c>
      <c r="H1015">
        <v>0</v>
      </c>
      <c r="I1015">
        <v>29.93</v>
      </c>
      <c r="J1015">
        <v>1012.7</v>
      </c>
      <c r="K1015">
        <v>10</v>
      </c>
      <c r="L1015">
        <v>23</v>
      </c>
      <c r="M1015" t="s">
        <v>31</v>
      </c>
      <c r="N1015" t="s">
        <v>31</v>
      </c>
      <c r="Q1015">
        <v>2800</v>
      </c>
      <c r="R1015">
        <v>25000</v>
      </c>
      <c r="AB1015">
        <v>92.21</v>
      </c>
      <c r="AC1015" t="s">
        <v>1055</v>
      </c>
    </row>
    <row r="1016" spans="1:29">
      <c r="A1016" s="1" t="s">
        <v>30</v>
      </c>
      <c r="B1016" s="2">
        <v>42558.453472222223</v>
      </c>
      <c r="C1016">
        <v>88</v>
      </c>
      <c r="D1016">
        <v>71</v>
      </c>
      <c r="E1016">
        <v>57.39</v>
      </c>
      <c r="F1016">
        <v>200</v>
      </c>
      <c r="G1016">
        <v>12</v>
      </c>
      <c r="H1016">
        <v>0</v>
      </c>
      <c r="I1016">
        <v>29.92</v>
      </c>
      <c r="J1016">
        <v>1012.5</v>
      </c>
      <c r="K1016">
        <v>10</v>
      </c>
      <c r="L1016">
        <v>19</v>
      </c>
      <c r="M1016" t="s">
        <v>31</v>
      </c>
      <c r="N1016" t="s">
        <v>31</v>
      </c>
      <c r="Q1016">
        <v>3500</v>
      </c>
      <c r="R1016">
        <v>25000</v>
      </c>
      <c r="AB1016">
        <v>93.94</v>
      </c>
      <c r="AC1016" t="s">
        <v>1056</v>
      </c>
    </row>
    <row r="1017" spans="1:29">
      <c r="A1017" s="1" t="s">
        <v>30</v>
      </c>
      <c r="B1017" s="2">
        <v>42558.495138888888</v>
      </c>
      <c r="C1017">
        <v>90</v>
      </c>
      <c r="D1017">
        <v>71</v>
      </c>
      <c r="E1017">
        <v>53.91</v>
      </c>
      <c r="F1017">
        <v>190</v>
      </c>
      <c r="G1017">
        <v>13</v>
      </c>
      <c r="H1017">
        <v>0</v>
      </c>
      <c r="I1017">
        <v>29.92</v>
      </c>
      <c r="J1017">
        <v>1012.3</v>
      </c>
      <c r="K1017">
        <v>10</v>
      </c>
      <c r="L1017">
        <v>21</v>
      </c>
      <c r="M1017" t="s">
        <v>31</v>
      </c>
      <c r="N1017" t="s">
        <v>31</v>
      </c>
      <c r="Q1017">
        <v>3900</v>
      </c>
      <c r="R1017">
        <v>25000</v>
      </c>
      <c r="AB1017">
        <v>96.36</v>
      </c>
      <c r="AC1017" t="s">
        <v>1057</v>
      </c>
    </row>
    <row r="1018" spans="1:29">
      <c r="A1018" s="1" t="s">
        <v>30</v>
      </c>
      <c r="B1018" s="2">
        <v>42558.536805555559</v>
      </c>
      <c r="C1018">
        <v>92</v>
      </c>
      <c r="D1018">
        <v>71</v>
      </c>
      <c r="E1018">
        <v>50.67</v>
      </c>
      <c r="F1018">
        <v>190</v>
      </c>
      <c r="G1018">
        <v>17</v>
      </c>
      <c r="H1018">
        <v>0</v>
      </c>
      <c r="I1018">
        <v>29.92</v>
      </c>
      <c r="J1018">
        <v>1012.2</v>
      </c>
      <c r="K1018">
        <v>10</v>
      </c>
      <c r="L1018">
        <v>24</v>
      </c>
      <c r="M1018" t="s">
        <v>31</v>
      </c>
      <c r="N1018" t="s">
        <v>31</v>
      </c>
      <c r="Q1018">
        <v>4500</v>
      </c>
      <c r="R1018">
        <v>25000</v>
      </c>
      <c r="AB1018">
        <v>98.79</v>
      </c>
      <c r="AC1018" t="s">
        <v>1058</v>
      </c>
    </row>
    <row r="1019" spans="1:29">
      <c r="A1019" s="1" t="s">
        <v>30</v>
      </c>
      <c r="B1019" s="2">
        <v>42558.578472222223</v>
      </c>
      <c r="C1019">
        <v>95</v>
      </c>
      <c r="D1019">
        <v>72</v>
      </c>
      <c r="E1019">
        <v>47.51</v>
      </c>
      <c r="F1019">
        <v>190</v>
      </c>
      <c r="G1019">
        <v>15</v>
      </c>
      <c r="H1019">
        <v>0</v>
      </c>
      <c r="I1019">
        <v>29.91</v>
      </c>
      <c r="J1019">
        <v>1011.9</v>
      </c>
      <c r="K1019">
        <v>10</v>
      </c>
      <c r="L1019">
        <v>22</v>
      </c>
      <c r="M1019" t="s">
        <v>31</v>
      </c>
      <c r="N1019" t="s">
        <v>31</v>
      </c>
      <c r="Q1019">
        <v>4800</v>
      </c>
      <c r="R1019">
        <v>25000</v>
      </c>
      <c r="AB1019">
        <v>103.51</v>
      </c>
      <c r="AC1019" t="s">
        <v>1059</v>
      </c>
    </row>
    <row r="1020" spans="1:29">
      <c r="A1020" s="1" t="s">
        <v>30</v>
      </c>
      <c r="B1020" s="2">
        <v>42558.620138888888</v>
      </c>
      <c r="C1020">
        <v>95</v>
      </c>
      <c r="D1020">
        <v>72</v>
      </c>
      <c r="E1020">
        <v>47.51</v>
      </c>
      <c r="F1020">
        <v>180</v>
      </c>
      <c r="G1020">
        <v>18</v>
      </c>
      <c r="H1020">
        <v>0</v>
      </c>
      <c r="I1020">
        <v>29.9</v>
      </c>
      <c r="J1020">
        <v>1011.5</v>
      </c>
      <c r="K1020">
        <v>10</v>
      </c>
      <c r="L1020">
        <v>23</v>
      </c>
      <c r="M1020" t="s">
        <v>31</v>
      </c>
      <c r="N1020" t="s">
        <v>31</v>
      </c>
      <c r="Q1020">
        <v>5000</v>
      </c>
      <c r="R1020">
        <v>25000</v>
      </c>
      <c r="AB1020">
        <v>103.51</v>
      </c>
      <c r="AC1020" t="s">
        <v>1060</v>
      </c>
    </row>
    <row r="1021" spans="1:29">
      <c r="A1021" s="1" t="s">
        <v>30</v>
      </c>
      <c r="B1021" s="2">
        <v>42558.661805555559</v>
      </c>
      <c r="C1021">
        <v>96</v>
      </c>
      <c r="D1021">
        <v>71</v>
      </c>
      <c r="E1021">
        <v>44.57</v>
      </c>
      <c r="F1021">
        <v>180</v>
      </c>
      <c r="G1021">
        <v>21</v>
      </c>
      <c r="H1021">
        <v>0</v>
      </c>
      <c r="I1021">
        <v>29.89</v>
      </c>
      <c r="J1021">
        <v>1011.2</v>
      </c>
      <c r="K1021">
        <v>10</v>
      </c>
      <c r="L1021">
        <v>28</v>
      </c>
      <c r="M1021" t="s">
        <v>31</v>
      </c>
      <c r="N1021" t="s">
        <v>31</v>
      </c>
      <c r="Q1021">
        <v>6000</v>
      </c>
      <c r="R1021">
        <v>30000</v>
      </c>
      <c r="AB1021">
        <v>103.93</v>
      </c>
      <c r="AC1021" t="s">
        <v>1061</v>
      </c>
    </row>
    <row r="1022" spans="1:29">
      <c r="A1022" s="1" t="s">
        <v>30</v>
      </c>
      <c r="B1022" s="2">
        <v>42558.703472222223</v>
      </c>
      <c r="C1022">
        <v>97</v>
      </c>
      <c r="D1022">
        <v>71</v>
      </c>
      <c r="E1022">
        <v>43.36</v>
      </c>
      <c r="F1022">
        <v>180</v>
      </c>
      <c r="G1022">
        <v>19</v>
      </c>
      <c r="H1022">
        <v>0</v>
      </c>
      <c r="I1022">
        <v>29.88</v>
      </c>
      <c r="J1022">
        <v>1010.8</v>
      </c>
      <c r="K1022">
        <v>10</v>
      </c>
      <c r="L1022">
        <v>27</v>
      </c>
      <c r="M1022" t="s">
        <v>31</v>
      </c>
      <c r="Q1022">
        <v>30000</v>
      </c>
      <c r="AB1022">
        <v>105.07</v>
      </c>
      <c r="AC1022" t="s">
        <v>1062</v>
      </c>
    </row>
    <row r="1023" spans="1:29">
      <c r="A1023" s="1" t="s">
        <v>30</v>
      </c>
      <c r="B1023" s="2">
        <v>42558.745138888888</v>
      </c>
      <c r="C1023">
        <v>97</v>
      </c>
      <c r="D1023">
        <v>71</v>
      </c>
      <c r="E1023">
        <v>43.36</v>
      </c>
      <c r="F1023">
        <v>170</v>
      </c>
      <c r="G1023">
        <v>21</v>
      </c>
      <c r="H1023">
        <v>0</v>
      </c>
      <c r="I1023">
        <v>29.86</v>
      </c>
      <c r="J1023">
        <v>1010.2</v>
      </c>
      <c r="K1023">
        <v>10</v>
      </c>
      <c r="L1023">
        <v>26</v>
      </c>
      <c r="M1023" t="s">
        <v>31</v>
      </c>
      <c r="N1023" t="s">
        <v>31</v>
      </c>
      <c r="Q1023">
        <v>6000</v>
      </c>
      <c r="R1023">
        <v>30000</v>
      </c>
      <c r="AB1023">
        <v>105.07</v>
      </c>
      <c r="AC1023" t="s">
        <v>1063</v>
      </c>
    </row>
    <row r="1024" spans="1:29">
      <c r="A1024" s="1" t="s">
        <v>30</v>
      </c>
      <c r="B1024" s="2">
        <v>42558.786805555559</v>
      </c>
      <c r="C1024">
        <v>96</v>
      </c>
      <c r="D1024">
        <v>71</v>
      </c>
      <c r="E1024">
        <v>44.57</v>
      </c>
      <c r="F1024">
        <v>170</v>
      </c>
      <c r="G1024">
        <v>15</v>
      </c>
      <c r="H1024">
        <v>0</v>
      </c>
      <c r="I1024">
        <v>29.85</v>
      </c>
      <c r="J1024">
        <v>1009.8</v>
      </c>
      <c r="K1024">
        <v>10</v>
      </c>
      <c r="L1024">
        <v>23</v>
      </c>
      <c r="M1024" t="s">
        <v>31</v>
      </c>
      <c r="N1024" t="s">
        <v>31</v>
      </c>
      <c r="Q1024">
        <v>18000</v>
      </c>
      <c r="R1024">
        <v>30000</v>
      </c>
      <c r="AB1024">
        <v>103.93</v>
      </c>
      <c r="AC1024" t="s">
        <v>1064</v>
      </c>
    </row>
    <row r="1025" spans="1:29">
      <c r="A1025" s="1" t="s">
        <v>30</v>
      </c>
      <c r="B1025" s="2">
        <v>42558.828472222223</v>
      </c>
      <c r="C1025">
        <v>94</v>
      </c>
      <c r="D1025">
        <v>71</v>
      </c>
      <c r="E1025">
        <v>47.64</v>
      </c>
      <c r="F1025">
        <v>170</v>
      </c>
      <c r="G1025">
        <v>13</v>
      </c>
      <c r="H1025">
        <v>0</v>
      </c>
      <c r="I1025">
        <v>29.85</v>
      </c>
      <c r="J1025">
        <v>1010.1</v>
      </c>
      <c r="K1025">
        <v>10</v>
      </c>
      <c r="L1025">
        <v>26</v>
      </c>
      <c r="M1025" t="s">
        <v>31</v>
      </c>
      <c r="N1025" t="s">
        <v>31</v>
      </c>
      <c r="Q1025">
        <v>18000</v>
      </c>
      <c r="R1025">
        <v>30000</v>
      </c>
      <c r="AB1025">
        <v>101.23</v>
      </c>
      <c r="AC1025" t="s">
        <v>1065</v>
      </c>
    </row>
    <row r="1026" spans="1:29">
      <c r="A1026" s="1" t="s">
        <v>30</v>
      </c>
      <c r="B1026" s="2">
        <v>42558.870138888888</v>
      </c>
      <c r="C1026">
        <v>91</v>
      </c>
      <c r="D1026">
        <v>71</v>
      </c>
      <c r="E1026">
        <v>52.11</v>
      </c>
      <c r="F1026">
        <v>170</v>
      </c>
      <c r="G1026">
        <v>16</v>
      </c>
      <c r="H1026">
        <v>0</v>
      </c>
      <c r="I1026">
        <v>29.86</v>
      </c>
      <c r="J1026">
        <v>1010.2</v>
      </c>
      <c r="K1026">
        <v>10</v>
      </c>
      <c r="M1026" t="s">
        <v>31</v>
      </c>
      <c r="N1026" t="s">
        <v>31</v>
      </c>
      <c r="Q1026">
        <v>18000</v>
      </c>
      <c r="R1026">
        <v>30000</v>
      </c>
      <c r="AB1026">
        <v>97.68</v>
      </c>
      <c r="AC1026" t="s">
        <v>1066</v>
      </c>
    </row>
    <row r="1027" spans="1:29">
      <c r="A1027" s="1" t="s">
        <v>30</v>
      </c>
      <c r="B1027" s="2">
        <v>42558.911805555559</v>
      </c>
      <c r="C1027">
        <v>90</v>
      </c>
      <c r="D1027">
        <v>71</v>
      </c>
      <c r="E1027">
        <v>53.91</v>
      </c>
      <c r="F1027">
        <v>170</v>
      </c>
      <c r="G1027">
        <v>16</v>
      </c>
      <c r="H1027">
        <v>0</v>
      </c>
      <c r="I1027">
        <v>29.86</v>
      </c>
      <c r="J1027">
        <v>1010.3</v>
      </c>
      <c r="K1027">
        <v>10</v>
      </c>
      <c r="M1027" t="s">
        <v>195</v>
      </c>
      <c r="AB1027">
        <v>96.36</v>
      </c>
      <c r="AC1027" t="s">
        <v>1067</v>
      </c>
    </row>
    <row r="1028" spans="1:29">
      <c r="A1028" s="1" t="s">
        <v>30</v>
      </c>
      <c r="B1028" s="2">
        <v>42558.953472222223</v>
      </c>
      <c r="C1028">
        <v>89</v>
      </c>
      <c r="D1028">
        <v>70</v>
      </c>
      <c r="E1028">
        <v>53.46</v>
      </c>
      <c r="F1028">
        <v>170</v>
      </c>
      <c r="G1028">
        <v>16</v>
      </c>
      <c r="H1028">
        <v>0</v>
      </c>
      <c r="I1028">
        <v>29.89</v>
      </c>
      <c r="J1028">
        <v>1011.2</v>
      </c>
      <c r="K1028">
        <v>10</v>
      </c>
      <c r="L1028">
        <v>21</v>
      </c>
      <c r="M1028" t="s">
        <v>195</v>
      </c>
      <c r="AB1028">
        <v>94.35</v>
      </c>
      <c r="AC1028" t="s">
        <v>1068</v>
      </c>
    </row>
    <row r="1029" spans="1:29">
      <c r="A1029" s="1" t="s">
        <v>30</v>
      </c>
      <c r="B1029" s="2">
        <v>42558.995138888888</v>
      </c>
      <c r="C1029">
        <v>87</v>
      </c>
      <c r="D1029">
        <v>71</v>
      </c>
      <c r="E1029">
        <v>59.05</v>
      </c>
      <c r="F1029">
        <v>190</v>
      </c>
      <c r="G1029">
        <v>13</v>
      </c>
      <c r="H1029">
        <v>0</v>
      </c>
      <c r="I1029">
        <v>29.89</v>
      </c>
      <c r="J1029">
        <v>1011.4</v>
      </c>
      <c r="K1029">
        <v>10</v>
      </c>
      <c r="L1029">
        <v>19</v>
      </c>
      <c r="M1029" t="s">
        <v>195</v>
      </c>
      <c r="AB1029">
        <v>92.84</v>
      </c>
      <c r="AC1029" t="s">
        <v>1069</v>
      </c>
    </row>
    <row r="1030" spans="1:29">
      <c r="A1030" s="1" t="s">
        <v>30</v>
      </c>
      <c r="B1030" s="2">
        <v>42559.036805555559</v>
      </c>
      <c r="C1030">
        <v>86</v>
      </c>
      <c r="D1030">
        <v>71</v>
      </c>
      <c r="E1030">
        <v>61.12</v>
      </c>
      <c r="F1030">
        <v>190</v>
      </c>
      <c r="G1030">
        <v>15</v>
      </c>
      <c r="H1030">
        <v>0</v>
      </c>
      <c r="I1030">
        <v>29.9</v>
      </c>
      <c r="J1030">
        <v>1011.5</v>
      </c>
      <c r="K1030">
        <v>10</v>
      </c>
      <c r="L1030">
        <v>23</v>
      </c>
      <c r="M1030" t="s">
        <v>195</v>
      </c>
      <c r="AB1030">
        <v>91.5</v>
      </c>
      <c r="AC1030" t="s">
        <v>1070</v>
      </c>
    </row>
    <row r="1031" spans="1:29">
      <c r="A1031" s="1" t="s">
        <v>30</v>
      </c>
      <c r="B1031" s="2">
        <v>42559.078472222223</v>
      </c>
      <c r="C1031">
        <v>84</v>
      </c>
      <c r="D1031">
        <v>72</v>
      </c>
      <c r="E1031">
        <v>67.150000000000006</v>
      </c>
      <c r="F1031">
        <v>190</v>
      </c>
      <c r="G1031">
        <v>14</v>
      </c>
      <c r="H1031">
        <v>0</v>
      </c>
      <c r="I1031">
        <v>29.89</v>
      </c>
      <c r="J1031">
        <v>1011.4</v>
      </c>
      <c r="K1031">
        <v>10</v>
      </c>
      <c r="L1031">
        <v>20</v>
      </c>
      <c r="M1031" t="s">
        <v>195</v>
      </c>
      <c r="AB1031">
        <v>89.62</v>
      </c>
      <c r="AC1031" t="s">
        <v>1071</v>
      </c>
    </row>
    <row r="1032" spans="1:29">
      <c r="A1032" s="1" t="s">
        <v>30</v>
      </c>
      <c r="B1032" s="2">
        <v>42559.120138888888</v>
      </c>
      <c r="C1032">
        <v>83</v>
      </c>
      <c r="D1032">
        <v>72</v>
      </c>
      <c r="E1032">
        <v>69.53</v>
      </c>
      <c r="F1032">
        <v>190</v>
      </c>
      <c r="G1032">
        <v>12</v>
      </c>
      <c r="H1032">
        <v>0</v>
      </c>
      <c r="I1032">
        <v>29.9</v>
      </c>
      <c r="J1032">
        <v>1011.5</v>
      </c>
      <c r="K1032">
        <v>10</v>
      </c>
      <c r="M1032" t="s">
        <v>195</v>
      </c>
      <c r="AB1032">
        <v>88.14</v>
      </c>
      <c r="AC1032" t="s">
        <v>1072</v>
      </c>
    </row>
    <row r="1033" spans="1:29">
      <c r="A1033" s="1" t="s">
        <v>30</v>
      </c>
      <c r="B1033" s="2">
        <v>42559.161805555559</v>
      </c>
      <c r="C1033">
        <v>82</v>
      </c>
      <c r="D1033">
        <v>72</v>
      </c>
      <c r="E1033">
        <v>71.59</v>
      </c>
      <c r="F1033">
        <v>200</v>
      </c>
      <c r="G1033">
        <v>8</v>
      </c>
      <c r="H1033">
        <v>0</v>
      </c>
      <c r="I1033">
        <v>29.92</v>
      </c>
      <c r="J1033">
        <v>1012.2</v>
      </c>
      <c r="K1033">
        <v>10</v>
      </c>
      <c r="M1033" t="s">
        <v>31</v>
      </c>
      <c r="N1033" t="s">
        <v>31</v>
      </c>
      <c r="Q1033">
        <v>1700</v>
      </c>
      <c r="R1033">
        <v>30000</v>
      </c>
      <c r="AB1033">
        <v>86.87</v>
      </c>
      <c r="AC1033" t="s">
        <v>1073</v>
      </c>
    </row>
    <row r="1034" spans="1:29">
      <c r="A1034" s="1" t="s">
        <v>30</v>
      </c>
      <c r="B1034" s="2">
        <v>42559.203472222223</v>
      </c>
      <c r="C1034">
        <v>80</v>
      </c>
      <c r="D1034">
        <v>72</v>
      </c>
      <c r="E1034">
        <v>76.36</v>
      </c>
      <c r="F1034">
        <v>180</v>
      </c>
      <c r="G1034">
        <v>10</v>
      </c>
      <c r="H1034">
        <v>0</v>
      </c>
      <c r="I1034">
        <v>29.93</v>
      </c>
      <c r="J1034">
        <v>1012.6</v>
      </c>
      <c r="K1034">
        <v>10</v>
      </c>
      <c r="M1034" t="s">
        <v>35</v>
      </c>
      <c r="Q1034">
        <v>30000</v>
      </c>
      <c r="AB1034">
        <v>83.87</v>
      </c>
      <c r="AC1034" t="s">
        <v>1074</v>
      </c>
    </row>
    <row r="1035" spans="1:29">
      <c r="A1035" s="1" t="s">
        <v>30</v>
      </c>
      <c r="B1035" s="2">
        <v>42559.245138888888</v>
      </c>
      <c r="C1035">
        <v>79</v>
      </c>
      <c r="D1035">
        <v>72</v>
      </c>
      <c r="E1035">
        <v>79.12</v>
      </c>
      <c r="F1035">
        <v>170</v>
      </c>
      <c r="G1035">
        <v>11</v>
      </c>
      <c r="H1035">
        <v>0</v>
      </c>
      <c r="I1035">
        <v>29.95</v>
      </c>
      <c r="J1035">
        <v>1013.3</v>
      </c>
      <c r="K1035">
        <v>10</v>
      </c>
      <c r="M1035" t="s">
        <v>31</v>
      </c>
      <c r="N1035" t="s">
        <v>31</v>
      </c>
      <c r="O1035" t="s">
        <v>35</v>
      </c>
      <c r="Q1035">
        <v>1700</v>
      </c>
      <c r="R1035">
        <v>13000</v>
      </c>
      <c r="S1035">
        <v>30000</v>
      </c>
      <c r="AB1035">
        <v>82.08</v>
      </c>
      <c r="AC1035" t="s">
        <v>1075</v>
      </c>
    </row>
    <row r="1036" spans="1:29">
      <c r="A1036" s="1" t="s">
        <v>30</v>
      </c>
      <c r="B1036" s="2">
        <v>42559.286805555559</v>
      </c>
      <c r="C1036">
        <v>78</v>
      </c>
      <c r="D1036">
        <v>73</v>
      </c>
      <c r="E1036">
        <v>84.53</v>
      </c>
      <c r="F1036">
        <v>180</v>
      </c>
      <c r="G1036">
        <v>13</v>
      </c>
      <c r="H1036">
        <v>0</v>
      </c>
      <c r="I1036">
        <v>29.96</v>
      </c>
      <c r="J1036">
        <v>1013.7</v>
      </c>
      <c r="K1036">
        <v>10</v>
      </c>
      <c r="M1036" t="s">
        <v>31</v>
      </c>
      <c r="N1036" t="s">
        <v>31</v>
      </c>
      <c r="O1036" t="s">
        <v>35</v>
      </c>
      <c r="Q1036">
        <v>1500</v>
      </c>
      <c r="R1036">
        <v>13000</v>
      </c>
      <c r="S1036">
        <v>30000</v>
      </c>
      <c r="AB1036">
        <v>80.56</v>
      </c>
      <c r="AC1036" t="s">
        <v>1076</v>
      </c>
    </row>
    <row r="1037" spans="1:29">
      <c r="A1037" s="1" t="s">
        <v>30</v>
      </c>
      <c r="B1037" s="2">
        <v>42559.297222222223</v>
      </c>
      <c r="C1037">
        <v>79</v>
      </c>
      <c r="D1037">
        <v>73</v>
      </c>
      <c r="E1037">
        <v>82.06</v>
      </c>
      <c r="F1037">
        <v>180</v>
      </c>
      <c r="G1037">
        <v>13</v>
      </c>
      <c r="H1037">
        <v>0</v>
      </c>
      <c r="I1037">
        <v>29.97</v>
      </c>
      <c r="K1037">
        <v>10</v>
      </c>
      <c r="M1037" t="s">
        <v>32</v>
      </c>
      <c r="N1037" t="s">
        <v>32</v>
      </c>
      <c r="O1037" t="s">
        <v>32</v>
      </c>
      <c r="Q1037">
        <v>1400</v>
      </c>
      <c r="R1037">
        <v>13000</v>
      </c>
      <c r="S1037">
        <v>30000</v>
      </c>
      <c r="AB1037">
        <v>82.31</v>
      </c>
      <c r="AC1037" t="s">
        <v>1077</v>
      </c>
    </row>
    <row r="1038" spans="1:29">
      <c r="A1038" s="1" t="s">
        <v>30</v>
      </c>
      <c r="B1038" s="2">
        <v>42559.328472222223</v>
      </c>
      <c r="C1038">
        <v>80</v>
      </c>
      <c r="D1038">
        <v>72</v>
      </c>
      <c r="E1038">
        <v>76.36</v>
      </c>
      <c r="F1038">
        <v>190</v>
      </c>
      <c r="G1038">
        <v>11</v>
      </c>
      <c r="H1038">
        <v>0</v>
      </c>
      <c r="I1038">
        <v>30</v>
      </c>
      <c r="J1038">
        <v>1015.1</v>
      </c>
      <c r="K1038">
        <v>10</v>
      </c>
      <c r="M1038" t="s">
        <v>32</v>
      </c>
      <c r="Q1038">
        <v>1800</v>
      </c>
      <c r="AB1038">
        <v>83.87</v>
      </c>
      <c r="AC1038" t="s">
        <v>1078</v>
      </c>
    </row>
    <row r="1039" spans="1:29">
      <c r="A1039" s="1" t="s">
        <v>30</v>
      </c>
      <c r="B1039" s="2">
        <v>42559.370138888888</v>
      </c>
      <c r="C1039">
        <v>82</v>
      </c>
      <c r="D1039">
        <v>72</v>
      </c>
      <c r="E1039">
        <v>71.59</v>
      </c>
      <c r="F1039">
        <v>200</v>
      </c>
      <c r="G1039">
        <v>11</v>
      </c>
      <c r="H1039">
        <v>0</v>
      </c>
      <c r="I1039">
        <v>30.02</v>
      </c>
      <c r="J1039">
        <v>1015.8</v>
      </c>
      <c r="K1039">
        <v>10</v>
      </c>
      <c r="L1039">
        <v>16</v>
      </c>
      <c r="M1039" t="s">
        <v>32</v>
      </c>
      <c r="N1039" t="s">
        <v>32</v>
      </c>
      <c r="O1039" t="s">
        <v>32</v>
      </c>
      <c r="Q1039">
        <v>2200</v>
      </c>
      <c r="R1039">
        <v>18000</v>
      </c>
      <c r="S1039">
        <v>25000</v>
      </c>
      <c r="AB1039">
        <v>86.87</v>
      </c>
      <c r="AC1039" t="s">
        <v>1079</v>
      </c>
    </row>
    <row r="1040" spans="1:29">
      <c r="A1040" s="1" t="s">
        <v>30</v>
      </c>
      <c r="B1040" s="2">
        <v>42559.411805555559</v>
      </c>
      <c r="C1040">
        <v>83</v>
      </c>
      <c r="D1040">
        <v>71</v>
      </c>
      <c r="E1040">
        <v>67.44</v>
      </c>
      <c r="F1040">
        <v>200</v>
      </c>
      <c r="G1040">
        <v>11</v>
      </c>
      <c r="H1040">
        <v>0</v>
      </c>
      <c r="I1040">
        <v>30.02</v>
      </c>
      <c r="J1040">
        <v>1015.5</v>
      </c>
      <c r="K1040">
        <v>10</v>
      </c>
      <c r="L1040">
        <v>18</v>
      </c>
      <c r="M1040" t="s">
        <v>32</v>
      </c>
      <c r="N1040" t="s">
        <v>32</v>
      </c>
      <c r="O1040" t="s">
        <v>32</v>
      </c>
      <c r="Q1040">
        <v>2500</v>
      </c>
      <c r="R1040">
        <v>18000</v>
      </c>
      <c r="S1040">
        <v>25000</v>
      </c>
      <c r="AB1040">
        <v>87.6</v>
      </c>
      <c r="AC1040" t="s">
        <v>1080</v>
      </c>
    </row>
    <row r="1041" spans="1:29">
      <c r="A1041" s="1" t="s">
        <v>30</v>
      </c>
      <c r="B1041" s="2">
        <v>42559.418055555558</v>
      </c>
      <c r="C1041">
        <v>84</v>
      </c>
      <c r="D1041">
        <v>71</v>
      </c>
      <c r="E1041">
        <v>65.13</v>
      </c>
      <c r="F1041">
        <v>210</v>
      </c>
      <c r="G1041">
        <v>9</v>
      </c>
      <c r="H1041">
        <v>0</v>
      </c>
      <c r="I1041">
        <v>30.01</v>
      </c>
      <c r="K1041">
        <v>10</v>
      </c>
      <c r="L1041">
        <v>18</v>
      </c>
      <c r="M1041" t="s">
        <v>35</v>
      </c>
      <c r="N1041" t="s">
        <v>35</v>
      </c>
      <c r="O1041" t="s">
        <v>32</v>
      </c>
      <c r="Q1041">
        <v>2500</v>
      </c>
      <c r="R1041">
        <v>18000</v>
      </c>
      <c r="S1041">
        <v>25000</v>
      </c>
      <c r="AB1041">
        <v>89.01</v>
      </c>
      <c r="AC1041" t="s">
        <v>1081</v>
      </c>
    </row>
    <row r="1042" spans="1:29">
      <c r="A1042" s="1" t="s">
        <v>30</v>
      </c>
      <c r="B1042" s="2">
        <v>42559.453472222223</v>
      </c>
      <c r="C1042">
        <v>88</v>
      </c>
      <c r="D1042">
        <v>72</v>
      </c>
      <c r="E1042">
        <v>59.16</v>
      </c>
      <c r="F1042">
        <v>190</v>
      </c>
      <c r="G1042">
        <v>11</v>
      </c>
      <c r="H1042">
        <v>0</v>
      </c>
      <c r="I1042">
        <v>30.02</v>
      </c>
      <c r="J1042">
        <v>1015.6</v>
      </c>
      <c r="K1042">
        <v>10</v>
      </c>
      <c r="L1042">
        <v>18</v>
      </c>
      <c r="M1042" t="s">
        <v>31</v>
      </c>
      <c r="N1042" t="s">
        <v>31</v>
      </c>
      <c r="O1042" t="s">
        <v>32</v>
      </c>
      <c r="Q1042">
        <v>3000</v>
      </c>
      <c r="R1042">
        <v>18000</v>
      </c>
      <c r="S1042">
        <v>25000</v>
      </c>
      <c r="AB1042">
        <v>94.73</v>
      </c>
      <c r="AC1042" t="s">
        <v>1082</v>
      </c>
    </row>
    <row r="1043" spans="1:29">
      <c r="A1043" s="1" t="s">
        <v>30</v>
      </c>
      <c r="B1043" s="2">
        <v>42559.495138888888</v>
      </c>
      <c r="C1043">
        <v>90</v>
      </c>
      <c r="D1043">
        <v>72</v>
      </c>
      <c r="E1043">
        <v>55.58</v>
      </c>
      <c r="F1043">
        <v>180</v>
      </c>
      <c r="G1043">
        <v>11</v>
      </c>
      <c r="H1043">
        <v>0</v>
      </c>
      <c r="I1043">
        <v>30.02</v>
      </c>
      <c r="J1043">
        <v>1015.5</v>
      </c>
      <c r="K1043">
        <v>10</v>
      </c>
      <c r="M1043" t="s">
        <v>31</v>
      </c>
      <c r="N1043" t="s">
        <v>31</v>
      </c>
      <c r="O1043" t="s">
        <v>35</v>
      </c>
      <c r="Q1043">
        <v>3600</v>
      </c>
      <c r="R1043">
        <v>18000</v>
      </c>
      <c r="S1043">
        <v>25000</v>
      </c>
      <c r="AB1043">
        <v>97.2</v>
      </c>
      <c r="AC1043" t="s">
        <v>1083</v>
      </c>
    </row>
    <row r="1044" spans="1:29">
      <c r="A1044" s="1" t="s">
        <v>30</v>
      </c>
      <c r="B1044" s="2">
        <v>42559.536805555559</v>
      </c>
      <c r="C1044">
        <v>92</v>
      </c>
      <c r="D1044">
        <v>73</v>
      </c>
      <c r="E1044">
        <v>54.18</v>
      </c>
      <c r="F1044">
        <v>170</v>
      </c>
      <c r="G1044">
        <v>15</v>
      </c>
      <c r="H1044">
        <v>0</v>
      </c>
      <c r="I1044">
        <v>29.99</v>
      </c>
      <c r="J1044">
        <v>1014.8</v>
      </c>
      <c r="K1044">
        <v>10</v>
      </c>
      <c r="M1044" t="s">
        <v>31</v>
      </c>
      <c r="N1044" t="s">
        <v>31</v>
      </c>
      <c r="Q1044">
        <v>3800</v>
      </c>
      <c r="R1044">
        <v>25000</v>
      </c>
      <c r="AB1044">
        <v>100.81</v>
      </c>
      <c r="AC1044" t="s">
        <v>1084</v>
      </c>
    </row>
    <row r="1045" spans="1:29">
      <c r="A1045" s="1" t="s">
        <v>30</v>
      </c>
      <c r="B1045" s="2">
        <v>42559.578472222223</v>
      </c>
      <c r="C1045">
        <v>93</v>
      </c>
      <c r="D1045">
        <v>73</v>
      </c>
      <c r="E1045">
        <v>52.39</v>
      </c>
      <c r="F1045">
        <v>170</v>
      </c>
      <c r="G1045">
        <v>14</v>
      </c>
      <c r="H1045">
        <v>0</v>
      </c>
      <c r="I1045">
        <v>29.97</v>
      </c>
      <c r="J1045">
        <v>1014.1</v>
      </c>
      <c r="K1045">
        <v>10</v>
      </c>
      <c r="M1045" t="s">
        <v>195</v>
      </c>
      <c r="AB1045">
        <v>102.18</v>
      </c>
      <c r="AC1045" t="s">
        <v>1085</v>
      </c>
    </row>
    <row r="1046" spans="1:29">
      <c r="A1046" s="1" t="s">
        <v>30</v>
      </c>
      <c r="B1046" s="2">
        <v>42559.620138888888</v>
      </c>
      <c r="C1046">
        <v>95</v>
      </c>
      <c r="D1046">
        <v>72</v>
      </c>
      <c r="E1046">
        <v>47.51</v>
      </c>
      <c r="F1046">
        <v>150</v>
      </c>
      <c r="G1046">
        <v>15</v>
      </c>
      <c r="H1046">
        <v>0</v>
      </c>
      <c r="I1046">
        <v>29.96</v>
      </c>
      <c r="J1046">
        <v>1013.6</v>
      </c>
      <c r="K1046">
        <v>10</v>
      </c>
      <c r="M1046" t="s">
        <v>31</v>
      </c>
      <c r="Q1046">
        <v>25000</v>
      </c>
      <c r="AB1046">
        <v>103.51</v>
      </c>
      <c r="AC1046" t="s">
        <v>1086</v>
      </c>
    </row>
    <row r="1047" spans="1:29">
      <c r="A1047" s="1" t="s">
        <v>30</v>
      </c>
      <c r="B1047" s="2">
        <v>42559.661805555559</v>
      </c>
      <c r="C1047">
        <v>95</v>
      </c>
      <c r="D1047">
        <v>72</v>
      </c>
      <c r="E1047">
        <v>47.51</v>
      </c>
      <c r="F1047">
        <v>160</v>
      </c>
      <c r="G1047">
        <v>14</v>
      </c>
      <c r="H1047">
        <v>0</v>
      </c>
      <c r="I1047">
        <v>29.95</v>
      </c>
      <c r="J1047">
        <v>1013.2</v>
      </c>
      <c r="K1047">
        <v>10</v>
      </c>
      <c r="L1047">
        <v>18</v>
      </c>
      <c r="M1047" t="s">
        <v>31</v>
      </c>
      <c r="N1047" t="s">
        <v>35</v>
      </c>
      <c r="Q1047">
        <v>6000</v>
      </c>
      <c r="R1047">
        <v>25000</v>
      </c>
      <c r="AB1047">
        <v>103.51</v>
      </c>
      <c r="AC1047" t="s">
        <v>1087</v>
      </c>
    </row>
    <row r="1048" spans="1:29">
      <c r="A1048" s="1" t="s">
        <v>30</v>
      </c>
      <c r="B1048" s="2">
        <v>42559.703472222223</v>
      </c>
      <c r="C1048">
        <v>96</v>
      </c>
      <c r="D1048">
        <v>70</v>
      </c>
      <c r="E1048">
        <v>42.96</v>
      </c>
      <c r="F1048">
        <v>180</v>
      </c>
      <c r="G1048">
        <v>14</v>
      </c>
      <c r="H1048">
        <v>0</v>
      </c>
      <c r="I1048">
        <v>29.93</v>
      </c>
      <c r="J1048">
        <v>1012.6</v>
      </c>
      <c r="K1048">
        <v>10</v>
      </c>
      <c r="L1048">
        <v>21</v>
      </c>
      <c r="M1048" t="s">
        <v>32</v>
      </c>
      <c r="Q1048">
        <v>25000</v>
      </c>
      <c r="AB1048">
        <v>102.87</v>
      </c>
      <c r="AC1048" t="s">
        <v>1088</v>
      </c>
    </row>
    <row r="1049" spans="1:29">
      <c r="A1049" s="1" t="s">
        <v>30</v>
      </c>
      <c r="B1049" s="2">
        <v>42559.745138888888</v>
      </c>
      <c r="C1049">
        <v>96</v>
      </c>
      <c r="D1049">
        <v>71</v>
      </c>
      <c r="E1049">
        <v>44.57</v>
      </c>
      <c r="F1049">
        <v>170</v>
      </c>
      <c r="G1049">
        <v>13</v>
      </c>
      <c r="H1049">
        <v>0</v>
      </c>
      <c r="I1049">
        <v>29.9</v>
      </c>
      <c r="J1049">
        <v>1011.7</v>
      </c>
      <c r="K1049">
        <v>10</v>
      </c>
      <c r="L1049">
        <v>22</v>
      </c>
      <c r="M1049" t="s">
        <v>35</v>
      </c>
      <c r="N1049" t="s">
        <v>32</v>
      </c>
      <c r="Q1049">
        <v>25000</v>
      </c>
      <c r="R1049">
        <v>30000</v>
      </c>
      <c r="AB1049">
        <v>103.93</v>
      </c>
      <c r="AC1049" t="s">
        <v>1089</v>
      </c>
    </row>
    <row r="1050" spans="1:29">
      <c r="A1050" s="1" t="s">
        <v>30</v>
      </c>
      <c r="B1050" s="2">
        <v>42559.786805555559</v>
      </c>
      <c r="C1050">
        <v>95</v>
      </c>
      <c r="D1050">
        <v>70</v>
      </c>
      <c r="E1050">
        <v>44.42</v>
      </c>
      <c r="F1050">
        <v>180</v>
      </c>
      <c r="G1050">
        <v>14</v>
      </c>
      <c r="H1050">
        <v>0</v>
      </c>
      <c r="I1050">
        <v>29.88</v>
      </c>
      <c r="J1050">
        <v>1011</v>
      </c>
      <c r="K1050">
        <v>10</v>
      </c>
      <c r="M1050" t="s">
        <v>31</v>
      </c>
      <c r="N1050" t="s">
        <v>31</v>
      </c>
      <c r="Q1050">
        <v>25000</v>
      </c>
      <c r="R1050">
        <v>30000</v>
      </c>
      <c r="AB1050">
        <v>101.54</v>
      </c>
      <c r="AC1050" t="s">
        <v>1090</v>
      </c>
    </row>
    <row r="1051" spans="1:29">
      <c r="A1051" s="1" t="s">
        <v>30</v>
      </c>
      <c r="B1051" s="2">
        <v>42559.828472222223</v>
      </c>
      <c r="C1051">
        <v>93</v>
      </c>
      <c r="D1051">
        <v>70</v>
      </c>
      <c r="E1051">
        <v>47.22</v>
      </c>
      <c r="F1051">
        <v>170</v>
      </c>
      <c r="G1051">
        <v>11</v>
      </c>
      <c r="H1051">
        <v>0</v>
      </c>
      <c r="I1051">
        <v>29.88</v>
      </c>
      <c r="J1051">
        <v>1011.1</v>
      </c>
      <c r="K1051">
        <v>10</v>
      </c>
      <c r="L1051">
        <v>23</v>
      </c>
      <c r="M1051" t="s">
        <v>31</v>
      </c>
      <c r="Q1051">
        <v>25000</v>
      </c>
      <c r="AB1051">
        <v>99.11</v>
      </c>
      <c r="AC1051" t="s">
        <v>1091</v>
      </c>
    </row>
    <row r="1052" spans="1:29">
      <c r="A1052" s="1" t="s">
        <v>30</v>
      </c>
      <c r="B1052" s="2">
        <v>42559.870138888888</v>
      </c>
      <c r="C1052">
        <v>92</v>
      </c>
      <c r="D1052">
        <v>71</v>
      </c>
      <c r="E1052">
        <v>50.67</v>
      </c>
      <c r="F1052">
        <v>150</v>
      </c>
      <c r="G1052">
        <v>13</v>
      </c>
      <c r="H1052">
        <v>0</v>
      </c>
      <c r="I1052">
        <v>29.93</v>
      </c>
      <c r="J1052">
        <v>1012.8</v>
      </c>
      <c r="K1052">
        <v>10</v>
      </c>
      <c r="M1052" t="s">
        <v>32</v>
      </c>
      <c r="Q1052">
        <v>25000</v>
      </c>
      <c r="AB1052">
        <v>98.79</v>
      </c>
      <c r="AC1052" t="s">
        <v>1092</v>
      </c>
    </row>
    <row r="1053" spans="1:29">
      <c r="A1053" s="1" t="s">
        <v>30</v>
      </c>
      <c r="B1053" s="2">
        <v>42559.911805555559</v>
      </c>
      <c r="C1053">
        <v>91</v>
      </c>
      <c r="D1053">
        <v>71</v>
      </c>
      <c r="E1053">
        <v>52.11</v>
      </c>
      <c r="F1053">
        <v>150</v>
      </c>
      <c r="G1053">
        <v>8</v>
      </c>
      <c r="H1053">
        <v>0</v>
      </c>
      <c r="I1053">
        <v>29.98</v>
      </c>
      <c r="J1053">
        <v>1014.4</v>
      </c>
      <c r="K1053">
        <v>10</v>
      </c>
      <c r="M1053" t="s">
        <v>31</v>
      </c>
      <c r="N1053" t="s">
        <v>33</v>
      </c>
      <c r="Q1053">
        <v>700</v>
      </c>
      <c r="R1053">
        <v>25000</v>
      </c>
      <c r="AB1053">
        <v>97.68</v>
      </c>
      <c r="AC1053" t="s">
        <v>1093</v>
      </c>
    </row>
    <row r="1054" spans="1:29">
      <c r="A1054" s="1" t="s">
        <v>30</v>
      </c>
      <c r="B1054" s="2">
        <v>42559.953472222223</v>
      </c>
      <c r="C1054">
        <v>90</v>
      </c>
      <c r="D1054">
        <v>72</v>
      </c>
      <c r="E1054">
        <v>55.58</v>
      </c>
      <c r="F1054">
        <v>160</v>
      </c>
      <c r="G1054">
        <v>8</v>
      </c>
      <c r="H1054">
        <v>0</v>
      </c>
      <c r="I1054">
        <v>30</v>
      </c>
      <c r="J1054">
        <v>1015.2</v>
      </c>
      <c r="K1054">
        <v>10</v>
      </c>
      <c r="M1054" t="s">
        <v>33</v>
      </c>
      <c r="Q1054">
        <v>25000</v>
      </c>
      <c r="AB1054">
        <v>97.2</v>
      </c>
      <c r="AC1054" t="s">
        <v>1094</v>
      </c>
    </row>
    <row r="1055" spans="1:29">
      <c r="A1055" s="1" t="s">
        <v>30</v>
      </c>
      <c r="B1055" s="2">
        <v>42559.995138888888</v>
      </c>
      <c r="C1055">
        <v>87</v>
      </c>
      <c r="D1055">
        <v>72</v>
      </c>
      <c r="E1055">
        <v>60.88</v>
      </c>
      <c r="F1055">
        <v>130</v>
      </c>
      <c r="G1055">
        <v>8</v>
      </c>
      <c r="H1055">
        <v>0</v>
      </c>
      <c r="I1055">
        <v>29.99</v>
      </c>
      <c r="J1055">
        <v>1014.8</v>
      </c>
      <c r="K1055">
        <v>10</v>
      </c>
      <c r="M1055" t="s">
        <v>32</v>
      </c>
      <c r="Q1055">
        <v>25000</v>
      </c>
      <c r="AB1055">
        <v>93.59</v>
      </c>
      <c r="AC1055" t="s">
        <v>1095</v>
      </c>
    </row>
    <row r="1056" spans="1:29">
      <c r="A1056" s="1" t="s">
        <v>30</v>
      </c>
      <c r="B1056" s="2">
        <v>42560.036805555559</v>
      </c>
      <c r="C1056">
        <v>87</v>
      </c>
      <c r="D1056">
        <v>72</v>
      </c>
      <c r="E1056">
        <v>60.88</v>
      </c>
      <c r="F1056">
        <v>180</v>
      </c>
      <c r="G1056">
        <v>11</v>
      </c>
      <c r="H1056">
        <v>0</v>
      </c>
      <c r="I1056">
        <v>29.98</v>
      </c>
      <c r="J1056">
        <v>1014.2</v>
      </c>
      <c r="K1056">
        <v>10</v>
      </c>
      <c r="M1056" t="s">
        <v>33</v>
      </c>
      <c r="Q1056">
        <v>25000</v>
      </c>
      <c r="AB1056">
        <v>93.59</v>
      </c>
      <c r="AC1056" t="s">
        <v>1096</v>
      </c>
    </row>
    <row r="1057" spans="1:29">
      <c r="A1057" s="1" t="s">
        <v>30</v>
      </c>
      <c r="B1057" s="2">
        <v>42560.078472222223</v>
      </c>
      <c r="C1057">
        <v>86</v>
      </c>
      <c r="D1057">
        <v>71</v>
      </c>
      <c r="E1057">
        <v>61.12</v>
      </c>
      <c r="F1057">
        <v>190</v>
      </c>
      <c r="G1057">
        <v>12</v>
      </c>
      <c r="H1057">
        <v>0</v>
      </c>
      <c r="I1057">
        <v>29.95</v>
      </c>
      <c r="J1057">
        <v>1013.4</v>
      </c>
      <c r="K1057">
        <v>10</v>
      </c>
      <c r="M1057" t="s">
        <v>32</v>
      </c>
      <c r="Q1057">
        <v>25000</v>
      </c>
      <c r="AB1057">
        <v>91.5</v>
      </c>
      <c r="AC1057" t="s">
        <v>1097</v>
      </c>
    </row>
    <row r="1058" spans="1:29">
      <c r="A1058" s="1" t="s">
        <v>30</v>
      </c>
      <c r="B1058" s="2">
        <v>42560.120138888888</v>
      </c>
      <c r="C1058">
        <v>84</v>
      </c>
      <c r="D1058">
        <v>70</v>
      </c>
      <c r="E1058">
        <v>62.77</v>
      </c>
      <c r="F1058">
        <v>190</v>
      </c>
      <c r="G1058">
        <v>9</v>
      </c>
      <c r="H1058">
        <v>0</v>
      </c>
      <c r="I1058">
        <v>29.96</v>
      </c>
      <c r="J1058">
        <v>1013.7</v>
      </c>
      <c r="K1058">
        <v>10</v>
      </c>
      <c r="M1058" t="s">
        <v>32</v>
      </c>
      <c r="Q1058">
        <v>25000</v>
      </c>
      <c r="AB1058">
        <v>88.32</v>
      </c>
      <c r="AC1058" t="s">
        <v>1098</v>
      </c>
    </row>
    <row r="1059" spans="1:29">
      <c r="A1059" s="1" t="s">
        <v>30</v>
      </c>
      <c r="B1059" s="2">
        <v>42560.161805555559</v>
      </c>
      <c r="C1059">
        <v>83</v>
      </c>
      <c r="D1059">
        <v>70</v>
      </c>
      <c r="E1059">
        <v>65</v>
      </c>
      <c r="F1059">
        <v>190</v>
      </c>
      <c r="G1059">
        <v>9</v>
      </c>
      <c r="H1059">
        <v>0</v>
      </c>
      <c r="I1059">
        <v>29.97</v>
      </c>
      <c r="J1059">
        <v>1014.1</v>
      </c>
      <c r="K1059">
        <v>10</v>
      </c>
      <c r="M1059" t="s">
        <v>32</v>
      </c>
      <c r="Q1059">
        <v>25000</v>
      </c>
      <c r="AB1059">
        <v>86.99</v>
      </c>
      <c r="AC1059" t="s">
        <v>1099</v>
      </c>
    </row>
    <row r="1060" spans="1:29">
      <c r="A1060" s="1" t="s">
        <v>30</v>
      </c>
      <c r="B1060" s="2">
        <v>42560.203472222223</v>
      </c>
      <c r="C1060">
        <v>81</v>
      </c>
      <c r="D1060">
        <v>71</v>
      </c>
      <c r="E1060">
        <v>71.92</v>
      </c>
      <c r="F1060">
        <v>180</v>
      </c>
      <c r="G1060">
        <v>10</v>
      </c>
      <c r="H1060">
        <v>0</v>
      </c>
      <c r="I1060">
        <v>29.98</v>
      </c>
      <c r="J1060">
        <v>1014.2</v>
      </c>
      <c r="K1060">
        <v>10</v>
      </c>
      <c r="M1060" t="s">
        <v>32</v>
      </c>
      <c r="Q1060">
        <v>25000</v>
      </c>
      <c r="AB1060">
        <v>84.88</v>
      </c>
      <c r="AC1060" t="s">
        <v>1100</v>
      </c>
    </row>
    <row r="1061" spans="1:29">
      <c r="A1061" s="1" t="s">
        <v>30</v>
      </c>
      <c r="B1061" s="2">
        <v>42560.245138888888</v>
      </c>
      <c r="C1061">
        <v>80</v>
      </c>
      <c r="D1061">
        <v>71</v>
      </c>
      <c r="E1061">
        <v>74.069999999999993</v>
      </c>
      <c r="F1061">
        <v>180</v>
      </c>
      <c r="G1061">
        <v>9</v>
      </c>
      <c r="H1061">
        <v>0</v>
      </c>
      <c r="I1061">
        <v>30</v>
      </c>
      <c r="J1061">
        <v>1014.9</v>
      </c>
      <c r="K1061">
        <v>10</v>
      </c>
      <c r="M1061" t="s">
        <v>31</v>
      </c>
      <c r="N1061" t="s">
        <v>32</v>
      </c>
      <c r="Q1061">
        <v>18000</v>
      </c>
      <c r="R1061">
        <v>28000</v>
      </c>
      <c r="AB1061">
        <v>83.56</v>
      </c>
      <c r="AC1061" t="s">
        <v>1101</v>
      </c>
    </row>
    <row r="1062" spans="1:29">
      <c r="A1062" s="1" t="s">
        <v>30</v>
      </c>
      <c r="B1062" s="2">
        <v>42560.286805555559</v>
      </c>
      <c r="C1062">
        <v>79</v>
      </c>
      <c r="D1062">
        <v>72</v>
      </c>
      <c r="E1062">
        <v>79.12</v>
      </c>
      <c r="F1062">
        <v>170</v>
      </c>
      <c r="G1062">
        <v>9</v>
      </c>
      <c r="H1062">
        <v>0</v>
      </c>
      <c r="I1062">
        <v>30.03</v>
      </c>
      <c r="J1062">
        <v>1015.9</v>
      </c>
      <c r="K1062">
        <v>10</v>
      </c>
      <c r="M1062" t="s">
        <v>31</v>
      </c>
      <c r="N1062" t="s">
        <v>31</v>
      </c>
      <c r="O1062" t="s">
        <v>32</v>
      </c>
      <c r="Q1062">
        <v>1500</v>
      </c>
      <c r="R1062">
        <v>18000</v>
      </c>
      <c r="S1062">
        <v>28000</v>
      </c>
      <c r="AB1062">
        <v>82.08</v>
      </c>
      <c r="AC1062" t="s">
        <v>1102</v>
      </c>
    </row>
    <row r="1063" spans="1:29">
      <c r="A1063" s="1" t="s">
        <v>30</v>
      </c>
      <c r="B1063" s="2">
        <v>42560.328472222223</v>
      </c>
      <c r="C1063">
        <v>80</v>
      </c>
      <c r="D1063">
        <v>73</v>
      </c>
      <c r="E1063">
        <v>79.2</v>
      </c>
      <c r="F1063">
        <v>160</v>
      </c>
      <c r="G1063">
        <v>9</v>
      </c>
      <c r="H1063">
        <v>0</v>
      </c>
      <c r="I1063">
        <v>30.04</v>
      </c>
      <c r="J1063">
        <v>1016.2</v>
      </c>
      <c r="K1063">
        <v>10</v>
      </c>
      <c r="M1063" t="s">
        <v>31</v>
      </c>
      <c r="N1063" t="s">
        <v>31</v>
      </c>
      <c r="O1063" t="s">
        <v>35</v>
      </c>
      <c r="P1063" t="s">
        <v>32</v>
      </c>
      <c r="Q1063">
        <v>1500</v>
      </c>
      <c r="R1063">
        <v>7000</v>
      </c>
      <c r="S1063">
        <v>18000</v>
      </c>
      <c r="T1063">
        <v>28000</v>
      </c>
      <c r="AB1063">
        <v>84.25</v>
      </c>
      <c r="AC1063" t="s">
        <v>1103</v>
      </c>
    </row>
    <row r="1064" spans="1:29">
      <c r="A1064" s="1" t="s">
        <v>30</v>
      </c>
      <c r="B1064" s="2">
        <v>42560.370138888888</v>
      </c>
      <c r="C1064">
        <v>81</v>
      </c>
      <c r="D1064">
        <v>73</v>
      </c>
      <c r="E1064">
        <v>76.900000000000006</v>
      </c>
      <c r="F1064">
        <v>190</v>
      </c>
      <c r="G1064">
        <v>7</v>
      </c>
      <c r="H1064">
        <v>0</v>
      </c>
      <c r="I1064">
        <v>30.05</v>
      </c>
      <c r="J1064">
        <v>1016.7</v>
      </c>
      <c r="K1064">
        <v>10</v>
      </c>
      <c r="M1064" t="s">
        <v>32</v>
      </c>
      <c r="Q1064">
        <v>2000</v>
      </c>
      <c r="AB1064">
        <v>85.76</v>
      </c>
      <c r="AC1064" t="s">
        <v>1104</v>
      </c>
    </row>
    <row r="1065" spans="1:29">
      <c r="A1065" s="1" t="s">
        <v>30</v>
      </c>
      <c r="B1065" s="2">
        <v>42560.411805555559</v>
      </c>
      <c r="C1065">
        <v>84</v>
      </c>
      <c r="D1065">
        <v>73</v>
      </c>
      <c r="E1065">
        <v>69.64</v>
      </c>
      <c r="F1065">
        <v>200</v>
      </c>
      <c r="G1065">
        <v>9</v>
      </c>
      <c r="H1065">
        <v>0</v>
      </c>
      <c r="I1065">
        <v>30.04</v>
      </c>
      <c r="J1065">
        <v>1016.5</v>
      </c>
      <c r="K1065">
        <v>10</v>
      </c>
      <c r="L1065">
        <v>17</v>
      </c>
      <c r="M1065" t="s">
        <v>32</v>
      </c>
      <c r="N1065" t="s">
        <v>32</v>
      </c>
      <c r="O1065" t="s">
        <v>32</v>
      </c>
      <c r="Q1065">
        <v>2500</v>
      </c>
      <c r="R1065">
        <v>20000</v>
      </c>
      <c r="S1065">
        <v>28000</v>
      </c>
      <c r="AB1065">
        <v>90.4</v>
      </c>
      <c r="AC1065" t="s">
        <v>1105</v>
      </c>
    </row>
    <row r="1066" spans="1:29">
      <c r="A1066" s="1" t="s">
        <v>30</v>
      </c>
      <c r="B1066" s="2">
        <v>42560.429861111108</v>
      </c>
      <c r="C1066">
        <v>85</v>
      </c>
      <c r="D1066">
        <v>73</v>
      </c>
      <c r="E1066">
        <v>67.650000000000006</v>
      </c>
      <c r="F1066">
        <v>210</v>
      </c>
      <c r="G1066">
        <v>11</v>
      </c>
      <c r="H1066">
        <v>0</v>
      </c>
      <c r="I1066">
        <v>30.04</v>
      </c>
      <c r="K1066">
        <v>10</v>
      </c>
      <c r="M1066" t="s">
        <v>35</v>
      </c>
      <c r="N1066" t="s">
        <v>35</v>
      </c>
      <c r="O1066" t="s">
        <v>32</v>
      </c>
      <c r="P1066" t="s">
        <v>32</v>
      </c>
      <c r="Q1066">
        <v>2700</v>
      </c>
      <c r="R1066">
        <v>7500</v>
      </c>
      <c r="S1066">
        <v>20000</v>
      </c>
      <c r="T1066">
        <v>28000</v>
      </c>
      <c r="AB1066">
        <v>91.66</v>
      </c>
      <c r="AC1066" t="s">
        <v>1106</v>
      </c>
    </row>
    <row r="1067" spans="1:29">
      <c r="A1067" s="1" t="s">
        <v>30</v>
      </c>
      <c r="B1067" s="2">
        <v>42560.453472222223</v>
      </c>
      <c r="C1067">
        <v>86</v>
      </c>
      <c r="D1067">
        <v>73</v>
      </c>
      <c r="E1067">
        <v>65.349999999999994</v>
      </c>
      <c r="F1067">
        <v>200</v>
      </c>
      <c r="G1067">
        <v>8</v>
      </c>
      <c r="H1067">
        <v>0</v>
      </c>
      <c r="I1067">
        <v>30.04</v>
      </c>
      <c r="J1067">
        <v>1016.3</v>
      </c>
      <c r="K1067">
        <v>10</v>
      </c>
      <c r="L1067">
        <v>16</v>
      </c>
      <c r="M1067" t="s">
        <v>31</v>
      </c>
      <c r="N1067" t="s">
        <v>35</v>
      </c>
      <c r="O1067" t="s">
        <v>32</v>
      </c>
      <c r="Q1067">
        <v>2700</v>
      </c>
      <c r="R1067">
        <v>20000</v>
      </c>
      <c r="S1067">
        <v>28000</v>
      </c>
      <c r="AB1067">
        <v>93.13</v>
      </c>
      <c r="AC1067" t="s">
        <v>1107</v>
      </c>
    </row>
    <row r="1068" spans="1:29">
      <c r="A1068" s="1" t="s">
        <v>30</v>
      </c>
      <c r="B1068" s="2">
        <v>42560.495138888888</v>
      </c>
      <c r="C1068">
        <v>88</v>
      </c>
      <c r="D1068">
        <v>73</v>
      </c>
      <c r="E1068">
        <v>61.36</v>
      </c>
      <c r="F1068">
        <v>210</v>
      </c>
      <c r="G1068">
        <v>9</v>
      </c>
      <c r="H1068">
        <v>0</v>
      </c>
      <c r="I1068">
        <v>30.03</v>
      </c>
      <c r="J1068">
        <v>1016.2</v>
      </c>
      <c r="K1068">
        <v>10</v>
      </c>
      <c r="M1068" t="s">
        <v>31</v>
      </c>
      <c r="N1068" t="s">
        <v>35</v>
      </c>
      <c r="O1068" t="s">
        <v>32</v>
      </c>
      <c r="P1068" t="s">
        <v>32</v>
      </c>
      <c r="Q1068">
        <v>2800</v>
      </c>
      <c r="R1068">
        <v>3100</v>
      </c>
      <c r="S1068">
        <v>20000</v>
      </c>
      <c r="T1068">
        <v>28000</v>
      </c>
      <c r="AB1068">
        <v>95.74</v>
      </c>
      <c r="AC1068" t="s">
        <v>1108</v>
      </c>
    </row>
    <row r="1069" spans="1:29">
      <c r="A1069" s="1" t="s">
        <v>30</v>
      </c>
      <c r="B1069" s="2">
        <v>42560.536805555559</v>
      </c>
      <c r="C1069">
        <v>89</v>
      </c>
      <c r="D1069">
        <v>74</v>
      </c>
      <c r="E1069">
        <v>61.13</v>
      </c>
      <c r="F1069">
        <v>160</v>
      </c>
      <c r="G1069">
        <v>8</v>
      </c>
      <c r="H1069">
        <v>0</v>
      </c>
      <c r="I1069">
        <v>30.03</v>
      </c>
      <c r="J1069">
        <v>1016.1</v>
      </c>
      <c r="K1069">
        <v>10</v>
      </c>
      <c r="M1069" t="s">
        <v>31</v>
      </c>
      <c r="N1069" t="s">
        <v>35</v>
      </c>
      <c r="O1069" t="s">
        <v>32</v>
      </c>
      <c r="Q1069">
        <v>3400</v>
      </c>
      <c r="R1069">
        <v>20000</v>
      </c>
      <c r="S1069">
        <v>28000</v>
      </c>
      <c r="AB1069">
        <v>98.08</v>
      </c>
      <c r="AC1069" t="s">
        <v>1109</v>
      </c>
    </row>
    <row r="1070" spans="1:29">
      <c r="A1070" s="1" t="s">
        <v>30</v>
      </c>
      <c r="B1070" s="2">
        <v>42560.578472222223</v>
      </c>
      <c r="C1070">
        <v>91</v>
      </c>
      <c r="D1070">
        <v>73</v>
      </c>
      <c r="E1070">
        <v>55.72</v>
      </c>
      <c r="F1070">
        <v>170</v>
      </c>
      <c r="G1070">
        <v>13</v>
      </c>
      <c r="H1070">
        <v>0</v>
      </c>
      <c r="I1070">
        <v>30.01</v>
      </c>
      <c r="J1070">
        <v>1015.2</v>
      </c>
      <c r="K1070">
        <v>10</v>
      </c>
      <c r="L1070">
        <v>17</v>
      </c>
      <c r="M1070" t="s">
        <v>31</v>
      </c>
      <c r="N1070" t="s">
        <v>31</v>
      </c>
      <c r="O1070" t="s">
        <v>35</v>
      </c>
      <c r="P1070" t="s">
        <v>32</v>
      </c>
      <c r="Q1070">
        <v>4000</v>
      </c>
      <c r="R1070">
        <v>9000</v>
      </c>
      <c r="S1070">
        <v>24000</v>
      </c>
      <c r="T1070">
        <v>28000</v>
      </c>
      <c r="AB1070">
        <v>99.66</v>
      </c>
      <c r="AC1070" t="s">
        <v>1110</v>
      </c>
    </row>
    <row r="1071" spans="1:29">
      <c r="A1071" s="1" t="s">
        <v>30</v>
      </c>
      <c r="B1071" s="2">
        <v>42560.620138888888</v>
      </c>
      <c r="C1071">
        <v>94</v>
      </c>
      <c r="D1071">
        <v>73</v>
      </c>
      <c r="E1071">
        <v>50.94</v>
      </c>
      <c r="F1071">
        <v>180</v>
      </c>
      <c r="G1071">
        <v>8</v>
      </c>
      <c r="H1071">
        <v>0</v>
      </c>
      <c r="I1071">
        <v>29.98</v>
      </c>
      <c r="J1071">
        <v>1014.2</v>
      </c>
      <c r="K1071">
        <v>10</v>
      </c>
      <c r="L1071">
        <v>14</v>
      </c>
      <c r="M1071" t="s">
        <v>31</v>
      </c>
      <c r="N1071" t="s">
        <v>31</v>
      </c>
      <c r="O1071" t="s">
        <v>35</v>
      </c>
      <c r="P1071" t="s">
        <v>35</v>
      </c>
      <c r="Q1071">
        <v>4500</v>
      </c>
      <c r="R1071">
        <v>9000</v>
      </c>
      <c r="S1071">
        <v>24000</v>
      </c>
      <c r="T1071">
        <v>28000</v>
      </c>
      <c r="AB1071">
        <v>103.33</v>
      </c>
      <c r="AC1071" t="s">
        <v>1111</v>
      </c>
    </row>
    <row r="1072" spans="1:29">
      <c r="A1072" s="1" t="s">
        <v>30</v>
      </c>
      <c r="B1072" s="2">
        <v>42560.661805555559</v>
      </c>
      <c r="C1072">
        <v>93</v>
      </c>
      <c r="D1072">
        <v>72</v>
      </c>
      <c r="E1072">
        <v>50.51</v>
      </c>
      <c r="F1072">
        <v>190</v>
      </c>
      <c r="G1072">
        <v>5</v>
      </c>
      <c r="H1072">
        <v>0</v>
      </c>
      <c r="I1072">
        <v>29.98</v>
      </c>
      <c r="J1072">
        <v>1014.4</v>
      </c>
      <c r="K1072">
        <v>10</v>
      </c>
      <c r="M1072" t="s">
        <v>35</v>
      </c>
      <c r="N1072" t="s">
        <v>35</v>
      </c>
      <c r="O1072" t="s">
        <v>32</v>
      </c>
      <c r="P1072" t="s">
        <v>32</v>
      </c>
      <c r="Q1072">
        <v>5500</v>
      </c>
      <c r="R1072">
        <v>10000</v>
      </c>
      <c r="S1072">
        <v>24000</v>
      </c>
      <c r="T1072">
        <v>28000</v>
      </c>
      <c r="AB1072">
        <v>101.02</v>
      </c>
      <c r="AC1072" t="s">
        <v>1112</v>
      </c>
    </row>
    <row r="1073" spans="1:29">
      <c r="A1073" s="1" t="s">
        <v>30</v>
      </c>
      <c r="B1073" s="2">
        <v>42560.686805555553</v>
      </c>
      <c r="C1073">
        <v>82</v>
      </c>
      <c r="D1073">
        <v>70</v>
      </c>
      <c r="E1073">
        <v>66.930000000000007</v>
      </c>
      <c r="F1073">
        <v>360</v>
      </c>
      <c r="G1073">
        <v>34</v>
      </c>
      <c r="H1073">
        <v>0</v>
      </c>
      <c r="I1073">
        <v>29.99</v>
      </c>
      <c r="K1073">
        <v>8</v>
      </c>
      <c r="L1073">
        <v>47</v>
      </c>
      <c r="M1073" t="s">
        <v>32</v>
      </c>
      <c r="N1073" t="s">
        <v>32</v>
      </c>
      <c r="O1073" t="s">
        <v>32</v>
      </c>
      <c r="Q1073">
        <v>2300</v>
      </c>
      <c r="R1073">
        <v>5000</v>
      </c>
      <c r="S1073">
        <v>7500</v>
      </c>
      <c r="U1073" t="s">
        <v>1113</v>
      </c>
      <c r="Y1073">
        <v>47</v>
      </c>
      <c r="Z1073">
        <v>360</v>
      </c>
      <c r="AA1073" s="2">
        <v>42560.686111111114</v>
      </c>
      <c r="AB1073">
        <v>85.85</v>
      </c>
      <c r="AC1073" t="s">
        <v>1114</v>
      </c>
    </row>
    <row r="1074" spans="1:29">
      <c r="A1074" s="1" t="s">
        <v>30</v>
      </c>
      <c r="B1074" s="2">
        <v>42560.694444444445</v>
      </c>
      <c r="C1074">
        <v>81</v>
      </c>
      <c r="D1074">
        <v>68</v>
      </c>
      <c r="E1074">
        <v>64.77</v>
      </c>
      <c r="F1074">
        <v>360</v>
      </c>
      <c r="G1074">
        <v>28</v>
      </c>
      <c r="H1074">
        <v>0</v>
      </c>
      <c r="I1074">
        <v>30.02</v>
      </c>
      <c r="K1074">
        <v>8</v>
      </c>
      <c r="L1074">
        <v>40</v>
      </c>
      <c r="M1074" t="s">
        <v>35</v>
      </c>
      <c r="N1074" t="s">
        <v>32</v>
      </c>
      <c r="O1074" t="s">
        <v>32</v>
      </c>
      <c r="Q1074">
        <v>2300</v>
      </c>
      <c r="R1074">
        <v>3800</v>
      </c>
      <c r="S1074">
        <v>7500</v>
      </c>
      <c r="U1074" t="s">
        <v>1113</v>
      </c>
      <c r="Y1074">
        <v>47</v>
      </c>
      <c r="Z1074">
        <v>360</v>
      </c>
      <c r="AA1074" s="2">
        <v>42560.686111111114</v>
      </c>
      <c r="AB1074">
        <v>83.72</v>
      </c>
      <c r="AC1074" t="s">
        <v>1115</v>
      </c>
    </row>
    <row r="1075" spans="1:29">
      <c r="A1075" s="1" t="s">
        <v>30</v>
      </c>
      <c r="B1075" s="2">
        <v>42560.703472222223</v>
      </c>
      <c r="C1075">
        <v>79</v>
      </c>
      <c r="D1075">
        <v>66</v>
      </c>
      <c r="E1075">
        <v>64.540000000000006</v>
      </c>
      <c r="F1075">
        <v>360</v>
      </c>
      <c r="G1075">
        <v>22</v>
      </c>
      <c r="H1075">
        <v>0</v>
      </c>
      <c r="I1075">
        <v>30</v>
      </c>
      <c r="J1075">
        <v>1015.1</v>
      </c>
      <c r="K1075">
        <v>10</v>
      </c>
      <c r="L1075">
        <v>32</v>
      </c>
      <c r="M1075" t="s">
        <v>31</v>
      </c>
      <c r="N1075" t="s">
        <v>35</v>
      </c>
      <c r="O1075" t="s">
        <v>33</v>
      </c>
      <c r="Q1075">
        <v>2700</v>
      </c>
      <c r="R1075">
        <v>4200</v>
      </c>
      <c r="S1075">
        <v>5500</v>
      </c>
      <c r="U1075" t="s">
        <v>1113</v>
      </c>
      <c r="Y1075">
        <v>47</v>
      </c>
      <c r="Z1075">
        <v>360</v>
      </c>
      <c r="AA1075" s="2">
        <v>42560.686111111114</v>
      </c>
      <c r="AB1075">
        <v>80.989999999999995</v>
      </c>
      <c r="AC1075" t="s">
        <v>1116</v>
      </c>
    </row>
    <row r="1076" spans="1:29">
      <c r="A1076" s="1" t="s">
        <v>30</v>
      </c>
      <c r="B1076" s="2">
        <v>42560.745138888888</v>
      </c>
      <c r="C1076">
        <v>78</v>
      </c>
      <c r="D1076">
        <v>69</v>
      </c>
      <c r="E1076">
        <v>73.88</v>
      </c>
      <c r="F1076">
        <v>90</v>
      </c>
      <c r="G1076">
        <v>9</v>
      </c>
      <c r="I1076">
        <v>30</v>
      </c>
      <c r="J1076">
        <v>1015.2</v>
      </c>
      <c r="K1076">
        <v>10</v>
      </c>
      <c r="M1076" t="s">
        <v>35</v>
      </c>
      <c r="N1076" t="s">
        <v>35</v>
      </c>
      <c r="O1076" t="s">
        <v>32</v>
      </c>
      <c r="Q1076">
        <v>6000</v>
      </c>
      <c r="R1076">
        <v>11000</v>
      </c>
      <c r="S1076">
        <v>16000</v>
      </c>
      <c r="U1076" t="e" cm="1">
        <f t="array" ref="U1076">-TSRA</f>
        <v>#NAME?</v>
      </c>
      <c r="Y1076">
        <v>28</v>
      </c>
      <c r="Z1076">
        <v>10</v>
      </c>
      <c r="AA1076" s="2">
        <v>42560.706250000003</v>
      </c>
      <c r="AB1076">
        <v>80.260000000000005</v>
      </c>
      <c r="AC1076" t="s">
        <v>1117</v>
      </c>
    </row>
    <row r="1077" spans="1:29">
      <c r="A1077" s="1" t="s">
        <v>30</v>
      </c>
      <c r="B1077" s="2">
        <v>42560.759027777778</v>
      </c>
      <c r="C1077">
        <v>78</v>
      </c>
      <c r="D1077">
        <v>71</v>
      </c>
      <c r="E1077">
        <v>79.05</v>
      </c>
      <c r="F1077">
        <v>140</v>
      </c>
      <c r="G1077">
        <v>13</v>
      </c>
      <c r="I1077">
        <v>30.01</v>
      </c>
      <c r="K1077">
        <v>10</v>
      </c>
      <c r="M1077" t="s">
        <v>35</v>
      </c>
      <c r="N1077" t="s">
        <v>35</v>
      </c>
      <c r="O1077" t="s">
        <v>32</v>
      </c>
      <c r="Q1077">
        <v>6000</v>
      </c>
      <c r="R1077">
        <v>8000</v>
      </c>
      <c r="S1077">
        <v>11000</v>
      </c>
      <c r="U1077" t="e" cm="1">
        <f t="array" ref="U1077">-TSRA</f>
        <v>#NAME?</v>
      </c>
      <c r="AB1077">
        <v>80.42</v>
      </c>
      <c r="AC1077" t="s">
        <v>1118</v>
      </c>
    </row>
    <row r="1078" spans="1:29">
      <c r="A1078" s="1" t="s">
        <v>30</v>
      </c>
      <c r="B1078" s="2">
        <v>42560.786805555559</v>
      </c>
      <c r="C1078">
        <v>78</v>
      </c>
      <c r="D1078">
        <v>70</v>
      </c>
      <c r="E1078">
        <v>76.19</v>
      </c>
      <c r="F1078">
        <v>140</v>
      </c>
      <c r="G1078">
        <v>7</v>
      </c>
      <c r="I1078">
        <v>30.01</v>
      </c>
      <c r="J1078">
        <v>1015.6</v>
      </c>
      <c r="K1078">
        <v>10</v>
      </c>
      <c r="M1078" t="s">
        <v>31</v>
      </c>
      <c r="N1078" t="s">
        <v>35</v>
      </c>
      <c r="O1078" t="s">
        <v>32</v>
      </c>
      <c r="Q1078">
        <v>4000</v>
      </c>
      <c r="R1078">
        <v>9000</v>
      </c>
      <c r="S1078">
        <v>12000</v>
      </c>
      <c r="U1078" t="e" cm="1">
        <f t="array" ref="U1078">-TSRA</f>
        <v>#NAME?</v>
      </c>
      <c r="AB1078">
        <v>80.33</v>
      </c>
      <c r="AC1078" t="s">
        <v>1119</v>
      </c>
    </row>
    <row r="1079" spans="1:29">
      <c r="A1079" s="1" t="s">
        <v>30</v>
      </c>
      <c r="B1079" s="2">
        <v>42560.828472222223</v>
      </c>
      <c r="C1079">
        <v>78</v>
      </c>
      <c r="D1079">
        <v>72</v>
      </c>
      <c r="E1079">
        <v>81.5</v>
      </c>
      <c r="F1079">
        <v>110</v>
      </c>
      <c r="G1079">
        <v>10</v>
      </c>
      <c r="H1079">
        <v>0.01</v>
      </c>
      <c r="I1079">
        <v>29.96</v>
      </c>
      <c r="J1079">
        <v>1014</v>
      </c>
      <c r="K1079">
        <v>10</v>
      </c>
      <c r="M1079" t="s">
        <v>31</v>
      </c>
      <c r="N1079" t="s">
        <v>35</v>
      </c>
      <c r="O1079" t="s">
        <v>32</v>
      </c>
      <c r="Q1079">
        <v>6000</v>
      </c>
      <c r="R1079">
        <v>11000</v>
      </c>
      <c r="S1079">
        <v>14000</v>
      </c>
      <c r="U1079" t="e" cm="1">
        <f t="array" ref="U1079">-RA</f>
        <v>#NAME?</v>
      </c>
      <c r="AB1079">
        <v>80.489999999999995</v>
      </c>
      <c r="AC1079" t="s">
        <v>1120</v>
      </c>
    </row>
    <row r="1080" spans="1:29">
      <c r="A1080" s="1" t="s">
        <v>30</v>
      </c>
      <c r="B1080" s="2">
        <v>42560.870138888888</v>
      </c>
      <c r="C1080">
        <v>78</v>
      </c>
      <c r="D1080">
        <v>68</v>
      </c>
      <c r="E1080">
        <v>71.19</v>
      </c>
      <c r="F1080">
        <v>340</v>
      </c>
      <c r="G1080">
        <v>13</v>
      </c>
      <c r="I1080">
        <v>29.96</v>
      </c>
      <c r="J1080">
        <v>1013.7</v>
      </c>
      <c r="K1080">
        <v>10</v>
      </c>
      <c r="M1080" t="s">
        <v>31</v>
      </c>
      <c r="N1080" t="s">
        <v>35</v>
      </c>
      <c r="O1080" t="s">
        <v>32</v>
      </c>
      <c r="Q1080">
        <v>3500</v>
      </c>
      <c r="R1080">
        <v>11000</v>
      </c>
      <c r="S1080">
        <v>16000</v>
      </c>
      <c r="Y1080">
        <v>26</v>
      </c>
      <c r="Z1080">
        <v>140</v>
      </c>
      <c r="AA1080" s="2">
        <v>42560.861805555556</v>
      </c>
      <c r="AB1080">
        <v>78.08</v>
      </c>
      <c r="AC1080" t="s">
        <v>1121</v>
      </c>
    </row>
    <row r="1081" spans="1:29">
      <c r="A1081" s="1" t="s">
        <v>30</v>
      </c>
      <c r="B1081" s="2">
        <v>42560.911805555559</v>
      </c>
      <c r="C1081">
        <v>79</v>
      </c>
      <c r="D1081">
        <v>67</v>
      </c>
      <c r="E1081">
        <v>66.58</v>
      </c>
      <c r="F1081">
        <v>180</v>
      </c>
      <c r="G1081">
        <v>6</v>
      </c>
      <c r="H1081">
        <v>0</v>
      </c>
      <c r="I1081">
        <v>29.94</v>
      </c>
      <c r="J1081">
        <v>1013.1</v>
      </c>
      <c r="K1081">
        <v>10</v>
      </c>
      <c r="M1081" t="s">
        <v>31</v>
      </c>
      <c r="N1081" t="s">
        <v>35</v>
      </c>
      <c r="O1081" t="s">
        <v>33</v>
      </c>
      <c r="Q1081">
        <v>6000</v>
      </c>
      <c r="R1081">
        <v>18000</v>
      </c>
      <c r="S1081">
        <v>22000</v>
      </c>
      <c r="AB1081">
        <v>81.14</v>
      </c>
      <c r="AC1081" t="s">
        <v>1122</v>
      </c>
    </row>
    <row r="1082" spans="1:29">
      <c r="A1082" s="1" t="s">
        <v>30</v>
      </c>
      <c r="B1082" s="2">
        <v>42560.953472222223</v>
      </c>
      <c r="C1082">
        <v>79</v>
      </c>
      <c r="D1082">
        <v>67</v>
      </c>
      <c r="E1082">
        <v>66.58</v>
      </c>
      <c r="F1082">
        <v>110</v>
      </c>
      <c r="G1082">
        <v>4</v>
      </c>
      <c r="H1082">
        <v>0</v>
      </c>
      <c r="I1082">
        <v>29.96</v>
      </c>
      <c r="J1082">
        <v>1013.6</v>
      </c>
      <c r="K1082">
        <v>10</v>
      </c>
      <c r="M1082" t="s">
        <v>31</v>
      </c>
      <c r="N1082" t="s">
        <v>35</v>
      </c>
      <c r="O1082" t="s">
        <v>32</v>
      </c>
      <c r="Q1082">
        <v>6000</v>
      </c>
      <c r="R1082">
        <v>11000</v>
      </c>
      <c r="S1082">
        <v>25000</v>
      </c>
      <c r="AB1082">
        <v>81.14</v>
      </c>
      <c r="AC1082" t="s">
        <v>1123</v>
      </c>
    </row>
    <row r="1083" spans="1:29">
      <c r="A1083" s="1" t="s">
        <v>30</v>
      </c>
      <c r="B1083" s="2">
        <v>42560.995138888888</v>
      </c>
      <c r="C1083">
        <v>79</v>
      </c>
      <c r="D1083">
        <v>68</v>
      </c>
      <c r="E1083">
        <v>69.11</v>
      </c>
      <c r="F1083">
        <v>100</v>
      </c>
      <c r="G1083">
        <v>3</v>
      </c>
      <c r="H1083">
        <v>0</v>
      </c>
      <c r="I1083">
        <v>29.98</v>
      </c>
      <c r="J1083">
        <v>1014.6</v>
      </c>
      <c r="K1083">
        <v>10</v>
      </c>
      <c r="M1083" t="s">
        <v>31</v>
      </c>
      <c r="N1083" t="s">
        <v>32</v>
      </c>
      <c r="Q1083">
        <v>12000</v>
      </c>
      <c r="R1083">
        <v>30000</v>
      </c>
      <c r="AB1083">
        <v>81.319999999999993</v>
      </c>
      <c r="AC1083" t="s">
        <v>1124</v>
      </c>
    </row>
    <row r="1084" spans="1:29">
      <c r="A1084" s="1" t="s">
        <v>30</v>
      </c>
      <c r="B1084" s="2">
        <v>42561.036805555559</v>
      </c>
      <c r="C1084">
        <v>77</v>
      </c>
      <c r="D1084">
        <v>68</v>
      </c>
      <c r="E1084">
        <v>73.78</v>
      </c>
      <c r="F1084">
        <v>140</v>
      </c>
      <c r="G1084">
        <v>5</v>
      </c>
      <c r="H1084">
        <v>0</v>
      </c>
      <c r="I1084">
        <v>29.99</v>
      </c>
      <c r="J1084">
        <v>1014.9</v>
      </c>
      <c r="K1084">
        <v>10</v>
      </c>
      <c r="M1084" t="s">
        <v>31</v>
      </c>
      <c r="N1084" t="s">
        <v>35</v>
      </c>
      <c r="Q1084">
        <v>10000</v>
      </c>
      <c r="R1084">
        <v>30000</v>
      </c>
      <c r="AB1084">
        <v>77</v>
      </c>
      <c r="AC1084" t="s">
        <v>1125</v>
      </c>
    </row>
    <row r="1085" spans="1:29">
      <c r="A1085" s="1" t="s">
        <v>30</v>
      </c>
      <c r="B1085" s="2">
        <v>42561.078472222223</v>
      </c>
      <c r="C1085">
        <v>76</v>
      </c>
      <c r="D1085">
        <v>68</v>
      </c>
      <c r="E1085">
        <v>76.48</v>
      </c>
      <c r="F1085">
        <v>140</v>
      </c>
      <c r="G1085">
        <v>5</v>
      </c>
      <c r="H1085">
        <v>0</v>
      </c>
      <c r="I1085">
        <v>29.98</v>
      </c>
      <c r="J1085">
        <v>1014.3</v>
      </c>
      <c r="K1085">
        <v>10</v>
      </c>
      <c r="M1085" t="s">
        <v>31</v>
      </c>
      <c r="N1085" t="s">
        <v>32</v>
      </c>
      <c r="Q1085">
        <v>11000</v>
      </c>
      <c r="R1085">
        <v>30000</v>
      </c>
      <c r="AB1085">
        <v>75.92</v>
      </c>
      <c r="AC1085" t="s">
        <v>1126</v>
      </c>
    </row>
    <row r="1086" spans="1:29">
      <c r="A1086" s="1" t="s">
        <v>30</v>
      </c>
      <c r="B1086" s="2">
        <v>42561.120138888888</v>
      </c>
      <c r="C1086">
        <v>77</v>
      </c>
      <c r="D1086">
        <v>68</v>
      </c>
      <c r="E1086">
        <v>73.78</v>
      </c>
      <c r="F1086">
        <v>110</v>
      </c>
      <c r="G1086">
        <v>4</v>
      </c>
      <c r="H1086">
        <v>0</v>
      </c>
      <c r="I1086">
        <v>29.96</v>
      </c>
      <c r="J1086">
        <v>1013.9</v>
      </c>
      <c r="K1086">
        <v>10</v>
      </c>
      <c r="M1086" t="s">
        <v>31</v>
      </c>
      <c r="N1086" t="s">
        <v>32</v>
      </c>
      <c r="Q1086">
        <v>25000</v>
      </c>
      <c r="R1086">
        <v>30000</v>
      </c>
      <c r="AB1086">
        <v>77</v>
      </c>
      <c r="AC1086" t="s">
        <v>1127</v>
      </c>
    </row>
    <row r="1087" spans="1:29">
      <c r="A1087" s="1" t="s">
        <v>30</v>
      </c>
      <c r="B1087" s="2">
        <v>42561.161805555559</v>
      </c>
      <c r="C1087">
        <v>76</v>
      </c>
      <c r="D1087">
        <v>68</v>
      </c>
      <c r="E1087">
        <v>76.48</v>
      </c>
      <c r="F1087">
        <v>130</v>
      </c>
      <c r="G1087">
        <v>5</v>
      </c>
      <c r="H1087">
        <v>0</v>
      </c>
      <c r="I1087">
        <v>29.95</v>
      </c>
      <c r="J1087">
        <v>1013.3</v>
      </c>
      <c r="K1087">
        <v>10</v>
      </c>
      <c r="M1087" t="s">
        <v>31</v>
      </c>
      <c r="Q1087">
        <v>30000</v>
      </c>
      <c r="AB1087">
        <v>75.92</v>
      </c>
      <c r="AC1087" t="s">
        <v>1128</v>
      </c>
    </row>
    <row r="1088" spans="1:29">
      <c r="A1088" s="1" t="s">
        <v>30</v>
      </c>
      <c r="B1088" s="2">
        <v>42561.203472222223</v>
      </c>
      <c r="C1088">
        <v>76</v>
      </c>
      <c r="D1088">
        <v>69</v>
      </c>
      <c r="E1088">
        <v>79.37</v>
      </c>
      <c r="F1088">
        <v>130</v>
      </c>
      <c r="G1088">
        <v>6</v>
      </c>
      <c r="H1088">
        <v>0</v>
      </c>
      <c r="I1088">
        <v>29.95</v>
      </c>
      <c r="J1088">
        <v>1013.6</v>
      </c>
      <c r="K1088">
        <v>10</v>
      </c>
      <c r="M1088" t="s">
        <v>31</v>
      </c>
      <c r="N1088" t="s">
        <v>32</v>
      </c>
      <c r="Q1088">
        <v>11000</v>
      </c>
      <c r="R1088">
        <v>30000</v>
      </c>
      <c r="AB1088">
        <v>76.94</v>
      </c>
      <c r="AC1088" t="s">
        <v>1129</v>
      </c>
    </row>
    <row r="1089" spans="1:29">
      <c r="A1089" s="1" t="s">
        <v>30</v>
      </c>
      <c r="B1089" s="2">
        <v>42561.245138888888</v>
      </c>
      <c r="C1089">
        <v>75</v>
      </c>
      <c r="D1089">
        <v>69</v>
      </c>
      <c r="E1089">
        <v>81.790000000000006</v>
      </c>
      <c r="F1089">
        <v>130</v>
      </c>
      <c r="G1089">
        <v>7</v>
      </c>
      <c r="H1089">
        <v>0</v>
      </c>
      <c r="I1089">
        <v>29.96</v>
      </c>
      <c r="J1089">
        <v>1013.9</v>
      </c>
      <c r="K1089">
        <v>10</v>
      </c>
      <c r="M1089" t="s">
        <v>31</v>
      </c>
      <c r="N1089" t="s">
        <v>35</v>
      </c>
      <c r="Q1089">
        <v>11000</v>
      </c>
      <c r="R1089">
        <v>30000</v>
      </c>
      <c r="AB1089">
        <v>76.069999999999993</v>
      </c>
      <c r="AC1089" t="s">
        <v>1130</v>
      </c>
    </row>
    <row r="1090" spans="1:29">
      <c r="A1090" s="1" t="s">
        <v>30</v>
      </c>
      <c r="B1090" s="2">
        <v>42561.286805555559</v>
      </c>
      <c r="C1090">
        <v>76</v>
      </c>
      <c r="D1090">
        <v>70</v>
      </c>
      <c r="E1090">
        <v>81.849999999999994</v>
      </c>
      <c r="F1090">
        <v>160</v>
      </c>
      <c r="G1090">
        <v>6</v>
      </c>
      <c r="H1090">
        <v>0</v>
      </c>
      <c r="I1090">
        <v>29.97</v>
      </c>
      <c r="J1090">
        <v>1014.1</v>
      </c>
      <c r="K1090">
        <v>10</v>
      </c>
      <c r="M1090" t="s">
        <v>31</v>
      </c>
      <c r="N1090" t="s">
        <v>35</v>
      </c>
      <c r="Q1090">
        <v>11000</v>
      </c>
      <c r="R1090">
        <v>30000</v>
      </c>
      <c r="AB1090">
        <v>77.06</v>
      </c>
      <c r="AC1090" t="s">
        <v>1131</v>
      </c>
    </row>
    <row r="1091" spans="1:29">
      <c r="A1091" s="1" t="s">
        <v>30</v>
      </c>
      <c r="B1091" s="2">
        <v>42561.328472222223</v>
      </c>
      <c r="C1091">
        <v>77</v>
      </c>
      <c r="D1091">
        <v>71</v>
      </c>
      <c r="E1091">
        <v>81.92</v>
      </c>
      <c r="F1091">
        <v>170</v>
      </c>
      <c r="G1091">
        <v>6</v>
      </c>
      <c r="H1091">
        <v>0</v>
      </c>
      <c r="I1091">
        <v>29.98</v>
      </c>
      <c r="J1091">
        <v>1014.4</v>
      </c>
      <c r="K1091">
        <v>10</v>
      </c>
      <c r="M1091" t="s">
        <v>31</v>
      </c>
      <c r="N1091" t="s">
        <v>35</v>
      </c>
      <c r="Q1091">
        <v>11000</v>
      </c>
      <c r="R1091">
        <v>30000</v>
      </c>
      <c r="AB1091">
        <v>78.25</v>
      </c>
      <c r="AC1091" t="s">
        <v>1132</v>
      </c>
    </row>
    <row r="1092" spans="1:29">
      <c r="A1092" s="1" t="s">
        <v>30</v>
      </c>
      <c r="B1092" s="2">
        <v>42561.370138888888</v>
      </c>
      <c r="C1092">
        <v>79</v>
      </c>
      <c r="D1092">
        <v>72</v>
      </c>
      <c r="E1092">
        <v>79.12</v>
      </c>
      <c r="F1092">
        <v>170</v>
      </c>
      <c r="G1092">
        <v>9</v>
      </c>
      <c r="H1092">
        <v>0</v>
      </c>
      <c r="I1092">
        <v>29.99</v>
      </c>
      <c r="J1092">
        <v>1015</v>
      </c>
      <c r="K1092">
        <v>10</v>
      </c>
      <c r="M1092" t="s">
        <v>31</v>
      </c>
      <c r="N1092" t="s">
        <v>35</v>
      </c>
      <c r="Q1092">
        <v>11000</v>
      </c>
      <c r="R1092">
        <v>30000</v>
      </c>
      <c r="AB1092">
        <v>82.08</v>
      </c>
      <c r="AC1092" t="s">
        <v>1133</v>
      </c>
    </row>
    <row r="1093" spans="1:29">
      <c r="A1093" s="1" t="s">
        <v>30</v>
      </c>
      <c r="B1093" s="2">
        <v>42561.411805555559</v>
      </c>
      <c r="C1093">
        <v>83</v>
      </c>
      <c r="D1093">
        <v>73</v>
      </c>
      <c r="E1093">
        <v>72.11</v>
      </c>
      <c r="F1093">
        <v>180</v>
      </c>
      <c r="G1093">
        <v>7</v>
      </c>
      <c r="H1093">
        <v>0</v>
      </c>
      <c r="I1093">
        <v>29.99</v>
      </c>
      <c r="J1093">
        <v>1014.7</v>
      </c>
      <c r="K1093">
        <v>10</v>
      </c>
      <c r="M1093" t="s">
        <v>31</v>
      </c>
      <c r="N1093" t="s">
        <v>35</v>
      </c>
      <c r="O1093" t="s">
        <v>35</v>
      </c>
      <c r="Q1093">
        <v>7500</v>
      </c>
      <c r="R1093">
        <v>12000</v>
      </c>
      <c r="S1093">
        <v>30000</v>
      </c>
      <c r="AB1093">
        <v>88.84</v>
      </c>
      <c r="AC1093" t="s">
        <v>1134</v>
      </c>
    </row>
    <row r="1094" spans="1:29">
      <c r="A1094" s="1" t="s">
        <v>30</v>
      </c>
      <c r="B1094" s="2">
        <v>42561.453472222223</v>
      </c>
      <c r="C1094">
        <v>86</v>
      </c>
      <c r="D1094">
        <v>72</v>
      </c>
      <c r="E1094">
        <v>63.01</v>
      </c>
      <c r="F1094">
        <v>180</v>
      </c>
      <c r="G1094">
        <v>7</v>
      </c>
      <c r="H1094">
        <v>0</v>
      </c>
      <c r="I1094">
        <v>29.99</v>
      </c>
      <c r="J1094">
        <v>1014.8</v>
      </c>
      <c r="K1094">
        <v>10</v>
      </c>
      <c r="M1094" t="s">
        <v>31</v>
      </c>
      <c r="N1094" t="s">
        <v>35</v>
      </c>
      <c r="O1094" t="s">
        <v>35</v>
      </c>
      <c r="Q1094">
        <v>8000</v>
      </c>
      <c r="R1094">
        <v>12000</v>
      </c>
      <c r="S1094">
        <v>30000</v>
      </c>
      <c r="AB1094">
        <v>92.21</v>
      </c>
      <c r="AC1094" t="s">
        <v>1135</v>
      </c>
    </row>
    <row r="1095" spans="1:29">
      <c r="A1095" s="1" t="s">
        <v>30</v>
      </c>
      <c r="B1095" s="2">
        <v>42561.495138888888</v>
      </c>
      <c r="C1095">
        <v>89</v>
      </c>
      <c r="D1095">
        <v>73</v>
      </c>
      <c r="E1095">
        <v>59.3</v>
      </c>
      <c r="F1095">
        <v>180</v>
      </c>
      <c r="G1095">
        <v>8</v>
      </c>
      <c r="H1095">
        <v>0</v>
      </c>
      <c r="I1095">
        <v>29.98</v>
      </c>
      <c r="J1095">
        <v>1014.5</v>
      </c>
      <c r="K1095">
        <v>10</v>
      </c>
      <c r="M1095" t="s">
        <v>31</v>
      </c>
      <c r="N1095" t="s">
        <v>31</v>
      </c>
      <c r="O1095" t="s">
        <v>35</v>
      </c>
      <c r="Q1095">
        <v>2800</v>
      </c>
      <c r="R1095">
        <v>12000</v>
      </c>
      <c r="S1095">
        <v>30000</v>
      </c>
      <c r="AB1095">
        <v>97.13</v>
      </c>
      <c r="AC1095" t="s">
        <v>1136</v>
      </c>
    </row>
    <row r="1096" spans="1:29">
      <c r="A1096" s="1" t="s">
        <v>30</v>
      </c>
      <c r="B1096" s="2">
        <v>42561.536805555559</v>
      </c>
      <c r="C1096">
        <v>90</v>
      </c>
      <c r="D1096">
        <v>74</v>
      </c>
      <c r="E1096">
        <v>59.42</v>
      </c>
      <c r="F1096">
        <v>170</v>
      </c>
      <c r="G1096">
        <v>11</v>
      </c>
      <c r="H1096">
        <v>0</v>
      </c>
      <c r="I1096">
        <v>29.97</v>
      </c>
      <c r="J1096">
        <v>1014.1</v>
      </c>
      <c r="K1096">
        <v>10</v>
      </c>
      <c r="L1096">
        <v>16</v>
      </c>
      <c r="M1096" t="s">
        <v>32</v>
      </c>
      <c r="Q1096">
        <v>3200</v>
      </c>
      <c r="AB1096">
        <v>99.26</v>
      </c>
      <c r="AC1096" t="s">
        <v>1137</v>
      </c>
    </row>
    <row r="1097" spans="1:29">
      <c r="A1097" s="1" t="s">
        <v>30</v>
      </c>
      <c r="B1097" s="2">
        <v>42561.578472222223</v>
      </c>
      <c r="C1097">
        <v>93</v>
      </c>
      <c r="D1097">
        <v>73</v>
      </c>
      <c r="E1097">
        <v>52.39</v>
      </c>
      <c r="F1097">
        <v>170</v>
      </c>
      <c r="G1097">
        <v>11</v>
      </c>
      <c r="H1097">
        <v>0</v>
      </c>
      <c r="I1097">
        <v>29.94</v>
      </c>
      <c r="J1097">
        <v>1013.1</v>
      </c>
      <c r="K1097">
        <v>10</v>
      </c>
      <c r="L1097">
        <v>16</v>
      </c>
      <c r="M1097" t="s">
        <v>35</v>
      </c>
      <c r="Q1097">
        <v>4000</v>
      </c>
      <c r="AB1097">
        <v>102.18</v>
      </c>
      <c r="AC1097" t="s">
        <v>1138</v>
      </c>
    </row>
    <row r="1098" spans="1:29">
      <c r="A1098" s="1" t="s">
        <v>30</v>
      </c>
      <c r="B1098" s="2">
        <v>42561.620138888888</v>
      </c>
      <c r="C1098">
        <v>93</v>
      </c>
      <c r="D1098">
        <v>72</v>
      </c>
      <c r="E1098">
        <v>50.51</v>
      </c>
      <c r="F1098">
        <v>190</v>
      </c>
      <c r="G1098">
        <v>10</v>
      </c>
      <c r="H1098">
        <v>0</v>
      </c>
      <c r="I1098">
        <v>29.91</v>
      </c>
      <c r="J1098">
        <v>1012</v>
      </c>
      <c r="K1098">
        <v>10</v>
      </c>
      <c r="M1098" t="s">
        <v>35</v>
      </c>
      <c r="Q1098">
        <v>4400</v>
      </c>
      <c r="AB1098">
        <v>101.02</v>
      </c>
      <c r="AC1098" t="s">
        <v>1139</v>
      </c>
    </row>
    <row r="1099" spans="1:29">
      <c r="A1099" s="1" t="s">
        <v>30</v>
      </c>
      <c r="B1099" s="2">
        <v>42561.661805555559</v>
      </c>
      <c r="C1099">
        <v>94</v>
      </c>
      <c r="D1099">
        <v>72</v>
      </c>
      <c r="E1099">
        <v>49.12</v>
      </c>
      <c r="F1099">
        <v>180</v>
      </c>
      <c r="G1099">
        <v>11</v>
      </c>
      <c r="H1099">
        <v>0</v>
      </c>
      <c r="I1099">
        <v>29.88</v>
      </c>
      <c r="J1099">
        <v>1011.2</v>
      </c>
      <c r="K1099">
        <v>10</v>
      </c>
      <c r="L1099">
        <v>17</v>
      </c>
      <c r="M1099" t="s">
        <v>35</v>
      </c>
      <c r="Q1099">
        <v>4900</v>
      </c>
      <c r="AB1099">
        <v>102.15</v>
      </c>
      <c r="AC1099" t="s">
        <v>1140</v>
      </c>
    </row>
    <row r="1100" spans="1:29">
      <c r="A1100" s="1" t="s">
        <v>30</v>
      </c>
      <c r="B1100" s="2">
        <v>42561.703472222223</v>
      </c>
      <c r="C1100">
        <v>94</v>
      </c>
      <c r="D1100">
        <v>70</v>
      </c>
      <c r="E1100">
        <v>45.92</v>
      </c>
      <c r="F1100">
        <v>200</v>
      </c>
      <c r="G1100">
        <v>10</v>
      </c>
      <c r="H1100">
        <v>0</v>
      </c>
      <c r="I1100">
        <v>29.87</v>
      </c>
      <c r="J1100">
        <v>1010.5</v>
      </c>
      <c r="K1100">
        <v>10</v>
      </c>
      <c r="M1100" t="s">
        <v>35</v>
      </c>
      <c r="Q1100">
        <v>5000</v>
      </c>
      <c r="AB1100">
        <v>100.21</v>
      </c>
      <c r="AC1100" t="s">
        <v>1141</v>
      </c>
    </row>
    <row r="1101" spans="1:29">
      <c r="A1101" s="1" t="s">
        <v>30</v>
      </c>
      <c r="B1101" s="2">
        <v>42561.745138888888</v>
      </c>
      <c r="C1101">
        <v>95</v>
      </c>
      <c r="D1101">
        <v>69</v>
      </c>
      <c r="E1101">
        <v>43.07</v>
      </c>
      <c r="F1101">
        <v>210</v>
      </c>
      <c r="G1101">
        <v>10</v>
      </c>
      <c r="H1101">
        <v>0</v>
      </c>
      <c r="I1101">
        <v>29.85</v>
      </c>
      <c r="J1101">
        <v>1009.9</v>
      </c>
      <c r="K1101">
        <v>10</v>
      </c>
      <c r="L1101">
        <v>17</v>
      </c>
      <c r="M1101" t="s">
        <v>31</v>
      </c>
      <c r="Q1101">
        <v>5500</v>
      </c>
      <c r="AB1101">
        <v>100.72</v>
      </c>
      <c r="AC1101" t="s">
        <v>1142</v>
      </c>
    </row>
    <row r="1102" spans="1:29">
      <c r="A1102" s="1" t="s">
        <v>30</v>
      </c>
      <c r="B1102" s="2">
        <v>42561.786805555559</v>
      </c>
      <c r="C1102">
        <v>94</v>
      </c>
      <c r="D1102">
        <v>71</v>
      </c>
      <c r="E1102">
        <v>47.64</v>
      </c>
      <c r="F1102">
        <v>180</v>
      </c>
      <c r="G1102">
        <v>12</v>
      </c>
      <c r="H1102">
        <v>0</v>
      </c>
      <c r="I1102">
        <v>29.85</v>
      </c>
      <c r="J1102">
        <v>1009.9</v>
      </c>
      <c r="K1102">
        <v>10</v>
      </c>
      <c r="L1102">
        <v>22</v>
      </c>
      <c r="M1102" t="s">
        <v>31</v>
      </c>
      <c r="N1102" t="s">
        <v>31</v>
      </c>
      <c r="Q1102">
        <v>5500</v>
      </c>
      <c r="R1102">
        <v>30000</v>
      </c>
      <c r="AB1102">
        <v>101.23</v>
      </c>
      <c r="AC1102" t="s">
        <v>1143</v>
      </c>
    </row>
    <row r="1103" spans="1:29">
      <c r="A1103" s="1" t="s">
        <v>30</v>
      </c>
      <c r="B1103" s="2">
        <v>42561.828472222223</v>
      </c>
      <c r="C1103">
        <v>92</v>
      </c>
      <c r="D1103">
        <v>70</v>
      </c>
      <c r="E1103">
        <v>48.84</v>
      </c>
      <c r="F1103">
        <v>170</v>
      </c>
      <c r="G1103">
        <v>14</v>
      </c>
      <c r="H1103">
        <v>0</v>
      </c>
      <c r="I1103">
        <v>29.85</v>
      </c>
      <c r="J1103">
        <v>1010</v>
      </c>
      <c r="K1103">
        <v>10</v>
      </c>
      <c r="M1103" t="s">
        <v>31</v>
      </c>
      <c r="N1103" t="s">
        <v>31</v>
      </c>
      <c r="Q1103">
        <v>5500</v>
      </c>
      <c r="R1103">
        <v>30000</v>
      </c>
      <c r="AB1103">
        <v>97.8</v>
      </c>
      <c r="AC1103" t="s">
        <v>1144</v>
      </c>
    </row>
    <row r="1104" spans="1:29">
      <c r="A1104" s="1" t="s">
        <v>30</v>
      </c>
      <c r="B1104" s="2">
        <v>42561.870138888888</v>
      </c>
      <c r="C1104">
        <v>91</v>
      </c>
      <c r="D1104">
        <v>70</v>
      </c>
      <c r="E1104">
        <v>50.23</v>
      </c>
      <c r="F1104">
        <v>160</v>
      </c>
      <c r="G1104">
        <v>12</v>
      </c>
      <c r="H1104">
        <v>0</v>
      </c>
      <c r="I1104">
        <v>29.85</v>
      </c>
      <c r="J1104">
        <v>1010.2</v>
      </c>
      <c r="K1104">
        <v>10</v>
      </c>
      <c r="M1104" t="s">
        <v>31</v>
      </c>
      <c r="Q1104">
        <v>30000</v>
      </c>
      <c r="AB1104">
        <v>96.72</v>
      </c>
      <c r="AC1104" t="s">
        <v>1145</v>
      </c>
    </row>
    <row r="1105" spans="1:29">
      <c r="A1105" s="1" t="s">
        <v>30</v>
      </c>
      <c r="B1105" s="2">
        <v>42561.911805555559</v>
      </c>
      <c r="C1105">
        <v>88</v>
      </c>
      <c r="D1105">
        <v>72</v>
      </c>
      <c r="E1105">
        <v>59.16</v>
      </c>
      <c r="F1105">
        <v>140</v>
      </c>
      <c r="G1105">
        <v>10</v>
      </c>
      <c r="H1105">
        <v>0</v>
      </c>
      <c r="I1105">
        <v>29.86</v>
      </c>
      <c r="J1105">
        <v>1010.5</v>
      </c>
      <c r="K1105">
        <v>10</v>
      </c>
      <c r="M1105" t="s">
        <v>195</v>
      </c>
      <c r="AB1105">
        <v>94.73</v>
      </c>
      <c r="AC1105" t="s">
        <v>1146</v>
      </c>
    </row>
    <row r="1106" spans="1:29">
      <c r="A1106" s="1" t="s">
        <v>30</v>
      </c>
      <c r="B1106" s="2">
        <v>42561.953472222223</v>
      </c>
      <c r="C1106">
        <v>87</v>
      </c>
      <c r="D1106">
        <v>73</v>
      </c>
      <c r="E1106">
        <v>63.14</v>
      </c>
      <c r="F1106">
        <v>140</v>
      </c>
      <c r="G1106">
        <v>11</v>
      </c>
      <c r="H1106">
        <v>0</v>
      </c>
      <c r="I1106">
        <v>29.88</v>
      </c>
      <c r="J1106">
        <v>1011</v>
      </c>
      <c r="K1106">
        <v>10</v>
      </c>
      <c r="M1106" t="s">
        <v>31</v>
      </c>
      <c r="Q1106">
        <v>5000</v>
      </c>
      <c r="AB1106">
        <v>94.56</v>
      </c>
      <c r="AC1106" t="s">
        <v>1147</v>
      </c>
    </row>
    <row r="1107" spans="1:29">
      <c r="A1107" s="1" t="s">
        <v>30</v>
      </c>
      <c r="B1107" s="2">
        <v>42561.995138888888</v>
      </c>
      <c r="C1107">
        <v>87</v>
      </c>
      <c r="D1107">
        <v>71</v>
      </c>
      <c r="E1107">
        <v>59.05</v>
      </c>
      <c r="F1107">
        <v>150</v>
      </c>
      <c r="G1107">
        <v>15</v>
      </c>
      <c r="H1107">
        <v>0</v>
      </c>
      <c r="I1107">
        <v>29.89</v>
      </c>
      <c r="J1107">
        <v>1011.4</v>
      </c>
      <c r="K1107">
        <v>10</v>
      </c>
      <c r="M1107" t="s">
        <v>31</v>
      </c>
      <c r="N1107" t="s">
        <v>35</v>
      </c>
      <c r="Q1107">
        <v>5500</v>
      </c>
      <c r="R1107">
        <v>30000</v>
      </c>
      <c r="AB1107">
        <v>92.84</v>
      </c>
      <c r="AC1107" t="s">
        <v>1148</v>
      </c>
    </row>
    <row r="1108" spans="1:29">
      <c r="A1108" s="1" t="s">
        <v>30</v>
      </c>
      <c r="B1108" s="2">
        <v>42562.036805555559</v>
      </c>
      <c r="C1108">
        <v>85</v>
      </c>
      <c r="D1108">
        <v>71</v>
      </c>
      <c r="E1108">
        <v>63.27</v>
      </c>
      <c r="F1108">
        <v>170</v>
      </c>
      <c r="G1108">
        <v>14</v>
      </c>
      <c r="H1108">
        <v>0</v>
      </c>
      <c r="I1108">
        <v>29.89</v>
      </c>
      <c r="J1108">
        <v>1011.3</v>
      </c>
      <c r="K1108">
        <v>10</v>
      </c>
      <c r="M1108" t="s">
        <v>195</v>
      </c>
      <c r="AB1108">
        <v>90.15</v>
      </c>
      <c r="AC1108" t="s">
        <v>1149</v>
      </c>
    </row>
    <row r="1109" spans="1:29">
      <c r="A1109" s="1" t="s">
        <v>30</v>
      </c>
      <c r="B1109" s="2">
        <v>42562.078472222223</v>
      </c>
      <c r="C1109">
        <v>83</v>
      </c>
      <c r="D1109">
        <v>70</v>
      </c>
      <c r="E1109">
        <v>65</v>
      </c>
      <c r="F1109">
        <v>180</v>
      </c>
      <c r="G1109">
        <v>9</v>
      </c>
      <c r="H1109">
        <v>0</v>
      </c>
      <c r="I1109">
        <v>29.88</v>
      </c>
      <c r="J1109">
        <v>1011</v>
      </c>
      <c r="K1109">
        <v>10</v>
      </c>
      <c r="M1109" t="s">
        <v>195</v>
      </c>
      <c r="AB1109">
        <v>86.99</v>
      </c>
      <c r="AC1109" t="s">
        <v>1150</v>
      </c>
    </row>
    <row r="1110" spans="1:29">
      <c r="A1110" s="1" t="s">
        <v>30</v>
      </c>
      <c r="B1110" s="2">
        <v>42562.120138888888</v>
      </c>
      <c r="C1110">
        <v>82</v>
      </c>
      <c r="D1110">
        <v>71</v>
      </c>
      <c r="E1110">
        <v>69.430000000000007</v>
      </c>
      <c r="F1110">
        <v>170</v>
      </c>
      <c r="G1110">
        <v>12</v>
      </c>
      <c r="H1110">
        <v>0</v>
      </c>
      <c r="I1110">
        <v>29.89</v>
      </c>
      <c r="J1110">
        <v>1011.2</v>
      </c>
      <c r="K1110">
        <v>10</v>
      </c>
      <c r="M1110" t="s">
        <v>195</v>
      </c>
      <c r="AB1110">
        <v>86.39</v>
      </c>
      <c r="AC1110" t="s">
        <v>1151</v>
      </c>
    </row>
    <row r="1111" spans="1:29">
      <c r="A1111" s="1" t="s">
        <v>30</v>
      </c>
      <c r="B1111" s="2">
        <v>42562.161805555559</v>
      </c>
      <c r="C1111">
        <v>81</v>
      </c>
      <c r="D1111">
        <v>71</v>
      </c>
      <c r="E1111">
        <v>71.92</v>
      </c>
      <c r="F1111">
        <v>170</v>
      </c>
      <c r="G1111">
        <v>13</v>
      </c>
      <c r="H1111">
        <v>0</v>
      </c>
      <c r="I1111">
        <v>29.88</v>
      </c>
      <c r="J1111">
        <v>1011.1</v>
      </c>
      <c r="K1111">
        <v>10</v>
      </c>
      <c r="L1111">
        <v>20</v>
      </c>
      <c r="M1111" t="s">
        <v>195</v>
      </c>
      <c r="AB1111">
        <v>84.88</v>
      </c>
      <c r="AC1111" t="s">
        <v>1152</v>
      </c>
    </row>
    <row r="1112" spans="1:29">
      <c r="A1112" s="1" t="s">
        <v>30</v>
      </c>
      <c r="B1112" s="2">
        <v>42562.203472222223</v>
      </c>
      <c r="C1112">
        <v>80</v>
      </c>
      <c r="D1112">
        <v>71</v>
      </c>
      <c r="E1112">
        <v>74.069999999999993</v>
      </c>
      <c r="F1112">
        <v>170</v>
      </c>
      <c r="G1112">
        <v>16</v>
      </c>
      <c r="H1112">
        <v>0</v>
      </c>
      <c r="I1112">
        <v>29.88</v>
      </c>
      <c r="J1112">
        <v>1010.8</v>
      </c>
      <c r="K1112">
        <v>10</v>
      </c>
      <c r="M1112" t="s">
        <v>195</v>
      </c>
      <c r="AB1112">
        <v>83.56</v>
      </c>
      <c r="AC1112" t="s">
        <v>1153</v>
      </c>
    </row>
    <row r="1113" spans="1:29">
      <c r="A1113" s="1" t="s">
        <v>30</v>
      </c>
      <c r="B1113" s="2">
        <v>42562.245138888888</v>
      </c>
      <c r="C1113">
        <v>80</v>
      </c>
      <c r="D1113">
        <v>70</v>
      </c>
      <c r="E1113">
        <v>71.39</v>
      </c>
      <c r="F1113">
        <v>180</v>
      </c>
      <c r="G1113">
        <v>15</v>
      </c>
      <c r="H1113">
        <v>0</v>
      </c>
      <c r="I1113">
        <v>29.89</v>
      </c>
      <c r="J1113">
        <v>1011.2</v>
      </c>
      <c r="K1113">
        <v>6</v>
      </c>
      <c r="M1113" t="s">
        <v>31</v>
      </c>
      <c r="Q1113">
        <v>2000</v>
      </c>
      <c r="U1113" t="s">
        <v>489</v>
      </c>
      <c r="AB1113">
        <v>83.22</v>
      </c>
      <c r="AC1113" t="s">
        <v>1154</v>
      </c>
    </row>
    <row r="1114" spans="1:29">
      <c r="A1114" s="1" t="s">
        <v>30</v>
      </c>
      <c r="B1114" s="2">
        <v>42562.286805555559</v>
      </c>
      <c r="C1114">
        <v>79</v>
      </c>
      <c r="D1114">
        <v>71</v>
      </c>
      <c r="E1114">
        <v>76.739999999999995</v>
      </c>
      <c r="F1114">
        <v>190</v>
      </c>
      <c r="G1114">
        <v>10</v>
      </c>
      <c r="H1114">
        <v>0</v>
      </c>
      <c r="I1114">
        <v>29.9</v>
      </c>
      <c r="J1114">
        <v>1011.8</v>
      </c>
      <c r="K1114">
        <v>8</v>
      </c>
      <c r="L1114">
        <v>16</v>
      </c>
      <c r="M1114" t="s">
        <v>32</v>
      </c>
      <c r="Q1114">
        <v>2000</v>
      </c>
      <c r="AB1114">
        <v>81.900000000000006</v>
      </c>
      <c r="AC1114" t="s">
        <v>1155</v>
      </c>
    </row>
    <row r="1115" spans="1:29">
      <c r="A1115" s="1" t="s">
        <v>30</v>
      </c>
      <c r="B1115" s="2">
        <v>42562.29791666667</v>
      </c>
      <c r="C1115">
        <v>79</v>
      </c>
      <c r="D1115">
        <v>72</v>
      </c>
      <c r="E1115">
        <v>79.12</v>
      </c>
      <c r="F1115">
        <v>180</v>
      </c>
      <c r="G1115">
        <v>11</v>
      </c>
      <c r="H1115">
        <v>0</v>
      </c>
      <c r="I1115">
        <v>29.9</v>
      </c>
      <c r="K1115">
        <v>10</v>
      </c>
      <c r="M1115" t="s">
        <v>35</v>
      </c>
      <c r="Q1115">
        <v>2100</v>
      </c>
      <c r="AB1115">
        <v>82.08</v>
      </c>
      <c r="AC1115" t="s">
        <v>1156</v>
      </c>
    </row>
    <row r="1116" spans="1:29">
      <c r="A1116" s="1" t="s">
        <v>30</v>
      </c>
      <c r="B1116" s="2">
        <v>42562.325694444444</v>
      </c>
      <c r="C1116">
        <v>80.599999999999994</v>
      </c>
      <c r="D1116">
        <v>71.599999999999994</v>
      </c>
      <c r="E1116">
        <v>74.11</v>
      </c>
      <c r="F1116">
        <v>190</v>
      </c>
      <c r="G1116">
        <v>13</v>
      </c>
      <c r="H1116">
        <v>0</v>
      </c>
      <c r="I1116">
        <v>29.91</v>
      </c>
      <c r="K1116">
        <v>10</v>
      </c>
      <c r="M1116" t="s">
        <v>32</v>
      </c>
      <c r="Q1116">
        <v>2100</v>
      </c>
      <c r="AB1116">
        <v>84.57</v>
      </c>
      <c r="AC1116" t="s">
        <v>1157</v>
      </c>
    </row>
    <row r="1117" spans="1:29">
      <c r="A1117" s="1" t="s">
        <v>30</v>
      </c>
      <c r="B1117" s="2">
        <v>42562.328472222223</v>
      </c>
      <c r="C1117">
        <v>80</v>
      </c>
      <c r="D1117">
        <v>72</v>
      </c>
      <c r="E1117">
        <v>76.36</v>
      </c>
      <c r="F1117">
        <v>190</v>
      </c>
      <c r="G1117">
        <v>14</v>
      </c>
      <c r="H1117">
        <v>0</v>
      </c>
      <c r="I1117">
        <v>29.91</v>
      </c>
      <c r="J1117">
        <v>1012</v>
      </c>
      <c r="K1117">
        <v>10</v>
      </c>
      <c r="M1117" t="s">
        <v>32</v>
      </c>
      <c r="Q1117">
        <v>2100</v>
      </c>
      <c r="AB1117">
        <v>83.87</v>
      </c>
      <c r="AC1117" t="s">
        <v>1158</v>
      </c>
    </row>
    <row r="1118" spans="1:29">
      <c r="A1118" s="1" t="s">
        <v>30</v>
      </c>
      <c r="B1118" s="2">
        <v>42562.370138888888</v>
      </c>
      <c r="C1118">
        <v>82</v>
      </c>
      <c r="D1118">
        <v>73</v>
      </c>
      <c r="E1118">
        <v>74.25</v>
      </c>
      <c r="F1118">
        <v>190</v>
      </c>
      <c r="G1118">
        <v>13</v>
      </c>
      <c r="H1118">
        <v>0</v>
      </c>
      <c r="I1118">
        <v>29.92</v>
      </c>
      <c r="J1118">
        <v>1012.2</v>
      </c>
      <c r="K1118">
        <v>10</v>
      </c>
      <c r="L1118">
        <v>21</v>
      </c>
      <c r="M1118" t="s">
        <v>33</v>
      </c>
      <c r="Q1118">
        <v>2500</v>
      </c>
      <c r="AB1118">
        <v>87.48</v>
      </c>
      <c r="AC1118" t="s">
        <v>1159</v>
      </c>
    </row>
    <row r="1119" spans="1:29">
      <c r="A1119" s="1" t="s">
        <v>30</v>
      </c>
      <c r="B1119" s="2">
        <v>42562.411805555559</v>
      </c>
      <c r="C1119">
        <v>84</v>
      </c>
      <c r="D1119">
        <v>73</v>
      </c>
      <c r="E1119">
        <v>69.64</v>
      </c>
      <c r="F1119">
        <v>190</v>
      </c>
      <c r="G1119">
        <v>10</v>
      </c>
      <c r="H1119">
        <v>0</v>
      </c>
      <c r="I1119">
        <v>29.92</v>
      </c>
      <c r="J1119">
        <v>1012.5</v>
      </c>
      <c r="K1119">
        <v>8</v>
      </c>
      <c r="M1119" t="s">
        <v>33</v>
      </c>
      <c r="Q1119">
        <v>2700</v>
      </c>
      <c r="AB1119">
        <v>90.4</v>
      </c>
      <c r="AC1119" t="s">
        <v>1160</v>
      </c>
    </row>
    <row r="1120" spans="1:29">
      <c r="A1120" s="1" t="s">
        <v>30</v>
      </c>
      <c r="B1120" s="2">
        <v>42562.453472222223</v>
      </c>
      <c r="C1120">
        <v>86</v>
      </c>
      <c r="D1120">
        <v>73</v>
      </c>
      <c r="E1120">
        <v>65.349999999999994</v>
      </c>
      <c r="F1120">
        <v>200</v>
      </c>
      <c r="G1120">
        <v>10</v>
      </c>
      <c r="H1120">
        <v>0</v>
      </c>
      <c r="I1120">
        <v>29.92</v>
      </c>
      <c r="J1120">
        <v>1012.3</v>
      </c>
      <c r="K1120">
        <v>8</v>
      </c>
      <c r="L1120">
        <v>19</v>
      </c>
      <c r="M1120" t="s">
        <v>32</v>
      </c>
      <c r="N1120" t="s">
        <v>32</v>
      </c>
      <c r="Q1120">
        <v>2800</v>
      </c>
      <c r="R1120">
        <v>3300</v>
      </c>
      <c r="AB1120">
        <v>93.13</v>
      </c>
      <c r="AC1120" t="s">
        <v>1161</v>
      </c>
    </row>
    <row r="1121" spans="1:29">
      <c r="A1121" s="1" t="s">
        <v>30</v>
      </c>
      <c r="B1121" s="2">
        <v>42562.480555555558</v>
      </c>
      <c r="C1121">
        <v>89</v>
      </c>
      <c r="D1121">
        <v>72</v>
      </c>
      <c r="E1121">
        <v>57.18</v>
      </c>
      <c r="F1121">
        <v>200</v>
      </c>
      <c r="G1121">
        <v>12</v>
      </c>
      <c r="H1121">
        <v>0</v>
      </c>
      <c r="I1121">
        <v>29.91</v>
      </c>
      <c r="K1121">
        <v>8</v>
      </c>
      <c r="L1121">
        <v>21</v>
      </c>
      <c r="M1121" t="s">
        <v>35</v>
      </c>
      <c r="Q1121">
        <v>3300</v>
      </c>
      <c r="AB1121">
        <v>96.08</v>
      </c>
      <c r="AC1121" t="s">
        <v>1162</v>
      </c>
    </row>
    <row r="1122" spans="1:29">
      <c r="A1122" s="1" t="s">
        <v>30</v>
      </c>
      <c r="B1122" s="2">
        <v>42562.495138888888</v>
      </c>
      <c r="C1122">
        <v>90</v>
      </c>
      <c r="D1122">
        <v>72</v>
      </c>
      <c r="E1122">
        <v>55.58</v>
      </c>
      <c r="F1122">
        <v>190</v>
      </c>
      <c r="G1122">
        <v>17</v>
      </c>
      <c r="H1122">
        <v>0</v>
      </c>
      <c r="I1122">
        <v>29.91</v>
      </c>
      <c r="J1122">
        <v>1011.9</v>
      </c>
      <c r="K1122">
        <v>8</v>
      </c>
      <c r="L1122">
        <v>23</v>
      </c>
      <c r="M1122" t="s">
        <v>35</v>
      </c>
      <c r="Q1122">
        <v>3700</v>
      </c>
      <c r="AB1122">
        <v>97.2</v>
      </c>
      <c r="AC1122" t="s">
        <v>1163</v>
      </c>
    </row>
    <row r="1123" spans="1:29">
      <c r="A1123" s="1" t="s">
        <v>30</v>
      </c>
      <c r="B1123" s="2">
        <v>42562.536805555559</v>
      </c>
      <c r="C1123">
        <v>93</v>
      </c>
      <c r="D1123">
        <v>72</v>
      </c>
      <c r="E1123">
        <v>50.51</v>
      </c>
      <c r="F1123">
        <v>190</v>
      </c>
      <c r="G1123">
        <v>17</v>
      </c>
      <c r="H1123">
        <v>0</v>
      </c>
      <c r="I1123">
        <v>29.9</v>
      </c>
      <c r="J1123">
        <v>1011.5</v>
      </c>
      <c r="K1123">
        <v>8</v>
      </c>
      <c r="L1123">
        <v>22</v>
      </c>
      <c r="M1123" t="s">
        <v>31</v>
      </c>
      <c r="Q1123">
        <v>4500</v>
      </c>
      <c r="Y1123">
        <v>28</v>
      </c>
      <c r="Z1123">
        <v>170</v>
      </c>
      <c r="AA1123" s="2">
        <v>42562.527777777781</v>
      </c>
      <c r="AB1123">
        <v>101.02</v>
      </c>
      <c r="AC1123" t="s">
        <v>1164</v>
      </c>
    </row>
    <row r="1124" spans="1:29">
      <c r="A1124" s="1" t="s">
        <v>30</v>
      </c>
      <c r="B1124" s="2">
        <v>42562.578472222223</v>
      </c>
      <c r="C1124">
        <v>94</v>
      </c>
      <c r="D1124">
        <v>71</v>
      </c>
      <c r="E1124">
        <v>47.64</v>
      </c>
      <c r="F1124">
        <v>190</v>
      </c>
      <c r="G1124">
        <v>18</v>
      </c>
      <c r="H1124">
        <v>0</v>
      </c>
      <c r="I1124">
        <v>29.89</v>
      </c>
      <c r="J1124">
        <v>1011.2</v>
      </c>
      <c r="K1124">
        <v>8</v>
      </c>
      <c r="L1124">
        <v>26</v>
      </c>
      <c r="M1124" t="s">
        <v>31</v>
      </c>
      <c r="Q1124">
        <v>4700</v>
      </c>
      <c r="Y1124">
        <v>26</v>
      </c>
      <c r="Z1124">
        <v>190</v>
      </c>
      <c r="AA1124" s="2">
        <v>42562.576388888891</v>
      </c>
      <c r="AB1124">
        <v>101.23</v>
      </c>
      <c r="AC1124" t="s">
        <v>1165</v>
      </c>
    </row>
    <row r="1125" spans="1:29">
      <c r="A1125" s="1" t="s">
        <v>30</v>
      </c>
      <c r="B1125" s="2">
        <v>42562.620138888888</v>
      </c>
      <c r="C1125">
        <v>95</v>
      </c>
      <c r="D1125">
        <v>69</v>
      </c>
      <c r="E1125">
        <v>43.07</v>
      </c>
      <c r="F1125">
        <v>210</v>
      </c>
      <c r="G1125">
        <v>14</v>
      </c>
      <c r="H1125">
        <v>0</v>
      </c>
      <c r="I1125">
        <v>29.87</v>
      </c>
      <c r="J1125">
        <v>1010.5</v>
      </c>
      <c r="K1125">
        <v>8</v>
      </c>
      <c r="L1125">
        <v>24</v>
      </c>
      <c r="M1125" t="s">
        <v>31</v>
      </c>
      <c r="Q1125">
        <v>5000</v>
      </c>
      <c r="AB1125">
        <v>100.72</v>
      </c>
      <c r="AC1125" t="s">
        <v>1166</v>
      </c>
    </row>
    <row r="1126" spans="1:29">
      <c r="A1126" s="1" t="s">
        <v>30</v>
      </c>
      <c r="B1126" s="2">
        <v>42562.661805555559</v>
      </c>
      <c r="C1126">
        <v>96</v>
      </c>
      <c r="D1126">
        <v>70</v>
      </c>
      <c r="E1126">
        <v>42.96</v>
      </c>
      <c r="F1126">
        <v>170</v>
      </c>
      <c r="G1126">
        <v>20</v>
      </c>
      <c r="H1126">
        <v>0</v>
      </c>
      <c r="I1126">
        <v>29.85</v>
      </c>
      <c r="J1126">
        <v>1009.8</v>
      </c>
      <c r="K1126">
        <v>8</v>
      </c>
      <c r="L1126">
        <v>24</v>
      </c>
      <c r="M1126" t="s">
        <v>31</v>
      </c>
      <c r="Q1126">
        <v>6000</v>
      </c>
      <c r="Y1126">
        <v>27</v>
      </c>
      <c r="Z1126">
        <v>180</v>
      </c>
      <c r="AA1126" s="2">
        <v>42562.627083333333</v>
      </c>
      <c r="AB1126">
        <v>102.87</v>
      </c>
      <c r="AC1126" t="s">
        <v>1167</v>
      </c>
    </row>
    <row r="1127" spans="1:29">
      <c r="A1127" s="1" t="s">
        <v>30</v>
      </c>
      <c r="B1127" s="2">
        <v>42562.703472222223</v>
      </c>
      <c r="C1127">
        <v>96</v>
      </c>
      <c r="D1127">
        <v>68</v>
      </c>
      <c r="E1127">
        <v>40.14</v>
      </c>
      <c r="F1127">
        <v>170</v>
      </c>
      <c r="G1127">
        <v>20</v>
      </c>
      <c r="H1127">
        <v>0</v>
      </c>
      <c r="I1127">
        <v>29.83</v>
      </c>
      <c r="J1127">
        <v>1009.1</v>
      </c>
      <c r="K1127">
        <v>8</v>
      </c>
      <c r="L1127">
        <v>28</v>
      </c>
      <c r="M1127" t="s">
        <v>31</v>
      </c>
      <c r="N1127" t="s">
        <v>31</v>
      </c>
      <c r="Q1127">
        <v>6000</v>
      </c>
      <c r="R1127">
        <v>25000</v>
      </c>
      <c r="Y1127">
        <v>28</v>
      </c>
      <c r="Z1127">
        <v>170</v>
      </c>
      <c r="AA1127" s="2">
        <v>42562.698611111111</v>
      </c>
      <c r="AB1127">
        <v>101.13</v>
      </c>
      <c r="AC1127" t="s">
        <v>1168</v>
      </c>
    </row>
    <row r="1128" spans="1:29">
      <c r="A1128" s="1" t="s">
        <v>30</v>
      </c>
      <c r="B1128" s="2">
        <v>42562.745138888888</v>
      </c>
      <c r="C1128">
        <v>96</v>
      </c>
      <c r="D1128">
        <v>67</v>
      </c>
      <c r="E1128">
        <v>38.68</v>
      </c>
      <c r="F1128">
        <v>170</v>
      </c>
      <c r="G1128">
        <v>14</v>
      </c>
      <c r="H1128">
        <v>0</v>
      </c>
      <c r="I1128">
        <v>29.81</v>
      </c>
      <c r="J1128">
        <v>1008.6</v>
      </c>
      <c r="K1128">
        <v>8</v>
      </c>
      <c r="L1128">
        <v>23</v>
      </c>
      <c r="M1128" t="s">
        <v>31</v>
      </c>
      <c r="Q1128">
        <v>25000</v>
      </c>
      <c r="Y1128">
        <v>26</v>
      </c>
      <c r="Z1128">
        <v>180</v>
      </c>
      <c r="AA1128" s="2">
        <v>42562.727777777778</v>
      </c>
      <c r="AB1128">
        <v>100.27</v>
      </c>
      <c r="AC1128" t="s">
        <v>1169</v>
      </c>
    </row>
    <row r="1129" spans="1:29">
      <c r="A1129" s="1" t="s">
        <v>30</v>
      </c>
      <c r="B1129" s="2">
        <v>42562.786805555559</v>
      </c>
      <c r="C1129">
        <v>95</v>
      </c>
      <c r="D1129">
        <v>65</v>
      </c>
      <c r="E1129">
        <v>37.33</v>
      </c>
      <c r="F1129">
        <v>180</v>
      </c>
      <c r="G1129">
        <v>21</v>
      </c>
      <c r="H1129">
        <v>0</v>
      </c>
      <c r="I1129">
        <v>29.8</v>
      </c>
      <c r="J1129">
        <v>1008.1</v>
      </c>
      <c r="K1129">
        <v>8</v>
      </c>
      <c r="L1129">
        <v>30</v>
      </c>
      <c r="M1129" t="s">
        <v>31</v>
      </c>
      <c r="Q1129">
        <v>25000</v>
      </c>
      <c r="Y1129">
        <v>30</v>
      </c>
      <c r="Z1129">
        <v>160</v>
      </c>
      <c r="AA1129" s="2">
        <v>42562.747916666667</v>
      </c>
      <c r="AB1129">
        <v>97.6</v>
      </c>
      <c r="AC1129" t="s">
        <v>1170</v>
      </c>
    </row>
    <row r="1130" spans="1:29">
      <c r="A1130" s="1" t="s">
        <v>30</v>
      </c>
      <c r="B1130" s="2">
        <v>42562.828472222223</v>
      </c>
      <c r="C1130">
        <v>94</v>
      </c>
      <c r="D1130">
        <v>66</v>
      </c>
      <c r="E1130">
        <v>40.07</v>
      </c>
      <c r="F1130">
        <v>170</v>
      </c>
      <c r="G1130">
        <v>15</v>
      </c>
      <c r="H1130">
        <v>0</v>
      </c>
      <c r="I1130">
        <v>29.81</v>
      </c>
      <c r="J1130">
        <v>1008.4</v>
      </c>
      <c r="K1130">
        <v>10</v>
      </c>
      <c r="L1130">
        <v>22</v>
      </c>
      <c r="M1130" t="s">
        <v>31</v>
      </c>
      <c r="Q1130">
        <v>25000</v>
      </c>
      <c r="AB1130">
        <v>97.06</v>
      </c>
      <c r="AC1130" t="s">
        <v>1171</v>
      </c>
    </row>
    <row r="1131" spans="1:29">
      <c r="A1131" s="1" t="s">
        <v>30</v>
      </c>
      <c r="B1131" s="2">
        <v>42562.870138888888</v>
      </c>
      <c r="C1131">
        <v>91</v>
      </c>
      <c r="D1131">
        <v>68</v>
      </c>
      <c r="E1131">
        <v>46.93</v>
      </c>
      <c r="F1131">
        <v>160</v>
      </c>
      <c r="G1131">
        <v>13</v>
      </c>
      <c r="H1131">
        <v>0</v>
      </c>
      <c r="I1131">
        <v>29.82</v>
      </c>
      <c r="J1131">
        <v>1008.9</v>
      </c>
      <c r="K1131">
        <v>10</v>
      </c>
      <c r="M1131" t="s">
        <v>31</v>
      </c>
      <c r="Q1131">
        <v>18000</v>
      </c>
      <c r="AB1131">
        <v>95.13</v>
      </c>
      <c r="AC1131" t="s">
        <v>1172</v>
      </c>
    </row>
    <row r="1132" spans="1:29">
      <c r="A1132" s="1" t="s">
        <v>30</v>
      </c>
      <c r="B1132" s="2">
        <v>42562.911805555559</v>
      </c>
      <c r="C1132">
        <v>90</v>
      </c>
      <c r="D1132">
        <v>67</v>
      </c>
      <c r="E1132">
        <v>46.77</v>
      </c>
      <c r="F1132">
        <v>160</v>
      </c>
      <c r="G1132">
        <v>15</v>
      </c>
      <c r="H1132">
        <v>0</v>
      </c>
      <c r="I1132">
        <v>29.83</v>
      </c>
      <c r="J1132">
        <v>1009.3</v>
      </c>
      <c r="K1132">
        <v>8</v>
      </c>
      <c r="L1132">
        <v>24</v>
      </c>
      <c r="M1132" t="s">
        <v>31</v>
      </c>
      <c r="Q1132">
        <v>18000</v>
      </c>
      <c r="AB1132">
        <v>93.14</v>
      </c>
      <c r="AC1132" t="s">
        <v>1173</v>
      </c>
    </row>
    <row r="1133" spans="1:29">
      <c r="A1133" s="1" t="s">
        <v>30</v>
      </c>
      <c r="B1133" s="2">
        <v>42562.953472222223</v>
      </c>
      <c r="C1133">
        <v>88</v>
      </c>
      <c r="D1133">
        <v>66</v>
      </c>
      <c r="E1133">
        <v>48.26</v>
      </c>
      <c r="F1133">
        <v>170</v>
      </c>
      <c r="G1133">
        <v>17</v>
      </c>
      <c r="H1133">
        <v>0</v>
      </c>
      <c r="I1133">
        <v>29.86</v>
      </c>
      <c r="J1133">
        <v>1010.2</v>
      </c>
      <c r="K1133">
        <v>8</v>
      </c>
      <c r="L1133">
        <v>24</v>
      </c>
      <c r="M1133" t="s">
        <v>31</v>
      </c>
      <c r="Q1133">
        <v>18000</v>
      </c>
      <c r="AB1133">
        <v>90.4</v>
      </c>
      <c r="AC1133" t="s">
        <v>1174</v>
      </c>
    </row>
    <row r="1134" spans="1:29">
      <c r="A1134" s="1" t="s">
        <v>30</v>
      </c>
      <c r="B1134" s="2">
        <v>42562.995138888888</v>
      </c>
      <c r="C1134">
        <v>87</v>
      </c>
      <c r="D1134">
        <v>66</v>
      </c>
      <c r="E1134">
        <v>49.66</v>
      </c>
      <c r="F1134">
        <v>180</v>
      </c>
      <c r="G1134">
        <v>18</v>
      </c>
      <c r="H1134">
        <v>0</v>
      </c>
      <c r="I1134">
        <v>29.87</v>
      </c>
      <c r="J1134">
        <v>1010.5</v>
      </c>
      <c r="K1134">
        <v>10</v>
      </c>
      <c r="L1134">
        <v>26</v>
      </c>
      <c r="M1134" t="s">
        <v>35</v>
      </c>
      <c r="Q1134">
        <v>19000</v>
      </c>
      <c r="AB1134">
        <v>89.43</v>
      </c>
      <c r="AC1134" t="s">
        <v>1175</v>
      </c>
    </row>
    <row r="1135" spans="1:29">
      <c r="A1135" s="1" t="s">
        <v>30</v>
      </c>
      <c r="B1135" s="2">
        <v>42563.036805555559</v>
      </c>
      <c r="C1135">
        <v>85</v>
      </c>
      <c r="D1135">
        <v>68</v>
      </c>
      <c r="E1135">
        <v>56.98</v>
      </c>
      <c r="F1135">
        <v>180</v>
      </c>
      <c r="G1135">
        <v>16</v>
      </c>
      <c r="H1135">
        <v>0</v>
      </c>
      <c r="I1135">
        <v>29.87</v>
      </c>
      <c r="J1135">
        <v>1010.7</v>
      </c>
      <c r="K1135">
        <v>10</v>
      </c>
      <c r="L1135">
        <v>27</v>
      </c>
      <c r="M1135" t="s">
        <v>31</v>
      </c>
      <c r="Q1135">
        <v>19000</v>
      </c>
      <c r="AB1135">
        <v>88.21</v>
      </c>
      <c r="AC1135" t="s">
        <v>1176</v>
      </c>
    </row>
    <row r="1136" spans="1:29">
      <c r="A1136" s="1" t="s">
        <v>30</v>
      </c>
      <c r="B1136" s="2">
        <v>42563.078472222223</v>
      </c>
      <c r="C1136">
        <v>83</v>
      </c>
      <c r="D1136">
        <v>69</v>
      </c>
      <c r="E1136">
        <v>63.03</v>
      </c>
      <c r="F1136">
        <v>180</v>
      </c>
      <c r="G1136">
        <v>20</v>
      </c>
      <c r="H1136">
        <v>0</v>
      </c>
      <c r="I1136">
        <v>29.87</v>
      </c>
      <c r="J1136">
        <v>1010.7</v>
      </c>
      <c r="K1136">
        <v>10</v>
      </c>
      <c r="L1136">
        <v>27</v>
      </c>
      <c r="M1136" t="s">
        <v>31</v>
      </c>
      <c r="Q1136">
        <v>19000</v>
      </c>
      <c r="AB1136">
        <v>86.52</v>
      </c>
      <c r="AC1136" t="s">
        <v>1177</v>
      </c>
    </row>
    <row r="1137" spans="1:29">
      <c r="A1137" s="1" t="s">
        <v>30</v>
      </c>
      <c r="B1137" s="2">
        <v>42563.120138888888</v>
      </c>
      <c r="C1137">
        <v>82</v>
      </c>
      <c r="D1137">
        <v>70</v>
      </c>
      <c r="E1137">
        <v>66.930000000000007</v>
      </c>
      <c r="F1137">
        <v>190</v>
      </c>
      <c r="G1137">
        <v>19</v>
      </c>
      <c r="H1137">
        <v>0</v>
      </c>
      <c r="I1137">
        <v>29.87</v>
      </c>
      <c r="J1137">
        <v>1010.5</v>
      </c>
      <c r="K1137">
        <v>10</v>
      </c>
      <c r="L1137">
        <v>26</v>
      </c>
      <c r="M1137" t="s">
        <v>35</v>
      </c>
      <c r="Q1137">
        <v>19000</v>
      </c>
      <c r="AB1137">
        <v>85.85</v>
      </c>
      <c r="AC1137" t="s">
        <v>1178</v>
      </c>
    </row>
    <row r="1138" spans="1:29">
      <c r="A1138" s="1" t="s">
        <v>30</v>
      </c>
      <c r="B1138" s="2">
        <v>42563.161805555559</v>
      </c>
      <c r="C1138">
        <v>80</v>
      </c>
      <c r="D1138">
        <v>71</v>
      </c>
      <c r="E1138">
        <v>74.069999999999993</v>
      </c>
      <c r="F1138">
        <v>180</v>
      </c>
      <c r="G1138">
        <v>16</v>
      </c>
      <c r="H1138">
        <v>0</v>
      </c>
      <c r="I1138">
        <v>29.87</v>
      </c>
      <c r="J1138">
        <v>1010.6</v>
      </c>
      <c r="K1138">
        <v>10</v>
      </c>
      <c r="L1138">
        <v>23</v>
      </c>
      <c r="M1138" t="s">
        <v>31</v>
      </c>
      <c r="N1138" t="s">
        <v>31</v>
      </c>
      <c r="Q1138">
        <v>2000</v>
      </c>
      <c r="R1138">
        <v>19000</v>
      </c>
      <c r="AB1138">
        <v>83.56</v>
      </c>
      <c r="AC1138" t="s">
        <v>1179</v>
      </c>
    </row>
    <row r="1139" spans="1:29">
      <c r="A1139" s="1" t="s">
        <v>30</v>
      </c>
      <c r="B1139" s="2">
        <v>42563.203472222223</v>
      </c>
      <c r="C1139">
        <v>80</v>
      </c>
      <c r="D1139">
        <v>71</v>
      </c>
      <c r="E1139">
        <v>74.069999999999993</v>
      </c>
      <c r="F1139">
        <v>180</v>
      </c>
      <c r="G1139">
        <v>14</v>
      </c>
      <c r="H1139">
        <v>0</v>
      </c>
      <c r="I1139">
        <v>29.87</v>
      </c>
      <c r="J1139">
        <v>1010.6</v>
      </c>
      <c r="K1139">
        <v>10</v>
      </c>
      <c r="L1139">
        <v>18</v>
      </c>
      <c r="M1139" t="s">
        <v>31</v>
      </c>
      <c r="N1139" t="s">
        <v>31</v>
      </c>
      <c r="Q1139">
        <v>2000</v>
      </c>
      <c r="R1139">
        <v>19000</v>
      </c>
      <c r="AB1139">
        <v>83.56</v>
      </c>
      <c r="AC1139" t="s">
        <v>1180</v>
      </c>
    </row>
    <row r="1140" spans="1:29">
      <c r="A1140" s="1" t="s">
        <v>30</v>
      </c>
      <c r="B1140" s="2">
        <v>42563.245138888888</v>
      </c>
      <c r="C1140">
        <v>79</v>
      </c>
      <c r="D1140">
        <v>71</v>
      </c>
      <c r="E1140">
        <v>76.739999999999995</v>
      </c>
      <c r="F1140">
        <v>180</v>
      </c>
      <c r="G1140">
        <v>13</v>
      </c>
      <c r="H1140">
        <v>0</v>
      </c>
      <c r="I1140">
        <v>29.88</v>
      </c>
      <c r="J1140">
        <v>1011.1</v>
      </c>
      <c r="K1140">
        <v>10</v>
      </c>
      <c r="M1140" t="s">
        <v>31</v>
      </c>
      <c r="N1140" t="s">
        <v>31</v>
      </c>
      <c r="Q1140">
        <v>2000</v>
      </c>
      <c r="R1140">
        <v>19000</v>
      </c>
      <c r="AB1140">
        <v>81.900000000000006</v>
      </c>
      <c r="AC1140" t="s">
        <v>1181</v>
      </c>
    </row>
    <row r="1141" spans="1:29">
      <c r="A1141" s="1" t="s">
        <v>30</v>
      </c>
      <c r="B1141" s="2">
        <v>42563.286805555559</v>
      </c>
      <c r="C1141">
        <v>79</v>
      </c>
      <c r="D1141">
        <v>71</v>
      </c>
      <c r="E1141">
        <v>76.739999999999995</v>
      </c>
      <c r="F1141">
        <v>180</v>
      </c>
      <c r="G1141">
        <v>13</v>
      </c>
      <c r="H1141">
        <v>0</v>
      </c>
      <c r="I1141">
        <v>29.9</v>
      </c>
      <c r="J1141">
        <v>1011.8</v>
      </c>
      <c r="K1141">
        <v>10</v>
      </c>
      <c r="L1141">
        <v>19</v>
      </c>
      <c r="M1141" t="s">
        <v>32</v>
      </c>
      <c r="N1141" t="s">
        <v>32</v>
      </c>
      <c r="Q1141">
        <v>2000</v>
      </c>
      <c r="R1141">
        <v>19000</v>
      </c>
      <c r="AB1141">
        <v>81.900000000000006</v>
      </c>
      <c r="AC1141" t="s">
        <v>1182</v>
      </c>
    </row>
    <row r="1142" spans="1:29">
      <c r="A1142" s="1" t="s">
        <v>30</v>
      </c>
      <c r="B1142" s="2">
        <v>42563.300694444442</v>
      </c>
      <c r="C1142">
        <v>79</v>
      </c>
      <c r="D1142">
        <v>71</v>
      </c>
      <c r="E1142">
        <v>76.739999999999995</v>
      </c>
      <c r="F1142">
        <v>180</v>
      </c>
      <c r="G1142">
        <v>12</v>
      </c>
      <c r="H1142">
        <v>0</v>
      </c>
      <c r="I1142">
        <v>29.91</v>
      </c>
      <c r="K1142">
        <v>10</v>
      </c>
      <c r="M1142" t="s">
        <v>35</v>
      </c>
      <c r="N1142" t="s">
        <v>32</v>
      </c>
      <c r="Q1142">
        <v>2000</v>
      </c>
      <c r="R1142">
        <v>18000</v>
      </c>
      <c r="AB1142">
        <v>81.900000000000006</v>
      </c>
      <c r="AC1142" t="s">
        <v>1183</v>
      </c>
    </row>
    <row r="1143" spans="1:29">
      <c r="A1143" s="1" t="s">
        <v>30</v>
      </c>
      <c r="B1143" s="2">
        <v>42563.328472222223</v>
      </c>
      <c r="C1143">
        <v>80</v>
      </c>
      <c r="D1143">
        <v>72</v>
      </c>
      <c r="E1143">
        <v>76.36</v>
      </c>
      <c r="F1143">
        <v>180</v>
      </c>
      <c r="G1143">
        <v>13</v>
      </c>
      <c r="H1143">
        <v>0</v>
      </c>
      <c r="I1143">
        <v>29.92</v>
      </c>
      <c r="J1143">
        <v>1012.2</v>
      </c>
      <c r="K1143">
        <v>10</v>
      </c>
      <c r="L1143">
        <v>21</v>
      </c>
      <c r="M1143" t="s">
        <v>35</v>
      </c>
      <c r="N1143" t="s">
        <v>32</v>
      </c>
      <c r="O1143" t="s">
        <v>32</v>
      </c>
      <c r="Q1143">
        <v>2100</v>
      </c>
      <c r="R1143">
        <v>18000</v>
      </c>
      <c r="S1143">
        <v>25000</v>
      </c>
      <c r="AB1143">
        <v>83.87</v>
      </c>
      <c r="AC1143" t="s">
        <v>1184</v>
      </c>
    </row>
    <row r="1144" spans="1:29">
      <c r="A1144" s="1" t="s">
        <v>30</v>
      </c>
      <c r="B1144" s="2">
        <v>42563.370138888888</v>
      </c>
      <c r="C1144">
        <v>80</v>
      </c>
      <c r="D1144">
        <v>71</v>
      </c>
      <c r="E1144">
        <v>74.069999999999993</v>
      </c>
      <c r="F1144">
        <v>190</v>
      </c>
      <c r="G1144">
        <v>13</v>
      </c>
      <c r="H1144">
        <v>0</v>
      </c>
      <c r="I1144">
        <v>29.93</v>
      </c>
      <c r="J1144">
        <v>1012.7</v>
      </c>
      <c r="K1144">
        <v>10</v>
      </c>
      <c r="L1144">
        <v>26</v>
      </c>
      <c r="M1144" t="s">
        <v>31</v>
      </c>
      <c r="N1144" t="s">
        <v>35</v>
      </c>
      <c r="O1144" t="s">
        <v>35</v>
      </c>
      <c r="Q1144">
        <v>2100</v>
      </c>
      <c r="R1144">
        <v>18000</v>
      </c>
      <c r="S1144">
        <v>25000</v>
      </c>
      <c r="AB1144">
        <v>83.56</v>
      </c>
      <c r="AC1144" t="s">
        <v>1185</v>
      </c>
    </row>
    <row r="1145" spans="1:29">
      <c r="A1145" s="1" t="s">
        <v>30</v>
      </c>
      <c r="B1145" s="2">
        <v>42563.411805555559</v>
      </c>
      <c r="C1145">
        <v>83</v>
      </c>
      <c r="D1145">
        <v>71</v>
      </c>
      <c r="E1145">
        <v>67.44</v>
      </c>
      <c r="F1145">
        <v>180</v>
      </c>
      <c r="G1145">
        <v>13</v>
      </c>
      <c r="H1145">
        <v>0</v>
      </c>
      <c r="I1145">
        <v>29.94</v>
      </c>
      <c r="J1145">
        <v>1013.1</v>
      </c>
      <c r="K1145">
        <v>10</v>
      </c>
      <c r="L1145">
        <v>19</v>
      </c>
      <c r="M1145" t="s">
        <v>31</v>
      </c>
      <c r="N1145" t="s">
        <v>32</v>
      </c>
      <c r="Q1145">
        <v>2500</v>
      </c>
      <c r="R1145">
        <v>18000</v>
      </c>
      <c r="AB1145">
        <v>87.6</v>
      </c>
      <c r="AC1145" t="s">
        <v>1186</v>
      </c>
    </row>
    <row r="1146" spans="1:29">
      <c r="A1146" s="1" t="s">
        <v>30</v>
      </c>
      <c r="B1146" s="2">
        <v>42563.453472222223</v>
      </c>
      <c r="C1146">
        <v>87</v>
      </c>
      <c r="D1146">
        <v>71</v>
      </c>
      <c r="E1146">
        <v>59.05</v>
      </c>
      <c r="F1146">
        <v>170</v>
      </c>
      <c r="G1146">
        <v>15</v>
      </c>
      <c r="H1146">
        <v>0</v>
      </c>
      <c r="I1146">
        <v>29.95</v>
      </c>
      <c r="J1146">
        <v>1013.2</v>
      </c>
      <c r="K1146">
        <v>10</v>
      </c>
      <c r="L1146">
        <v>23</v>
      </c>
      <c r="M1146" t="s">
        <v>31</v>
      </c>
      <c r="N1146" t="s">
        <v>35</v>
      </c>
      <c r="Q1146">
        <v>3100</v>
      </c>
      <c r="R1146">
        <v>18000</v>
      </c>
      <c r="AB1146">
        <v>92.84</v>
      </c>
      <c r="AC1146" t="s">
        <v>1187</v>
      </c>
    </row>
    <row r="1147" spans="1:29">
      <c r="A1147" s="1" t="s">
        <v>30</v>
      </c>
      <c r="B1147" s="2">
        <v>42563.495138888888</v>
      </c>
      <c r="C1147">
        <v>90</v>
      </c>
      <c r="D1147">
        <v>71</v>
      </c>
      <c r="E1147">
        <v>53.91</v>
      </c>
      <c r="F1147">
        <v>170</v>
      </c>
      <c r="G1147">
        <v>19</v>
      </c>
      <c r="H1147">
        <v>0</v>
      </c>
      <c r="I1147">
        <v>29.95</v>
      </c>
      <c r="J1147">
        <v>1013.2</v>
      </c>
      <c r="K1147">
        <v>10</v>
      </c>
      <c r="L1147">
        <v>23</v>
      </c>
      <c r="M1147" t="s">
        <v>31</v>
      </c>
      <c r="N1147" t="s">
        <v>31</v>
      </c>
      <c r="Q1147">
        <v>3800</v>
      </c>
      <c r="R1147">
        <v>18000</v>
      </c>
      <c r="AB1147">
        <v>96.36</v>
      </c>
      <c r="AC1147" t="s">
        <v>1188</v>
      </c>
    </row>
    <row r="1148" spans="1:29">
      <c r="A1148" s="1" t="s">
        <v>30</v>
      </c>
      <c r="B1148" s="2">
        <v>42563.536805555559</v>
      </c>
      <c r="C1148">
        <v>92</v>
      </c>
      <c r="D1148">
        <v>70</v>
      </c>
      <c r="E1148">
        <v>48.84</v>
      </c>
      <c r="F1148">
        <v>180</v>
      </c>
      <c r="G1148">
        <v>16</v>
      </c>
      <c r="H1148">
        <v>0</v>
      </c>
      <c r="I1148">
        <v>29.94</v>
      </c>
      <c r="J1148">
        <v>1012.8</v>
      </c>
      <c r="K1148">
        <v>10</v>
      </c>
      <c r="L1148">
        <v>26</v>
      </c>
      <c r="M1148" t="s">
        <v>31</v>
      </c>
      <c r="N1148" t="s">
        <v>31</v>
      </c>
      <c r="O1148" t="s">
        <v>31</v>
      </c>
      <c r="Q1148">
        <v>4200</v>
      </c>
      <c r="R1148">
        <v>18000</v>
      </c>
      <c r="S1148">
        <v>25000</v>
      </c>
      <c r="AB1148">
        <v>97.8</v>
      </c>
      <c r="AC1148" t="s">
        <v>1189</v>
      </c>
    </row>
    <row r="1149" spans="1:29">
      <c r="A1149" s="1" t="s">
        <v>30</v>
      </c>
      <c r="B1149" s="2">
        <v>42563.578472222223</v>
      </c>
      <c r="C1149">
        <v>94</v>
      </c>
      <c r="D1149">
        <v>70</v>
      </c>
      <c r="E1149">
        <v>45.92</v>
      </c>
      <c r="F1149">
        <v>190</v>
      </c>
      <c r="G1149">
        <v>16</v>
      </c>
      <c r="H1149">
        <v>0</v>
      </c>
      <c r="I1149">
        <v>29.92</v>
      </c>
      <c r="J1149">
        <v>1012.5</v>
      </c>
      <c r="K1149">
        <v>10</v>
      </c>
      <c r="L1149">
        <v>27</v>
      </c>
      <c r="M1149" t="s">
        <v>31</v>
      </c>
      <c r="N1149" t="s">
        <v>31</v>
      </c>
      <c r="O1149" t="s">
        <v>31</v>
      </c>
      <c r="Q1149">
        <v>4700</v>
      </c>
      <c r="R1149">
        <v>18000</v>
      </c>
      <c r="S1149">
        <v>25000</v>
      </c>
      <c r="AB1149">
        <v>100.21</v>
      </c>
      <c r="AC1149" t="s">
        <v>1190</v>
      </c>
    </row>
    <row r="1150" spans="1:29">
      <c r="A1150" s="1" t="s">
        <v>30</v>
      </c>
      <c r="B1150" s="2">
        <v>42563.620138888888</v>
      </c>
      <c r="C1150">
        <v>96</v>
      </c>
      <c r="D1150">
        <v>70</v>
      </c>
      <c r="E1150">
        <v>42.96</v>
      </c>
      <c r="F1150">
        <v>200</v>
      </c>
      <c r="G1150">
        <v>13</v>
      </c>
      <c r="H1150">
        <v>0</v>
      </c>
      <c r="I1150">
        <v>29.91</v>
      </c>
      <c r="J1150">
        <v>1011.9</v>
      </c>
      <c r="K1150">
        <v>10</v>
      </c>
      <c r="L1150">
        <v>23</v>
      </c>
      <c r="M1150" t="s">
        <v>31</v>
      </c>
      <c r="N1150" t="s">
        <v>31</v>
      </c>
      <c r="O1150" t="s">
        <v>35</v>
      </c>
      <c r="Q1150">
        <v>12000</v>
      </c>
      <c r="R1150">
        <v>18000</v>
      </c>
      <c r="S1150">
        <v>25000</v>
      </c>
      <c r="AB1150">
        <v>102.87</v>
      </c>
      <c r="AC1150" t="s">
        <v>1191</v>
      </c>
    </row>
    <row r="1151" spans="1:29">
      <c r="A1151" s="1" t="s">
        <v>30</v>
      </c>
      <c r="B1151" s="2">
        <v>42563.661805555559</v>
      </c>
      <c r="C1151">
        <v>95</v>
      </c>
      <c r="D1151">
        <v>70</v>
      </c>
      <c r="E1151">
        <v>44.42</v>
      </c>
      <c r="F1151">
        <v>150</v>
      </c>
      <c r="G1151">
        <v>22</v>
      </c>
      <c r="H1151">
        <v>0</v>
      </c>
      <c r="I1151">
        <v>29.9</v>
      </c>
      <c r="J1151">
        <v>1011.8</v>
      </c>
      <c r="K1151">
        <v>10</v>
      </c>
      <c r="L1151">
        <v>27</v>
      </c>
      <c r="M1151" t="s">
        <v>31</v>
      </c>
      <c r="N1151" t="s">
        <v>31</v>
      </c>
      <c r="O1151" t="s">
        <v>35</v>
      </c>
      <c r="Q1151">
        <v>5000</v>
      </c>
      <c r="R1151">
        <v>18000</v>
      </c>
      <c r="S1151">
        <v>25000</v>
      </c>
      <c r="AB1151">
        <v>101.54</v>
      </c>
      <c r="AC1151" t="s">
        <v>1192</v>
      </c>
    </row>
    <row r="1152" spans="1:29">
      <c r="A1152" s="1" t="s">
        <v>30</v>
      </c>
      <c r="B1152" s="2">
        <v>42563.703472222223</v>
      </c>
      <c r="C1152">
        <v>96</v>
      </c>
      <c r="D1152">
        <v>70</v>
      </c>
      <c r="E1152">
        <v>42.96</v>
      </c>
      <c r="F1152">
        <v>180</v>
      </c>
      <c r="G1152">
        <v>19</v>
      </c>
      <c r="H1152">
        <v>0</v>
      </c>
      <c r="I1152">
        <v>29.89</v>
      </c>
      <c r="J1152">
        <v>1011.4</v>
      </c>
      <c r="K1152">
        <v>10</v>
      </c>
      <c r="L1152">
        <v>26</v>
      </c>
      <c r="M1152" t="s">
        <v>31</v>
      </c>
      <c r="N1152" t="s">
        <v>35</v>
      </c>
      <c r="Q1152">
        <v>5000</v>
      </c>
      <c r="R1152">
        <v>25000</v>
      </c>
      <c r="AB1152">
        <v>102.87</v>
      </c>
      <c r="AC1152" t="s">
        <v>1193</v>
      </c>
    </row>
    <row r="1153" spans="1:29">
      <c r="A1153" s="1" t="s">
        <v>30</v>
      </c>
      <c r="B1153" s="2">
        <v>42563.745138888888</v>
      </c>
      <c r="C1153">
        <v>95</v>
      </c>
      <c r="D1153">
        <v>69</v>
      </c>
      <c r="E1153">
        <v>43.07</v>
      </c>
      <c r="F1153">
        <v>180</v>
      </c>
      <c r="G1153">
        <v>15</v>
      </c>
      <c r="H1153">
        <v>0</v>
      </c>
      <c r="I1153">
        <v>29.88</v>
      </c>
      <c r="J1153">
        <v>1011</v>
      </c>
      <c r="K1153">
        <v>10</v>
      </c>
      <c r="L1153">
        <v>24</v>
      </c>
      <c r="M1153" t="s">
        <v>31</v>
      </c>
      <c r="N1153" t="s">
        <v>32</v>
      </c>
      <c r="Q1153">
        <v>5500</v>
      </c>
      <c r="R1153">
        <v>25000</v>
      </c>
      <c r="AB1153">
        <v>100.72</v>
      </c>
      <c r="AC1153" t="s">
        <v>1194</v>
      </c>
    </row>
    <row r="1154" spans="1:29">
      <c r="A1154" s="1" t="s">
        <v>30</v>
      </c>
      <c r="B1154" s="2">
        <v>42563.786805555559</v>
      </c>
      <c r="C1154">
        <v>95</v>
      </c>
      <c r="D1154">
        <v>68</v>
      </c>
      <c r="E1154">
        <v>41.5</v>
      </c>
      <c r="F1154">
        <v>170</v>
      </c>
      <c r="G1154">
        <v>22</v>
      </c>
      <c r="H1154">
        <v>0</v>
      </c>
      <c r="I1154">
        <v>29.87</v>
      </c>
      <c r="J1154">
        <v>1010.6</v>
      </c>
      <c r="K1154">
        <v>10</v>
      </c>
      <c r="L1154">
        <v>29</v>
      </c>
      <c r="M1154" t="s">
        <v>31</v>
      </c>
      <c r="N1154" t="s">
        <v>35</v>
      </c>
      <c r="Q1154">
        <v>18000</v>
      </c>
      <c r="R1154">
        <v>25000</v>
      </c>
      <c r="AB1154">
        <v>99.82</v>
      </c>
      <c r="AC1154" t="s">
        <v>1195</v>
      </c>
    </row>
    <row r="1155" spans="1:29">
      <c r="A1155" s="1" t="s">
        <v>30</v>
      </c>
      <c r="B1155" s="2">
        <v>42563.828472222223</v>
      </c>
      <c r="C1155">
        <v>93</v>
      </c>
      <c r="D1155">
        <v>68</v>
      </c>
      <c r="E1155">
        <v>44.12</v>
      </c>
      <c r="F1155">
        <v>160</v>
      </c>
      <c r="G1155">
        <v>15</v>
      </c>
      <c r="H1155">
        <v>0</v>
      </c>
      <c r="I1155">
        <v>29.86</v>
      </c>
      <c r="J1155">
        <v>1010.2</v>
      </c>
      <c r="K1155">
        <v>10</v>
      </c>
      <c r="L1155">
        <v>25</v>
      </c>
      <c r="M1155" t="s">
        <v>31</v>
      </c>
      <c r="N1155" t="s">
        <v>31</v>
      </c>
      <c r="Q1155">
        <v>18000</v>
      </c>
      <c r="R1155">
        <v>25000</v>
      </c>
      <c r="Y1155">
        <v>30</v>
      </c>
      <c r="Z1155">
        <v>170</v>
      </c>
      <c r="AA1155" s="2">
        <v>42563.809027777781</v>
      </c>
      <c r="AB1155">
        <v>97.45</v>
      </c>
      <c r="AC1155" t="s">
        <v>1196</v>
      </c>
    </row>
    <row r="1156" spans="1:29">
      <c r="A1156" s="1" t="s">
        <v>30</v>
      </c>
      <c r="B1156" s="2">
        <v>42563.870138888888</v>
      </c>
      <c r="C1156">
        <v>91</v>
      </c>
      <c r="D1156">
        <v>68</v>
      </c>
      <c r="E1156">
        <v>46.93</v>
      </c>
      <c r="F1156">
        <v>170</v>
      </c>
      <c r="G1156">
        <v>15</v>
      </c>
      <c r="H1156">
        <v>0</v>
      </c>
      <c r="I1156">
        <v>29.87</v>
      </c>
      <c r="J1156">
        <v>1010.7</v>
      </c>
      <c r="K1156">
        <v>10</v>
      </c>
      <c r="L1156">
        <v>21</v>
      </c>
      <c r="M1156" t="s">
        <v>31</v>
      </c>
      <c r="N1156" t="s">
        <v>31</v>
      </c>
      <c r="Q1156">
        <v>18000</v>
      </c>
      <c r="R1156">
        <v>25000</v>
      </c>
      <c r="AB1156">
        <v>95.13</v>
      </c>
      <c r="AC1156" t="s">
        <v>1197</v>
      </c>
    </row>
    <row r="1157" spans="1:29">
      <c r="A1157" s="1" t="s">
        <v>30</v>
      </c>
      <c r="B1157" s="2">
        <v>42563.911805555559</v>
      </c>
      <c r="C1157">
        <v>90</v>
      </c>
      <c r="D1157">
        <v>66</v>
      </c>
      <c r="E1157">
        <v>45.34</v>
      </c>
      <c r="F1157">
        <v>160</v>
      </c>
      <c r="G1157">
        <v>13</v>
      </c>
      <c r="H1157">
        <v>0</v>
      </c>
      <c r="I1157">
        <v>29.88</v>
      </c>
      <c r="J1157">
        <v>1011.1</v>
      </c>
      <c r="K1157">
        <v>10</v>
      </c>
      <c r="M1157" t="s">
        <v>31</v>
      </c>
      <c r="Q1157">
        <v>18000</v>
      </c>
      <c r="AB1157">
        <v>92.56</v>
      </c>
      <c r="AC1157" t="s">
        <v>1198</v>
      </c>
    </row>
    <row r="1158" spans="1:29">
      <c r="A1158" s="1" t="s">
        <v>30</v>
      </c>
      <c r="B1158" s="2">
        <v>42563.953472222223</v>
      </c>
      <c r="C1158">
        <v>88</v>
      </c>
      <c r="D1158">
        <v>69</v>
      </c>
      <c r="E1158">
        <v>53.64</v>
      </c>
      <c r="F1158">
        <v>160</v>
      </c>
      <c r="G1158">
        <v>13</v>
      </c>
      <c r="H1158">
        <v>0</v>
      </c>
      <c r="I1158">
        <v>29.91</v>
      </c>
      <c r="J1158">
        <v>1011.9</v>
      </c>
      <c r="K1158">
        <v>10</v>
      </c>
      <c r="M1158" t="s">
        <v>31</v>
      </c>
      <c r="N1158" t="s">
        <v>31</v>
      </c>
      <c r="Q1158">
        <v>18000</v>
      </c>
      <c r="R1158">
        <v>25000</v>
      </c>
      <c r="AB1158">
        <v>92.39</v>
      </c>
      <c r="AC1158" t="s">
        <v>1199</v>
      </c>
    </row>
    <row r="1159" spans="1:29">
      <c r="A1159" s="1" t="s">
        <v>30</v>
      </c>
      <c r="B1159" s="2">
        <v>42563.995138888888</v>
      </c>
      <c r="C1159">
        <v>87</v>
      </c>
      <c r="D1159">
        <v>70</v>
      </c>
      <c r="E1159">
        <v>56.92</v>
      </c>
      <c r="F1159">
        <v>170</v>
      </c>
      <c r="G1159">
        <v>17</v>
      </c>
      <c r="H1159">
        <v>0</v>
      </c>
      <c r="I1159">
        <v>29.92</v>
      </c>
      <c r="J1159">
        <v>1012.4</v>
      </c>
      <c r="K1159">
        <v>10</v>
      </c>
      <c r="L1159">
        <v>24</v>
      </c>
      <c r="M1159" t="s">
        <v>31</v>
      </c>
      <c r="N1159" t="s">
        <v>35</v>
      </c>
      <c r="Q1159">
        <v>18000</v>
      </c>
      <c r="R1159">
        <v>25000</v>
      </c>
      <c r="AB1159">
        <v>92</v>
      </c>
      <c r="AC1159" t="s">
        <v>1200</v>
      </c>
    </row>
    <row r="1160" spans="1:29">
      <c r="A1160" s="1" t="s">
        <v>30</v>
      </c>
      <c r="B1160" s="2">
        <v>42564.036805555559</v>
      </c>
      <c r="C1160">
        <v>86</v>
      </c>
      <c r="D1160">
        <v>70</v>
      </c>
      <c r="E1160">
        <v>58.91</v>
      </c>
      <c r="F1160">
        <v>180</v>
      </c>
      <c r="G1160">
        <v>15</v>
      </c>
      <c r="H1160">
        <v>0</v>
      </c>
      <c r="I1160">
        <v>29.93</v>
      </c>
      <c r="J1160">
        <v>1012.6</v>
      </c>
      <c r="K1160">
        <v>10</v>
      </c>
      <c r="L1160">
        <v>20</v>
      </c>
      <c r="M1160" t="s">
        <v>31</v>
      </c>
      <c r="N1160" t="s">
        <v>31</v>
      </c>
      <c r="Q1160">
        <v>18000</v>
      </c>
      <c r="R1160">
        <v>25000</v>
      </c>
      <c r="AB1160">
        <v>90.71</v>
      </c>
      <c r="AC1160" t="s">
        <v>1201</v>
      </c>
    </row>
    <row r="1161" spans="1:29">
      <c r="A1161" s="1" t="s">
        <v>30</v>
      </c>
      <c r="B1161" s="2">
        <v>42564.078472222223</v>
      </c>
      <c r="C1161">
        <v>85</v>
      </c>
      <c r="D1161">
        <v>71</v>
      </c>
      <c r="E1161">
        <v>63.27</v>
      </c>
      <c r="F1161">
        <v>180</v>
      </c>
      <c r="G1161">
        <v>12</v>
      </c>
      <c r="H1161">
        <v>0</v>
      </c>
      <c r="I1161">
        <v>29.94</v>
      </c>
      <c r="J1161">
        <v>1012.8</v>
      </c>
      <c r="K1161">
        <v>10</v>
      </c>
      <c r="L1161">
        <v>19</v>
      </c>
      <c r="M1161" t="s">
        <v>31</v>
      </c>
      <c r="N1161" t="s">
        <v>31</v>
      </c>
      <c r="Q1161">
        <v>18000</v>
      </c>
      <c r="R1161">
        <v>25000</v>
      </c>
      <c r="AB1161">
        <v>90.15</v>
      </c>
      <c r="AC1161" t="s">
        <v>1202</v>
      </c>
    </row>
    <row r="1162" spans="1:29">
      <c r="A1162" s="1" t="s">
        <v>30</v>
      </c>
      <c r="B1162" s="2">
        <v>42564.120138888888</v>
      </c>
      <c r="C1162">
        <v>83</v>
      </c>
      <c r="D1162">
        <v>71</v>
      </c>
      <c r="E1162">
        <v>67.44</v>
      </c>
      <c r="F1162">
        <v>180</v>
      </c>
      <c r="G1162">
        <v>11</v>
      </c>
      <c r="H1162">
        <v>0</v>
      </c>
      <c r="I1162">
        <v>29.93</v>
      </c>
      <c r="J1162">
        <v>1012.8</v>
      </c>
      <c r="K1162">
        <v>10</v>
      </c>
      <c r="M1162" t="s">
        <v>31</v>
      </c>
      <c r="Q1162">
        <v>25000</v>
      </c>
      <c r="AB1162">
        <v>87.6</v>
      </c>
      <c r="AC1162" t="s">
        <v>1203</v>
      </c>
    </row>
    <row r="1163" spans="1:29">
      <c r="A1163" s="1" t="s">
        <v>30</v>
      </c>
      <c r="B1163" s="2">
        <v>42564.161805555559</v>
      </c>
      <c r="C1163">
        <v>82</v>
      </c>
      <c r="D1163">
        <v>71</v>
      </c>
      <c r="E1163">
        <v>69.430000000000007</v>
      </c>
      <c r="F1163">
        <v>180</v>
      </c>
      <c r="G1163">
        <v>11</v>
      </c>
      <c r="H1163">
        <v>0</v>
      </c>
      <c r="I1163">
        <v>29.94</v>
      </c>
      <c r="J1163">
        <v>1013.1</v>
      </c>
      <c r="K1163">
        <v>10</v>
      </c>
      <c r="M1163" t="s">
        <v>31</v>
      </c>
      <c r="N1163" t="s">
        <v>35</v>
      </c>
      <c r="Q1163">
        <v>18000</v>
      </c>
      <c r="R1163">
        <v>25000</v>
      </c>
      <c r="AB1163">
        <v>86.39</v>
      </c>
      <c r="AC1163" t="s">
        <v>1204</v>
      </c>
    </row>
    <row r="1164" spans="1:29">
      <c r="A1164" s="1" t="s">
        <v>30</v>
      </c>
      <c r="B1164" s="2">
        <v>42564.203472222223</v>
      </c>
      <c r="C1164">
        <v>80</v>
      </c>
      <c r="D1164">
        <v>71</v>
      </c>
      <c r="E1164">
        <v>74.069999999999993</v>
      </c>
      <c r="F1164">
        <v>170</v>
      </c>
      <c r="G1164">
        <v>10</v>
      </c>
      <c r="H1164">
        <v>0</v>
      </c>
      <c r="I1164">
        <v>29.95</v>
      </c>
      <c r="J1164">
        <v>1013.5</v>
      </c>
      <c r="K1164">
        <v>10</v>
      </c>
      <c r="M1164" t="s">
        <v>31</v>
      </c>
      <c r="N1164" t="s">
        <v>31</v>
      </c>
      <c r="Q1164">
        <v>18000</v>
      </c>
      <c r="R1164">
        <v>25000</v>
      </c>
      <c r="AB1164">
        <v>83.56</v>
      </c>
      <c r="AC1164" t="s">
        <v>1205</v>
      </c>
    </row>
    <row r="1165" spans="1:29">
      <c r="A1165" s="1" t="s">
        <v>30</v>
      </c>
      <c r="B1165" s="2">
        <v>42564.245138888888</v>
      </c>
      <c r="C1165">
        <v>80</v>
      </c>
      <c r="D1165">
        <v>71</v>
      </c>
      <c r="E1165">
        <v>74.069999999999993</v>
      </c>
      <c r="F1165">
        <v>170</v>
      </c>
      <c r="G1165">
        <v>11</v>
      </c>
      <c r="H1165">
        <v>0</v>
      </c>
      <c r="I1165">
        <v>29.97</v>
      </c>
      <c r="J1165">
        <v>1013.9</v>
      </c>
      <c r="K1165">
        <v>10</v>
      </c>
      <c r="M1165" t="s">
        <v>31</v>
      </c>
      <c r="N1165" t="s">
        <v>31</v>
      </c>
      <c r="O1165" t="s">
        <v>31</v>
      </c>
      <c r="Q1165">
        <v>2000</v>
      </c>
      <c r="R1165">
        <v>18000</v>
      </c>
      <c r="S1165">
        <v>25000</v>
      </c>
      <c r="AB1165">
        <v>83.56</v>
      </c>
      <c r="AC1165" t="s">
        <v>1206</v>
      </c>
    </row>
    <row r="1166" spans="1:29">
      <c r="A1166" s="1" t="s">
        <v>30</v>
      </c>
      <c r="B1166" s="2">
        <v>42564.286805555559</v>
      </c>
      <c r="C1166">
        <v>79</v>
      </c>
      <c r="D1166">
        <v>72</v>
      </c>
      <c r="E1166">
        <v>79.12</v>
      </c>
      <c r="F1166">
        <v>170</v>
      </c>
      <c r="G1166">
        <v>12</v>
      </c>
      <c r="H1166">
        <v>0</v>
      </c>
      <c r="I1166">
        <v>29.99</v>
      </c>
      <c r="J1166">
        <v>1014.6</v>
      </c>
      <c r="K1166">
        <v>10</v>
      </c>
      <c r="M1166" t="s">
        <v>31</v>
      </c>
      <c r="N1166" t="s">
        <v>31</v>
      </c>
      <c r="Q1166">
        <v>2200</v>
      </c>
      <c r="R1166">
        <v>25000</v>
      </c>
      <c r="AB1166">
        <v>82.08</v>
      </c>
      <c r="AC1166" t="s">
        <v>1207</v>
      </c>
    </row>
    <row r="1167" spans="1:29">
      <c r="A1167" s="1" t="s">
        <v>30</v>
      </c>
      <c r="B1167" s="2">
        <v>42564.328472222223</v>
      </c>
      <c r="C1167">
        <v>81</v>
      </c>
      <c r="D1167">
        <v>73</v>
      </c>
      <c r="E1167">
        <v>76.900000000000006</v>
      </c>
      <c r="F1167">
        <v>180</v>
      </c>
      <c r="G1167">
        <v>12</v>
      </c>
      <c r="H1167">
        <v>0</v>
      </c>
      <c r="I1167">
        <v>30</v>
      </c>
      <c r="J1167">
        <v>1015</v>
      </c>
      <c r="K1167">
        <v>10</v>
      </c>
      <c r="M1167" t="s">
        <v>31</v>
      </c>
      <c r="N1167" t="s">
        <v>31</v>
      </c>
      <c r="Q1167">
        <v>1500</v>
      </c>
      <c r="R1167">
        <v>18000</v>
      </c>
      <c r="AB1167">
        <v>85.76</v>
      </c>
      <c r="AC1167" t="s">
        <v>1208</v>
      </c>
    </row>
    <row r="1168" spans="1:29">
      <c r="A1168" s="1" t="s">
        <v>30</v>
      </c>
      <c r="B1168" s="2">
        <v>42564.370138888888</v>
      </c>
      <c r="C1168">
        <v>84</v>
      </c>
      <c r="D1168">
        <v>73</v>
      </c>
      <c r="E1168">
        <v>69.64</v>
      </c>
      <c r="F1168">
        <v>190</v>
      </c>
      <c r="G1168">
        <v>10</v>
      </c>
      <c r="H1168">
        <v>0</v>
      </c>
      <c r="I1168">
        <v>30.01</v>
      </c>
      <c r="J1168">
        <v>1015.5</v>
      </c>
      <c r="K1168">
        <v>10</v>
      </c>
      <c r="M1168" t="s">
        <v>35</v>
      </c>
      <c r="N1168" t="s">
        <v>35</v>
      </c>
      <c r="Q1168">
        <v>2100</v>
      </c>
      <c r="R1168">
        <v>18000</v>
      </c>
      <c r="AB1168">
        <v>90.4</v>
      </c>
      <c r="AC1168" t="s">
        <v>1209</v>
      </c>
    </row>
    <row r="1169" spans="1:29">
      <c r="A1169" s="1" t="s">
        <v>30</v>
      </c>
      <c r="B1169" s="2">
        <v>42564.411805555559</v>
      </c>
      <c r="C1169">
        <v>86</v>
      </c>
      <c r="D1169">
        <v>73</v>
      </c>
      <c r="E1169">
        <v>65.27</v>
      </c>
      <c r="F1169">
        <v>190</v>
      </c>
      <c r="G1169">
        <v>13</v>
      </c>
      <c r="H1169">
        <v>0</v>
      </c>
      <c r="I1169">
        <v>30.01</v>
      </c>
      <c r="J1169">
        <v>1015.5</v>
      </c>
      <c r="K1169">
        <v>10</v>
      </c>
      <c r="L1169">
        <v>21</v>
      </c>
      <c r="M1169" t="s">
        <v>35</v>
      </c>
      <c r="Q1169">
        <v>2700</v>
      </c>
      <c r="AB1169">
        <v>93.09</v>
      </c>
      <c r="AC1169" t="s">
        <v>1210</v>
      </c>
    </row>
    <row r="1170" spans="1:29">
      <c r="A1170" s="1" t="s">
        <v>30</v>
      </c>
      <c r="B1170" s="2">
        <v>42564.453472222223</v>
      </c>
      <c r="C1170">
        <v>89</v>
      </c>
      <c r="D1170">
        <v>73</v>
      </c>
      <c r="E1170">
        <v>59.15</v>
      </c>
      <c r="F1170">
        <v>180</v>
      </c>
      <c r="G1170">
        <v>18</v>
      </c>
      <c r="H1170">
        <v>0</v>
      </c>
      <c r="I1170">
        <v>30</v>
      </c>
      <c r="J1170">
        <v>1015</v>
      </c>
      <c r="K1170">
        <v>10</v>
      </c>
      <c r="L1170">
        <v>25</v>
      </c>
      <c r="M1170" t="s">
        <v>35</v>
      </c>
      <c r="N1170" t="s">
        <v>35</v>
      </c>
      <c r="Q1170">
        <v>3200</v>
      </c>
      <c r="R1170">
        <v>18000</v>
      </c>
      <c r="AB1170">
        <v>97.14</v>
      </c>
      <c r="AC1170" t="s">
        <v>1211</v>
      </c>
    </row>
    <row r="1171" spans="1:29">
      <c r="A1171" s="1" t="s">
        <v>30</v>
      </c>
      <c r="B1171" s="2">
        <v>42564.495138888888</v>
      </c>
      <c r="C1171">
        <v>91</v>
      </c>
      <c r="D1171">
        <v>72</v>
      </c>
      <c r="E1171">
        <v>53.87</v>
      </c>
      <c r="F1171">
        <v>200</v>
      </c>
      <c r="G1171">
        <v>13</v>
      </c>
      <c r="H1171">
        <v>0</v>
      </c>
      <c r="I1171">
        <v>30.01</v>
      </c>
      <c r="J1171">
        <v>1015.2</v>
      </c>
      <c r="K1171">
        <v>10</v>
      </c>
      <c r="L1171">
        <v>20</v>
      </c>
      <c r="M1171" t="s">
        <v>35</v>
      </c>
      <c r="N1171" t="s">
        <v>35</v>
      </c>
      <c r="Q1171">
        <v>3800</v>
      </c>
      <c r="R1171">
        <v>18000</v>
      </c>
      <c r="AB1171">
        <v>98.54</v>
      </c>
      <c r="AC1171" t="s">
        <v>1212</v>
      </c>
    </row>
    <row r="1172" spans="1:29">
      <c r="A1172" s="1" t="s">
        <v>30</v>
      </c>
      <c r="B1172" s="2">
        <v>42564.536805555559</v>
      </c>
      <c r="C1172">
        <v>93</v>
      </c>
      <c r="D1172">
        <v>71</v>
      </c>
      <c r="E1172">
        <v>49.09</v>
      </c>
      <c r="F1172">
        <v>210</v>
      </c>
      <c r="G1172">
        <v>11</v>
      </c>
      <c r="H1172">
        <v>0</v>
      </c>
      <c r="I1172">
        <v>29.99</v>
      </c>
      <c r="J1172">
        <v>1014.6</v>
      </c>
      <c r="K1172">
        <v>10</v>
      </c>
      <c r="M1172" t="s">
        <v>31</v>
      </c>
      <c r="N1172" t="s">
        <v>31</v>
      </c>
      <c r="Q1172">
        <v>4200</v>
      </c>
      <c r="R1172">
        <v>18000</v>
      </c>
      <c r="Y1172">
        <v>27</v>
      </c>
      <c r="Z1172">
        <v>190</v>
      </c>
      <c r="AA1172" s="2">
        <v>42564.510416666664</v>
      </c>
      <c r="AB1172">
        <v>100.13</v>
      </c>
      <c r="AC1172" t="s">
        <v>1213</v>
      </c>
    </row>
    <row r="1173" spans="1:29">
      <c r="A1173" s="1" t="s">
        <v>30</v>
      </c>
      <c r="B1173" s="2">
        <v>42564.578472222223</v>
      </c>
      <c r="C1173">
        <v>95</v>
      </c>
      <c r="D1173">
        <v>70</v>
      </c>
      <c r="E1173">
        <v>44.42</v>
      </c>
      <c r="F1173">
        <v>210</v>
      </c>
      <c r="G1173">
        <v>15</v>
      </c>
      <c r="H1173">
        <v>0</v>
      </c>
      <c r="I1173">
        <v>29.97</v>
      </c>
      <c r="J1173">
        <v>1013.9</v>
      </c>
      <c r="K1173">
        <v>10</v>
      </c>
      <c r="L1173">
        <v>24</v>
      </c>
      <c r="M1173" t="s">
        <v>31</v>
      </c>
      <c r="Q1173">
        <v>5000</v>
      </c>
      <c r="AB1173">
        <v>101.54</v>
      </c>
      <c r="AC1173" t="s">
        <v>1214</v>
      </c>
    </row>
    <row r="1174" spans="1:29">
      <c r="A1174" s="1" t="s">
        <v>30</v>
      </c>
      <c r="B1174" s="2">
        <v>42564.620138888888</v>
      </c>
      <c r="C1174">
        <v>96</v>
      </c>
      <c r="D1174">
        <v>70</v>
      </c>
      <c r="E1174">
        <v>42.96</v>
      </c>
      <c r="F1174">
        <v>200</v>
      </c>
      <c r="G1174">
        <v>13</v>
      </c>
      <c r="H1174">
        <v>0</v>
      </c>
      <c r="I1174">
        <v>29.94</v>
      </c>
      <c r="J1174">
        <v>1013</v>
      </c>
      <c r="K1174">
        <v>10</v>
      </c>
      <c r="L1174">
        <v>21</v>
      </c>
      <c r="M1174" t="s">
        <v>31</v>
      </c>
      <c r="Q1174">
        <v>5000</v>
      </c>
      <c r="AB1174">
        <v>102.87</v>
      </c>
      <c r="AC1174" t="s">
        <v>1215</v>
      </c>
    </row>
    <row r="1175" spans="1:29">
      <c r="A1175" s="1" t="s">
        <v>30</v>
      </c>
      <c r="B1175" s="2">
        <v>42564.661805555559</v>
      </c>
      <c r="C1175">
        <v>98</v>
      </c>
      <c r="D1175">
        <v>71</v>
      </c>
      <c r="E1175">
        <v>41.96</v>
      </c>
      <c r="F1175">
        <v>190</v>
      </c>
      <c r="G1175">
        <v>16</v>
      </c>
      <c r="H1175">
        <v>0</v>
      </c>
      <c r="I1175">
        <v>29.92</v>
      </c>
      <c r="J1175">
        <v>1012.4</v>
      </c>
      <c r="K1175">
        <v>10</v>
      </c>
      <c r="L1175">
        <v>24</v>
      </c>
      <c r="M1175" t="s">
        <v>31</v>
      </c>
      <c r="Q1175">
        <v>5000</v>
      </c>
      <c r="AB1175">
        <v>106.43</v>
      </c>
      <c r="AC1175" t="s">
        <v>1216</v>
      </c>
    </row>
    <row r="1176" spans="1:29">
      <c r="A1176" s="1" t="s">
        <v>30</v>
      </c>
      <c r="B1176" s="2">
        <v>42564.703472222223</v>
      </c>
      <c r="C1176">
        <v>98</v>
      </c>
      <c r="D1176">
        <v>70</v>
      </c>
      <c r="E1176">
        <v>40.44</v>
      </c>
      <c r="F1176">
        <v>200</v>
      </c>
      <c r="G1176">
        <v>13</v>
      </c>
      <c r="H1176">
        <v>0</v>
      </c>
      <c r="I1176">
        <v>29.91</v>
      </c>
      <c r="J1176">
        <v>1011.9</v>
      </c>
      <c r="K1176">
        <v>10</v>
      </c>
      <c r="L1176">
        <v>22</v>
      </c>
      <c r="M1176" t="s">
        <v>31</v>
      </c>
      <c r="Q1176">
        <v>5000</v>
      </c>
      <c r="Y1176">
        <v>26</v>
      </c>
      <c r="Z1176">
        <v>180</v>
      </c>
      <c r="AA1176" s="2">
        <v>42564.675000000003</v>
      </c>
      <c r="AB1176">
        <v>105.35</v>
      </c>
      <c r="AC1176" t="s">
        <v>1217</v>
      </c>
    </row>
    <row r="1177" spans="1:29">
      <c r="A1177" s="1" t="s">
        <v>30</v>
      </c>
      <c r="B1177" s="2">
        <v>42564.745138888888</v>
      </c>
      <c r="C1177">
        <v>98</v>
      </c>
      <c r="D1177">
        <v>70</v>
      </c>
      <c r="E1177">
        <v>40.44</v>
      </c>
      <c r="F1177">
        <v>200</v>
      </c>
      <c r="G1177">
        <v>12</v>
      </c>
      <c r="H1177">
        <v>0</v>
      </c>
      <c r="I1177">
        <v>29.89</v>
      </c>
      <c r="J1177">
        <v>1011.3</v>
      </c>
      <c r="K1177">
        <v>10</v>
      </c>
      <c r="L1177">
        <v>17</v>
      </c>
      <c r="M1177" t="s">
        <v>31</v>
      </c>
      <c r="Q1177">
        <v>6000</v>
      </c>
      <c r="AB1177">
        <v>105.35</v>
      </c>
      <c r="AC1177" t="s">
        <v>1218</v>
      </c>
    </row>
    <row r="1178" spans="1:29">
      <c r="A1178" s="1" t="s">
        <v>30</v>
      </c>
      <c r="B1178" s="2">
        <v>42564.786805555559</v>
      </c>
      <c r="C1178">
        <v>98</v>
      </c>
      <c r="D1178">
        <v>69</v>
      </c>
      <c r="E1178">
        <v>39.22</v>
      </c>
      <c r="F1178">
        <v>190</v>
      </c>
      <c r="G1178">
        <v>14</v>
      </c>
      <c r="H1178">
        <v>0</v>
      </c>
      <c r="I1178">
        <v>29.88</v>
      </c>
      <c r="J1178">
        <v>1011.1</v>
      </c>
      <c r="K1178">
        <v>10</v>
      </c>
      <c r="L1178">
        <v>20</v>
      </c>
      <c r="M1178" t="s">
        <v>31</v>
      </c>
      <c r="Q1178">
        <v>6000</v>
      </c>
      <c r="AB1178">
        <v>104.5</v>
      </c>
      <c r="AC1178" t="s">
        <v>1219</v>
      </c>
    </row>
    <row r="1179" spans="1:29">
      <c r="A1179" s="1" t="s">
        <v>30</v>
      </c>
      <c r="B1179" s="2">
        <v>42564.828472222223</v>
      </c>
      <c r="C1179">
        <v>96</v>
      </c>
      <c r="D1179">
        <v>71</v>
      </c>
      <c r="E1179">
        <v>44.57</v>
      </c>
      <c r="F1179">
        <v>180</v>
      </c>
      <c r="G1179">
        <v>16</v>
      </c>
      <c r="H1179">
        <v>0</v>
      </c>
      <c r="I1179">
        <v>29.89</v>
      </c>
      <c r="J1179">
        <v>1011.2</v>
      </c>
      <c r="K1179">
        <v>10</v>
      </c>
      <c r="L1179">
        <v>20</v>
      </c>
      <c r="M1179" t="s">
        <v>31</v>
      </c>
      <c r="Q1179">
        <v>6000</v>
      </c>
      <c r="AB1179">
        <v>103.93</v>
      </c>
      <c r="AC1179" t="s">
        <v>1220</v>
      </c>
    </row>
    <row r="1180" spans="1:29">
      <c r="A1180" s="1" t="s">
        <v>30</v>
      </c>
      <c r="B1180" s="2">
        <v>42564.870138888888</v>
      </c>
      <c r="C1180">
        <v>94</v>
      </c>
      <c r="D1180">
        <v>70</v>
      </c>
      <c r="E1180">
        <v>45.92</v>
      </c>
      <c r="F1180">
        <v>160</v>
      </c>
      <c r="G1180">
        <v>16</v>
      </c>
      <c r="H1180">
        <v>0</v>
      </c>
      <c r="I1180">
        <v>29.89</v>
      </c>
      <c r="J1180">
        <v>1011.1</v>
      </c>
      <c r="K1180">
        <v>10</v>
      </c>
      <c r="L1180">
        <v>21</v>
      </c>
      <c r="M1180" t="s">
        <v>31</v>
      </c>
      <c r="Q1180">
        <v>25000</v>
      </c>
      <c r="AB1180">
        <v>100.21</v>
      </c>
      <c r="AC1180" t="s">
        <v>1221</v>
      </c>
    </row>
    <row r="1181" spans="1:29">
      <c r="A1181" s="1" t="s">
        <v>30</v>
      </c>
      <c r="B1181" s="2">
        <v>42564.911805555559</v>
      </c>
      <c r="C1181">
        <v>92</v>
      </c>
      <c r="D1181">
        <v>70</v>
      </c>
      <c r="E1181">
        <v>48.84</v>
      </c>
      <c r="F1181">
        <v>170</v>
      </c>
      <c r="G1181">
        <v>14</v>
      </c>
      <c r="H1181">
        <v>0</v>
      </c>
      <c r="I1181">
        <v>29.91</v>
      </c>
      <c r="J1181">
        <v>1011.9</v>
      </c>
      <c r="K1181">
        <v>10</v>
      </c>
      <c r="M1181" t="s">
        <v>31</v>
      </c>
      <c r="Q1181">
        <v>25000</v>
      </c>
      <c r="AB1181">
        <v>97.8</v>
      </c>
      <c r="AC1181" t="s">
        <v>1222</v>
      </c>
    </row>
    <row r="1182" spans="1:29">
      <c r="A1182" s="1" t="s">
        <v>30</v>
      </c>
      <c r="B1182" s="2">
        <v>42564.953472222223</v>
      </c>
      <c r="C1182">
        <v>90</v>
      </c>
      <c r="D1182">
        <v>72</v>
      </c>
      <c r="E1182">
        <v>55.58</v>
      </c>
      <c r="F1182">
        <v>170</v>
      </c>
      <c r="G1182">
        <v>16</v>
      </c>
      <c r="H1182">
        <v>0</v>
      </c>
      <c r="I1182">
        <v>29.93</v>
      </c>
      <c r="J1182">
        <v>1012.7</v>
      </c>
      <c r="K1182">
        <v>10</v>
      </c>
      <c r="L1182">
        <v>23</v>
      </c>
      <c r="M1182" t="s">
        <v>195</v>
      </c>
      <c r="AB1182">
        <v>97.2</v>
      </c>
      <c r="AC1182" t="s">
        <v>1223</v>
      </c>
    </row>
    <row r="1183" spans="1:29">
      <c r="A1183" s="1" t="s">
        <v>30</v>
      </c>
      <c r="B1183" s="2">
        <v>42564.995138888888</v>
      </c>
      <c r="C1183">
        <v>89</v>
      </c>
      <c r="D1183">
        <v>72</v>
      </c>
      <c r="E1183">
        <v>57.18</v>
      </c>
      <c r="F1183">
        <v>180</v>
      </c>
      <c r="G1183">
        <v>13</v>
      </c>
      <c r="H1183">
        <v>0</v>
      </c>
      <c r="I1183">
        <v>29.94</v>
      </c>
      <c r="J1183">
        <v>1013</v>
      </c>
      <c r="K1183">
        <v>10</v>
      </c>
      <c r="L1183">
        <v>21</v>
      </c>
      <c r="M1183" t="s">
        <v>31</v>
      </c>
      <c r="Q1183">
        <v>30000</v>
      </c>
      <c r="AB1183">
        <v>96.08</v>
      </c>
      <c r="AC1183" t="s">
        <v>1224</v>
      </c>
    </row>
    <row r="1184" spans="1:29">
      <c r="A1184" s="1" t="s">
        <v>30</v>
      </c>
      <c r="B1184" s="2">
        <v>42565.036805555559</v>
      </c>
      <c r="C1184">
        <v>88</v>
      </c>
      <c r="D1184">
        <v>72</v>
      </c>
      <c r="E1184">
        <v>59.16</v>
      </c>
      <c r="F1184">
        <v>180</v>
      </c>
      <c r="G1184">
        <v>16</v>
      </c>
      <c r="H1184">
        <v>0</v>
      </c>
      <c r="I1184">
        <v>29.94</v>
      </c>
      <c r="J1184">
        <v>1013</v>
      </c>
      <c r="K1184">
        <v>10</v>
      </c>
      <c r="L1184">
        <v>21</v>
      </c>
      <c r="M1184" t="s">
        <v>35</v>
      </c>
      <c r="Q1184">
        <v>30000</v>
      </c>
      <c r="AB1184">
        <v>94.73</v>
      </c>
      <c r="AC1184" t="s">
        <v>1225</v>
      </c>
    </row>
    <row r="1185" spans="1:29">
      <c r="A1185" s="1" t="s">
        <v>30</v>
      </c>
      <c r="B1185" s="2">
        <v>42565.078472222223</v>
      </c>
      <c r="C1185">
        <v>86</v>
      </c>
      <c r="D1185">
        <v>72</v>
      </c>
      <c r="E1185">
        <v>63.01</v>
      </c>
      <c r="F1185">
        <v>180</v>
      </c>
      <c r="G1185">
        <v>14</v>
      </c>
      <c r="H1185">
        <v>0</v>
      </c>
      <c r="I1185">
        <v>29.95</v>
      </c>
      <c r="J1185">
        <v>1013.2</v>
      </c>
      <c r="K1185">
        <v>10</v>
      </c>
      <c r="M1185" t="s">
        <v>35</v>
      </c>
      <c r="Q1185">
        <v>30000</v>
      </c>
      <c r="AB1185">
        <v>92.21</v>
      </c>
      <c r="AC1185" t="s">
        <v>1226</v>
      </c>
    </row>
    <row r="1186" spans="1:29">
      <c r="A1186" s="1" t="s">
        <v>30</v>
      </c>
      <c r="B1186" s="2">
        <v>42565.120138888888</v>
      </c>
      <c r="C1186">
        <v>85</v>
      </c>
      <c r="D1186">
        <v>72</v>
      </c>
      <c r="E1186">
        <v>65.23</v>
      </c>
      <c r="F1186">
        <v>180</v>
      </c>
      <c r="G1186">
        <v>15</v>
      </c>
      <c r="H1186">
        <v>0</v>
      </c>
      <c r="I1186">
        <v>29.95</v>
      </c>
      <c r="J1186">
        <v>1013.4</v>
      </c>
      <c r="K1186">
        <v>10</v>
      </c>
      <c r="M1186" t="s">
        <v>35</v>
      </c>
      <c r="Q1186">
        <v>30000</v>
      </c>
      <c r="AB1186">
        <v>90.81</v>
      </c>
      <c r="AC1186" t="s">
        <v>1227</v>
      </c>
    </row>
    <row r="1187" spans="1:29">
      <c r="A1187" s="1" t="s">
        <v>30</v>
      </c>
      <c r="B1187" s="2">
        <v>42565.161805555559</v>
      </c>
      <c r="C1187">
        <v>83</v>
      </c>
      <c r="D1187">
        <v>71</v>
      </c>
      <c r="E1187">
        <v>67.44</v>
      </c>
      <c r="F1187">
        <v>180</v>
      </c>
      <c r="G1187">
        <v>11</v>
      </c>
      <c r="H1187">
        <v>0</v>
      </c>
      <c r="I1187">
        <v>29.95</v>
      </c>
      <c r="J1187">
        <v>1013.2</v>
      </c>
      <c r="K1187">
        <v>10</v>
      </c>
      <c r="M1187" t="s">
        <v>31</v>
      </c>
      <c r="N1187" t="s">
        <v>31</v>
      </c>
      <c r="Q1187">
        <v>20000</v>
      </c>
      <c r="R1187">
        <v>30000</v>
      </c>
      <c r="AB1187">
        <v>87.6</v>
      </c>
      <c r="AC1187" t="s">
        <v>1228</v>
      </c>
    </row>
    <row r="1188" spans="1:29">
      <c r="A1188" s="1" t="s">
        <v>30</v>
      </c>
      <c r="B1188" s="2">
        <v>42565.203472222223</v>
      </c>
      <c r="C1188">
        <v>81</v>
      </c>
      <c r="D1188">
        <v>71</v>
      </c>
      <c r="E1188">
        <v>71.92</v>
      </c>
      <c r="F1188">
        <v>180</v>
      </c>
      <c r="G1188">
        <v>10</v>
      </c>
      <c r="H1188">
        <v>0</v>
      </c>
      <c r="I1188">
        <v>29.95</v>
      </c>
      <c r="J1188">
        <v>1013.5</v>
      </c>
      <c r="K1188">
        <v>10</v>
      </c>
      <c r="M1188" t="s">
        <v>31</v>
      </c>
      <c r="N1188" t="s">
        <v>31</v>
      </c>
      <c r="Q1188">
        <v>20000</v>
      </c>
      <c r="R1188">
        <v>30000</v>
      </c>
      <c r="AB1188">
        <v>84.88</v>
      </c>
      <c r="AC1188" t="s">
        <v>1229</v>
      </c>
    </row>
    <row r="1189" spans="1:29">
      <c r="A1189" s="1" t="s">
        <v>30</v>
      </c>
      <c r="B1189" s="2">
        <v>42565.245138888888</v>
      </c>
      <c r="C1189">
        <v>80</v>
      </c>
      <c r="D1189">
        <v>71</v>
      </c>
      <c r="E1189">
        <v>74.069999999999993</v>
      </c>
      <c r="F1189">
        <v>180</v>
      </c>
      <c r="G1189">
        <v>13</v>
      </c>
      <c r="H1189">
        <v>0</v>
      </c>
      <c r="I1189">
        <v>29.97</v>
      </c>
      <c r="J1189">
        <v>1013.9</v>
      </c>
      <c r="K1189">
        <v>10</v>
      </c>
      <c r="M1189" t="s">
        <v>31</v>
      </c>
      <c r="N1189" t="s">
        <v>31</v>
      </c>
      <c r="Q1189">
        <v>2000</v>
      </c>
      <c r="R1189">
        <v>20000</v>
      </c>
      <c r="AB1189">
        <v>83.56</v>
      </c>
      <c r="AC1189" t="s">
        <v>1230</v>
      </c>
    </row>
    <row r="1190" spans="1:29">
      <c r="A1190" s="1" t="s">
        <v>30</v>
      </c>
      <c r="B1190" s="2">
        <v>42565.286805555559</v>
      </c>
      <c r="C1190">
        <v>79</v>
      </c>
      <c r="D1190">
        <v>72</v>
      </c>
      <c r="E1190">
        <v>79.12</v>
      </c>
      <c r="F1190">
        <v>180</v>
      </c>
      <c r="G1190">
        <v>7</v>
      </c>
      <c r="H1190">
        <v>0</v>
      </c>
      <c r="I1190">
        <v>29.99</v>
      </c>
      <c r="J1190">
        <v>1014.8</v>
      </c>
      <c r="K1190">
        <v>10</v>
      </c>
      <c r="M1190" t="s">
        <v>31</v>
      </c>
      <c r="N1190" t="s">
        <v>31</v>
      </c>
      <c r="O1190" t="s">
        <v>31</v>
      </c>
      <c r="P1190" t="s">
        <v>35</v>
      </c>
      <c r="Q1190">
        <v>1500</v>
      </c>
      <c r="R1190">
        <v>8000</v>
      </c>
      <c r="S1190">
        <v>20000</v>
      </c>
      <c r="T1190">
        <v>30000</v>
      </c>
      <c r="AB1190">
        <v>82.08</v>
      </c>
      <c r="AC1190" t="s">
        <v>1231</v>
      </c>
    </row>
    <row r="1191" spans="1:29">
      <c r="A1191" s="1" t="s">
        <v>30</v>
      </c>
      <c r="B1191" s="2">
        <v>42565.328472222223</v>
      </c>
      <c r="C1191">
        <v>81</v>
      </c>
      <c r="D1191">
        <v>72</v>
      </c>
      <c r="E1191">
        <v>74.150000000000006</v>
      </c>
      <c r="F1191">
        <v>190</v>
      </c>
      <c r="G1191">
        <v>7</v>
      </c>
      <c r="H1191">
        <v>0</v>
      </c>
      <c r="I1191">
        <v>30.01</v>
      </c>
      <c r="J1191">
        <v>1015.3</v>
      </c>
      <c r="K1191">
        <v>10</v>
      </c>
      <c r="M1191" t="s">
        <v>31</v>
      </c>
      <c r="N1191" t="s">
        <v>31</v>
      </c>
      <c r="O1191" t="s">
        <v>31</v>
      </c>
      <c r="Q1191">
        <v>1800</v>
      </c>
      <c r="R1191">
        <v>15000</v>
      </c>
      <c r="S1191">
        <v>30000</v>
      </c>
      <c r="AB1191">
        <v>85.27</v>
      </c>
      <c r="AC1191" t="s">
        <v>1232</v>
      </c>
    </row>
    <row r="1192" spans="1:29">
      <c r="A1192" s="1" t="s">
        <v>30</v>
      </c>
      <c r="B1192" s="2">
        <v>42565.370138888888</v>
      </c>
      <c r="C1192">
        <v>83</v>
      </c>
      <c r="D1192">
        <v>72</v>
      </c>
      <c r="E1192">
        <v>69.53</v>
      </c>
      <c r="F1192">
        <v>210</v>
      </c>
      <c r="G1192">
        <v>6</v>
      </c>
      <c r="H1192">
        <v>0</v>
      </c>
      <c r="I1192">
        <v>30.02</v>
      </c>
      <c r="J1192">
        <v>1015.6</v>
      </c>
      <c r="K1192">
        <v>10</v>
      </c>
      <c r="M1192" t="s">
        <v>31</v>
      </c>
      <c r="N1192" t="s">
        <v>31</v>
      </c>
      <c r="O1192" t="s">
        <v>31</v>
      </c>
      <c r="Q1192">
        <v>2000</v>
      </c>
      <c r="R1192">
        <v>15000</v>
      </c>
      <c r="S1192">
        <v>30000</v>
      </c>
      <c r="AB1192">
        <v>88.14</v>
      </c>
      <c r="AC1192" t="s">
        <v>1233</v>
      </c>
    </row>
    <row r="1193" spans="1:29">
      <c r="A1193" s="1" t="s">
        <v>30</v>
      </c>
      <c r="B1193" s="2">
        <v>42565.411805555559</v>
      </c>
      <c r="C1193">
        <v>86</v>
      </c>
      <c r="D1193">
        <v>71</v>
      </c>
      <c r="E1193">
        <v>61.12</v>
      </c>
      <c r="F1193">
        <v>220</v>
      </c>
      <c r="G1193">
        <v>7</v>
      </c>
      <c r="H1193">
        <v>0</v>
      </c>
      <c r="I1193">
        <v>30.02</v>
      </c>
      <c r="J1193">
        <v>1015.8</v>
      </c>
      <c r="K1193">
        <v>10</v>
      </c>
      <c r="M1193" t="s">
        <v>31</v>
      </c>
      <c r="N1193" t="s">
        <v>31</v>
      </c>
      <c r="O1193" t="s">
        <v>31</v>
      </c>
      <c r="Q1193">
        <v>2500</v>
      </c>
      <c r="R1193">
        <v>18000</v>
      </c>
      <c r="S1193">
        <v>30000</v>
      </c>
      <c r="AB1193">
        <v>91.5</v>
      </c>
      <c r="AC1193" t="s">
        <v>1234</v>
      </c>
    </row>
    <row r="1194" spans="1:29">
      <c r="A1194" s="1" t="s">
        <v>30</v>
      </c>
      <c r="B1194" s="2">
        <v>42565.453472222223</v>
      </c>
      <c r="C1194">
        <v>89</v>
      </c>
      <c r="D1194">
        <v>71</v>
      </c>
      <c r="E1194">
        <v>55.46</v>
      </c>
      <c r="F1194">
        <v>180</v>
      </c>
      <c r="G1194">
        <v>15</v>
      </c>
      <c r="H1194">
        <v>0</v>
      </c>
      <c r="I1194">
        <v>30.01</v>
      </c>
      <c r="J1194">
        <v>1015.5</v>
      </c>
      <c r="K1194">
        <v>10</v>
      </c>
      <c r="M1194" t="s">
        <v>31</v>
      </c>
      <c r="N1194" t="s">
        <v>31</v>
      </c>
      <c r="O1194" t="s">
        <v>31</v>
      </c>
      <c r="Q1194">
        <v>3700</v>
      </c>
      <c r="R1194">
        <v>18000</v>
      </c>
      <c r="S1194">
        <v>30000</v>
      </c>
      <c r="AB1194">
        <v>95.26</v>
      </c>
      <c r="AC1194" t="s">
        <v>1235</v>
      </c>
    </row>
    <row r="1195" spans="1:29">
      <c r="A1195" s="1" t="s">
        <v>30</v>
      </c>
      <c r="B1195" s="2">
        <v>42565.495138888888</v>
      </c>
      <c r="C1195">
        <v>91</v>
      </c>
      <c r="D1195">
        <v>70</v>
      </c>
      <c r="E1195">
        <v>50.23</v>
      </c>
      <c r="F1195">
        <v>210</v>
      </c>
      <c r="G1195">
        <v>9</v>
      </c>
      <c r="H1195">
        <v>0</v>
      </c>
      <c r="I1195">
        <v>30</v>
      </c>
      <c r="J1195">
        <v>1015.1</v>
      </c>
      <c r="K1195">
        <v>10</v>
      </c>
      <c r="L1195">
        <v>20</v>
      </c>
      <c r="M1195" t="s">
        <v>31</v>
      </c>
      <c r="N1195" t="s">
        <v>31</v>
      </c>
      <c r="Q1195">
        <v>18000</v>
      </c>
      <c r="R1195">
        <v>30000</v>
      </c>
      <c r="AB1195">
        <v>96.72</v>
      </c>
      <c r="AC1195" t="s">
        <v>1236</v>
      </c>
    </row>
    <row r="1196" spans="1:29">
      <c r="A1196" s="1" t="s">
        <v>30</v>
      </c>
      <c r="B1196" s="2">
        <v>42565.536805555559</v>
      </c>
      <c r="C1196">
        <v>94</v>
      </c>
      <c r="D1196">
        <v>71</v>
      </c>
      <c r="E1196">
        <v>47.64</v>
      </c>
      <c r="F1196">
        <v>190</v>
      </c>
      <c r="G1196">
        <v>14</v>
      </c>
      <c r="H1196">
        <v>0</v>
      </c>
      <c r="I1196">
        <v>29.98</v>
      </c>
      <c r="J1196">
        <v>1014.3</v>
      </c>
      <c r="K1196">
        <v>10</v>
      </c>
      <c r="L1196">
        <v>19</v>
      </c>
      <c r="M1196" t="s">
        <v>31</v>
      </c>
      <c r="N1196" t="s">
        <v>31</v>
      </c>
      <c r="Q1196">
        <v>18000</v>
      </c>
      <c r="R1196">
        <v>30000</v>
      </c>
      <c r="AB1196">
        <v>101.23</v>
      </c>
      <c r="AC1196" t="s">
        <v>1237</v>
      </c>
    </row>
    <row r="1197" spans="1:29">
      <c r="A1197" s="1" t="s">
        <v>30</v>
      </c>
      <c r="B1197" s="2">
        <v>42565.578472222223</v>
      </c>
      <c r="C1197">
        <v>95</v>
      </c>
      <c r="D1197">
        <v>71</v>
      </c>
      <c r="E1197">
        <v>46.08</v>
      </c>
      <c r="F1197">
        <v>170</v>
      </c>
      <c r="G1197">
        <v>13</v>
      </c>
      <c r="H1197">
        <v>0</v>
      </c>
      <c r="I1197">
        <v>29.96</v>
      </c>
      <c r="J1197">
        <v>1013.5</v>
      </c>
      <c r="K1197">
        <v>10</v>
      </c>
      <c r="M1197" t="s">
        <v>31</v>
      </c>
      <c r="N1197" t="s">
        <v>31</v>
      </c>
      <c r="Q1197">
        <v>18000</v>
      </c>
      <c r="R1197">
        <v>30000</v>
      </c>
      <c r="AB1197">
        <v>102.58</v>
      </c>
      <c r="AC1197" t="s">
        <v>1238</v>
      </c>
    </row>
    <row r="1198" spans="1:29">
      <c r="A1198" s="1" t="s">
        <v>30</v>
      </c>
      <c r="B1198" s="2">
        <v>42565.620138888888</v>
      </c>
      <c r="C1198">
        <v>96</v>
      </c>
      <c r="D1198">
        <v>72</v>
      </c>
      <c r="E1198">
        <v>45.96</v>
      </c>
      <c r="F1198">
        <v>160</v>
      </c>
      <c r="G1198">
        <v>13</v>
      </c>
      <c r="H1198">
        <v>0</v>
      </c>
      <c r="I1198">
        <v>29.95</v>
      </c>
      <c r="J1198">
        <v>1013.3</v>
      </c>
      <c r="K1198">
        <v>10</v>
      </c>
      <c r="L1198">
        <v>21</v>
      </c>
      <c r="M1198" t="s">
        <v>31</v>
      </c>
      <c r="N1198" t="s">
        <v>31</v>
      </c>
      <c r="O1198" t="s">
        <v>31</v>
      </c>
      <c r="Q1198">
        <v>5000</v>
      </c>
      <c r="R1198">
        <v>18000</v>
      </c>
      <c r="S1198">
        <v>30000</v>
      </c>
      <c r="AB1198">
        <v>104.88</v>
      </c>
      <c r="AC1198" t="s">
        <v>1239</v>
      </c>
    </row>
    <row r="1199" spans="1:29">
      <c r="A1199" s="1" t="s">
        <v>30</v>
      </c>
      <c r="B1199" s="2">
        <v>42565.661805555559</v>
      </c>
      <c r="C1199">
        <v>97</v>
      </c>
      <c r="D1199">
        <v>71</v>
      </c>
      <c r="E1199">
        <v>43.36</v>
      </c>
      <c r="F1199">
        <v>160</v>
      </c>
      <c r="G1199">
        <v>11</v>
      </c>
      <c r="H1199">
        <v>0</v>
      </c>
      <c r="I1199">
        <v>29.94</v>
      </c>
      <c r="J1199">
        <v>1013.1</v>
      </c>
      <c r="K1199">
        <v>10</v>
      </c>
      <c r="M1199" t="s">
        <v>31</v>
      </c>
      <c r="N1199" t="s">
        <v>31</v>
      </c>
      <c r="O1199" t="s">
        <v>31</v>
      </c>
      <c r="Q1199">
        <v>5000</v>
      </c>
      <c r="R1199">
        <v>18000</v>
      </c>
      <c r="S1199">
        <v>30000</v>
      </c>
      <c r="AB1199">
        <v>105.07</v>
      </c>
      <c r="AC1199" t="s">
        <v>1240</v>
      </c>
    </row>
    <row r="1200" spans="1:29">
      <c r="A1200" s="1" t="s">
        <v>30</v>
      </c>
      <c r="B1200" s="2">
        <v>42565.703472222223</v>
      </c>
      <c r="C1200">
        <v>98</v>
      </c>
      <c r="D1200">
        <v>69</v>
      </c>
      <c r="E1200">
        <v>39.22</v>
      </c>
      <c r="F1200">
        <v>180</v>
      </c>
      <c r="G1200">
        <v>8</v>
      </c>
      <c r="H1200">
        <v>0</v>
      </c>
      <c r="I1200">
        <v>29.94</v>
      </c>
      <c r="J1200">
        <v>1013</v>
      </c>
      <c r="K1200">
        <v>10</v>
      </c>
      <c r="M1200" t="s">
        <v>31</v>
      </c>
      <c r="N1200" t="s">
        <v>31</v>
      </c>
      <c r="Q1200">
        <v>6000</v>
      </c>
      <c r="R1200">
        <v>30000</v>
      </c>
      <c r="AB1200">
        <v>104.5</v>
      </c>
      <c r="AC1200" t="s">
        <v>1241</v>
      </c>
    </row>
    <row r="1201" spans="1:29">
      <c r="A1201" s="1" t="s">
        <v>30</v>
      </c>
      <c r="B1201" s="2">
        <v>42565.745138888888</v>
      </c>
      <c r="C1201">
        <v>97</v>
      </c>
      <c r="D1201">
        <v>71</v>
      </c>
      <c r="E1201">
        <v>43.36</v>
      </c>
      <c r="F1201">
        <v>150</v>
      </c>
      <c r="G1201">
        <v>14</v>
      </c>
      <c r="H1201">
        <v>0</v>
      </c>
      <c r="I1201">
        <v>29.93</v>
      </c>
      <c r="J1201">
        <v>1012.6</v>
      </c>
      <c r="K1201">
        <v>10</v>
      </c>
      <c r="L1201">
        <v>20</v>
      </c>
      <c r="M1201" t="s">
        <v>31</v>
      </c>
      <c r="N1201" t="s">
        <v>31</v>
      </c>
      <c r="O1201" t="s">
        <v>35</v>
      </c>
      <c r="Q1201">
        <v>6000</v>
      </c>
      <c r="R1201">
        <v>18000</v>
      </c>
      <c r="S1201">
        <v>30000</v>
      </c>
      <c r="AB1201">
        <v>105.07</v>
      </c>
      <c r="AC1201" t="s">
        <v>1242</v>
      </c>
    </row>
    <row r="1202" spans="1:29">
      <c r="A1202" s="1" t="s">
        <v>30</v>
      </c>
      <c r="B1202" s="2">
        <v>42565.786805555559</v>
      </c>
      <c r="C1202">
        <v>96</v>
      </c>
      <c r="D1202">
        <v>71</v>
      </c>
      <c r="E1202">
        <v>44.57</v>
      </c>
      <c r="F1202">
        <v>130</v>
      </c>
      <c r="G1202">
        <v>14</v>
      </c>
      <c r="H1202">
        <v>0</v>
      </c>
      <c r="I1202">
        <v>29.92</v>
      </c>
      <c r="J1202">
        <v>1012.2</v>
      </c>
      <c r="K1202">
        <v>10</v>
      </c>
      <c r="M1202" t="s">
        <v>31</v>
      </c>
      <c r="N1202" t="s">
        <v>31</v>
      </c>
      <c r="Q1202">
        <v>6000</v>
      </c>
      <c r="R1202">
        <v>18000</v>
      </c>
      <c r="AB1202">
        <v>103.93</v>
      </c>
      <c r="AC1202" t="s">
        <v>1243</v>
      </c>
    </row>
    <row r="1203" spans="1:29">
      <c r="A1203" s="1" t="s">
        <v>30</v>
      </c>
      <c r="B1203" s="2">
        <v>42565.828472222223</v>
      </c>
      <c r="C1203">
        <v>93</v>
      </c>
      <c r="D1203">
        <v>72</v>
      </c>
      <c r="E1203">
        <v>50.51</v>
      </c>
      <c r="F1203">
        <v>140</v>
      </c>
      <c r="G1203">
        <v>18</v>
      </c>
      <c r="H1203">
        <v>0</v>
      </c>
      <c r="I1203">
        <v>29.91</v>
      </c>
      <c r="J1203">
        <v>1011.8</v>
      </c>
      <c r="K1203">
        <v>10</v>
      </c>
      <c r="L1203">
        <v>24</v>
      </c>
      <c r="M1203" t="s">
        <v>31</v>
      </c>
      <c r="N1203" t="s">
        <v>31</v>
      </c>
      <c r="Q1203">
        <v>6000</v>
      </c>
      <c r="R1203">
        <v>18000</v>
      </c>
      <c r="AB1203">
        <v>101.02</v>
      </c>
      <c r="AC1203" t="s">
        <v>1244</v>
      </c>
    </row>
    <row r="1204" spans="1:29">
      <c r="A1204" s="1" t="s">
        <v>30</v>
      </c>
      <c r="B1204" s="2">
        <v>42565.870138888888</v>
      </c>
      <c r="C1204">
        <v>91</v>
      </c>
      <c r="D1204">
        <v>72</v>
      </c>
      <c r="E1204">
        <v>53.73</v>
      </c>
      <c r="F1204">
        <v>140</v>
      </c>
      <c r="G1204">
        <v>17</v>
      </c>
      <c r="H1204">
        <v>0</v>
      </c>
      <c r="I1204">
        <v>29.9</v>
      </c>
      <c r="J1204">
        <v>1011.6</v>
      </c>
      <c r="K1204">
        <v>10</v>
      </c>
      <c r="L1204">
        <v>24</v>
      </c>
      <c r="M1204" t="s">
        <v>31</v>
      </c>
      <c r="Q1204">
        <v>18000</v>
      </c>
      <c r="Y1204">
        <v>27</v>
      </c>
      <c r="Z1204">
        <v>150</v>
      </c>
      <c r="AA1204" s="2">
        <v>42565.854861111111</v>
      </c>
      <c r="AB1204">
        <v>98.55</v>
      </c>
      <c r="AC1204" t="s">
        <v>1245</v>
      </c>
    </row>
    <row r="1205" spans="1:29">
      <c r="A1205" s="1" t="s">
        <v>30</v>
      </c>
      <c r="B1205" s="2">
        <v>42565.911805555559</v>
      </c>
      <c r="C1205">
        <v>90</v>
      </c>
      <c r="D1205">
        <v>72</v>
      </c>
      <c r="E1205">
        <v>55.58</v>
      </c>
      <c r="F1205">
        <v>130</v>
      </c>
      <c r="G1205">
        <v>10</v>
      </c>
      <c r="H1205">
        <v>0</v>
      </c>
      <c r="I1205">
        <v>29.95</v>
      </c>
      <c r="J1205">
        <v>1013.2</v>
      </c>
      <c r="K1205">
        <v>10</v>
      </c>
      <c r="M1205" t="s">
        <v>31</v>
      </c>
      <c r="Q1205">
        <v>18000</v>
      </c>
      <c r="AB1205">
        <v>97.2</v>
      </c>
      <c r="AC1205" t="s">
        <v>1246</v>
      </c>
    </row>
    <row r="1206" spans="1:29">
      <c r="A1206" s="1" t="s">
        <v>30</v>
      </c>
      <c r="B1206" s="2">
        <v>42565.953472222223</v>
      </c>
      <c r="C1206">
        <v>89</v>
      </c>
      <c r="D1206">
        <v>72</v>
      </c>
      <c r="E1206">
        <v>57.18</v>
      </c>
      <c r="F1206">
        <v>140</v>
      </c>
      <c r="G1206">
        <v>12</v>
      </c>
      <c r="H1206">
        <v>0</v>
      </c>
      <c r="I1206">
        <v>29.97</v>
      </c>
      <c r="J1206">
        <v>1013.9</v>
      </c>
      <c r="K1206">
        <v>10</v>
      </c>
      <c r="M1206" t="s">
        <v>31</v>
      </c>
      <c r="Q1206">
        <v>25000</v>
      </c>
      <c r="AB1206">
        <v>96.08</v>
      </c>
      <c r="AC1206" t="s">
        <v>1247</v>
      </c>
    </row>
    <row r="1207" spans="1:29">
      <c r="A1207" s="1" t="s">
        <v>30</v>
      </c>
      <c r="B1207" s="2">
        <v>42565.995138888888</v>
      </c>
      <c r="C1207">
        <v>88</v>
      </c>
      <c r="D1207">
        <v>72</v>
      </c>
      <c r="E1207">
        <v>59.16</v>
      </c>
      <c r="F1207">
        <v>140</v>
      </c>
      <c r="G1207">
        <v>10</v>
      </c>
      <c r="H1207">
        <v>0</v>
      </c>
      <c r="I1207">
        <v>29.97</v>
      </c>
      <c r="J1207">
        <v>1014.2</v>
      </c>
      <c r="K1207">
        <v>10</v>
      </c>
      <c r="M1207" t="s">
        <v>31</v>
      </c>
      <c r="Q1207">
        <v>25000</v>
      </c>
      <c r="AB1207">
        <v>94.73</v>
      </c>
      <c r="AC1207" t="s">
        <v>1248</v>
      </c>
    </row>
    <row r="1208" spans="1:29">
      <c r="A1208" s="1" t="s">
        <v>30</v>
      </c>
      <c r="B1208" s="2">
        <v>42566.036805555559</v>
      </c>
      <c r="C1208">
        <v>88</v>
      </c>
      <c r="D1208">
        <v>72</v>
      </c>
      <c r="E1208">
        <v>59.16</v>
      </c>
      <c r="F1208">
        <v>150</v>
      </c>
      <c r="G1208">
        <v>13</v>
      </c>
      <c r="H1208">
        <v>0</v>
      </c>
      <c r="I1208">
        <v>29.97</v>
      </c>
      <c r="J1208">
        <v>1014</v>
      </c>
      <c r="K1208">
        <v>10</v>
      </c>
      <c r="M1208" t="s">
        <v>31</v>
      </c>
      <c r="N1208" t="s">
        <v>31</v>
      </c>
      <c r="Q1208">
        <v>6000</v>
      </c>
      <c r="R1208">
        <v>19000</v>
      </c>
      <c r="AB1208">
        <v>94.73</v>
      </c>
      <c r="AC1208" t="s">
        <v>1249</v>
      </c>
    </row>
    <row r="1209" spans="1:29">
      <c r="A1209" s="1" t="s">
        <v>30</v>
      </c>
      <c r="B1209" s="2">
        <v>42566.078472222223</v>
      </c>
      <c r="C1209">
        <v>86</v>
      </c>
      <c r="D1209">
        <v>72</v>
      </c>
      <c r="E1209">
        <v>63.01</v>
      </c>
      <c r="F1209">
        <v>160</v>
      </c>
      <c r="G1209">
        <v>10</v>
      </c>
      <c r="H1209">
        <v>0</v>
      </c>
      <c r="I1209">
        <v>29.98</v>
      </c>
      <c r="J1209">
        <v>1014.4</v>
      </c>
      <c r="K1209">
        <v>10</v>
      </c>
      <c r="M1209" t="s">
        <v>31</v>
      </c>
      <c r="N1209" t="s">
        <v>32</v>
      </c>
      <c r="Q1209">
        <v>6000</v>
      </c>
      <c r="R1209">
        <v>21000</v>
      </c>
      <c r="AB1209">
        <v>92.21</v>
      </c>
      <c r="AC1209" t="s">
        <v>1250</v>
      </c>
    </row>
    <row r="1210" spans="1:29">
      <c r="A1210" s="1" t="s">
        <v>30</v>
      </c>
      <c r="B1210" s="2">
        <v>42566.120138888888</v>
      </c>
      <c r="C1210">
        <v>85</v>
      </c>
      <c r="D1210">
        <v>72</v>
      </c>
      <c r="E1210">
        <v>65.23</v>
      </c>
      <c r="F1210">
        <v>160</v>
      </c>
      <c r="G1210">
        <v>12</v>
      </c>
      <c r="H1210">
        <v>0</v>
      </c>
      <c r="I1210">
        <v>29.97</v>
      </c>
      <c r="J1210">
        <v>1014</v>
      </c>
      <c r="K1210">
        <v>10</v>
      </c>
      <c r="M1210" t="s">
        <v>31</v>
      </c>
      <c r="N1210" t="s">
        <v>35</v>
      </c>
      <c r="O1210" t="s">
        <v>32</v>
      </c>
      <c r="Q1210">
        <v>6000</v>
      </c>
      <c r="R1210">
        <v>20000</v>
      </c>
      <c r="S1210">
        <v>30000</v>
      </c>
      <c r="AB1210">
        <v>90.81</v>
      </c>
      <c r="AC1210" t="s">
        <v>1251</v>
      </c>
    </row>
    <row r="1211" spans="1:29">
      <c r="A1211" s="1" t="s">
        <v>30</v>
      </c>
      <c r="B1211" s="2">
        <v>42566.161805555559</v>
      </c>
      <c r="C1211">
        <v>84</v>
      </c>
      <c r="D1211">
        <v>72</v>
      </c>
      <c r="E1211">
        <v>67.150000000000006</v>
      </c>
      <c r="F1211">
        <v>160</v>
      </c>
      <c r="G1211">
        <v>9</v>
      </c>
      <c r="H1211">
        <v>0</v>
      </c>
      <c r="I1211">
        <v>29.97</v>
      </c>
      <c r="J1211">
        <v>1014.1</v>
      </c>
      <c r="K1211">
        <v>10</v>
      </c>
      <c r="M1211" t="s">
        <v>31</v>
      </c>
      <c r="N1211" t="s">
        <v>35</v>
      </c>
      <c r="O1211" t="s">
        <v>32</v>
      </c>
      <c r="Q1211">
        <v>6000</v>
      </c>
      <c r="R1211">
        <v>20000</v>
      </c>
      <c r="S1211">
        <v>30000</v>
      </c>
      <c r="AB1211">
        <v>89.62</v>
      </c>
      <c r="AC1211" t="s">
        <v>1252</v>
      </c>
    </row>
    <row r="1212" spans="1:29">
      <c r="A1212" s="1" t="s">
        <v>30</v>
      </c>
      <c r="B1212" s="2">
        <v>42566.203472222223</v>
      </c>
      <c r="C1212">
        <v>82</v>
      </c>
      <c r="D1212">
        <v>71</v>
      </c>
      <c r="E1212">
        <v>69.430000000000007</v>
      </c>
      <c r="F1212">
        <v>180</v>
      </c>
      <c r="G1212">
        <v>9</v>
      </c>
      <c r="H1212">
        <v>0</v>
      </c>
      <c r="I1212">
        <v>29.97</v>
      </c>
      <c r="J1212">
        <v>1014</v>
      </c>
      <c r="K1212">
        <v>10</v>
      </c>
      <c r="M1212" t="s">
        <v>31</v>
      </c>
      <c r="N1212" t="s">
        <v>35</v>
      </c>
      <c r="O1212" t="s">
        <v>35</v>
      </c>
      <c r="Q1212">
        <v>6000</v>
      </c>
      <c r="R1212">
        <v>20000</v>
      </c>
      <c r="S1212">
        <v>30000</v>
      </c>
      <c r="AB1212">
        <v>86.39</v>
      </c>
      <c r="AC1212" t="s">
        <v>1253</v>
      </c>
    </row>
    <row r="1213" spans="1:29">
      <c r="A1213" s="1" t="s">
        <v>30</v>
      </c>
      <c r="B1213" s="2">
        <v>42566.242361111108</v>
      </c>
      <c r="C1213">
        <v>82.4</v>
      </c>
      <c r="D1213">
        <v>71.599999999999994</v>
      </c>
      <c r="E1213">
        <v>69.900000000000006</v>
      </c>
      <c r="F1213">
        <v>260</v>
      </c>
      <c r="G1213">
        <v>5</v>
      </c>
      <c r="H1213">
        <v>0</v>
      </c>
      <c r="I1213">
        <v>30.02</v>
      </c>
      <c r="K1213">
        <v>10</v>
      </c>
      <c r="M1213" t="s">
        <v>32</v>
      </c>
      <c r="N1213" t="s">
        <v>32</v>
      </c>
      <c r="Q1213">
        <v>2500</v>
      </c>
      <c r="R1213">
        <v>30000</v>
      </c>
      <c r="AB1213">
        <v>87.18</v>
      </c>
      <c r="AC1213" t="s">
        <v>1254</v>
      </c>
    </row>
    <row r="1214" spans="1:29">
      <c r="A1214" s="1" t="s">
        <v>30</v>
      </c>
      <c r="B1214" s="2">
        <v>42566.245138888888</v>
      </c>
      <c r="C1214">
        <v>82</v>
      </c>
      <c r="D1214">
        <v>72</v>
      </c>
      <c r="E1214">
        <v>71.59</v>
      </c>
      <c r="F1214">
        <v>260</v>
      </c>
      <c r="G1214">
        <v>5</v>
      </c>
      <c r="H1214">
        <v>0</v>
      </c>
      <c r="I1214">
        <v>30.02</v>
      </c>
      <c r="J1214">
        <v>1015.6</v>
      </c>
      <c r="K1214">
        <v>10</v>
      </c>
      <c r="M1214" t="s">
        <v>32</v>
      </c>
      <c r="N1214" t="s">
        <v>32</v>
      </c>
      <c r="Q1214">
        <v>2400</v>
      </c>
      <c r="R1214">
        <v>30000</v>
      </c>
      <c r="AB1214">
        <v>86.87</v>
      </c>
      <c r="AC1214" t="s">
        <v>1255</v>
      </c>
    </row>
    <row r="1215" spans="1:29">
      <c r="A1215" s="1" t="s">
        <v>30</v>
      </c>
      <c r="B1215" s="2">
        <v>42566.286805555559</v>
      </c>
      <c r="C1215">
        <v>82</v>
      </c>
      <c r="D1215">
        <v>72</v>
      </c>
      <c r="E1215">
        <v>71.59</v>
      </c>
      <c r="G1215">
        <v>5</v>
      </c>
      <c r="H1215">
        <v>0</v>
      </c>
      <c r="I1215">
        <v>30.03</v>
      </c>
      <c r="J1215">
        <v>1016.1</v>
      </c>
      <c r="K1215">
        <v>10</v>
      </c>
      <c r="M1215" t="s">
        <v>31</v>
      </c>
      <c r="N1215" t="s">
        <v>32</v>
      </c>
      <c r="O1215" t="s">
        <v>32</v>
      </c>
      <c r="P1215" t="s">
        <v>32</v>
      </c>
      <c r="Q1215">
        <v>1000</v>
      </c>
      <c r="R1215">
        <v>2400</v>
      </c>
      <c r="S1215">
        <v>3700</v>
      </c>
      <c r="T1215">
        <v>13000</v>
      </c>
      <c r="AB1215">
        <v>86.87</v>
      </c>
      <c r="AC1215" t="s">
        <v>1256</v>
      </c>
    </row>
    <row r="1216" spans="1:29">
      <c r="A1216" s="1" t="s">
        <v>30</v>
      </c>
      <c r="B1216" s="2">
        <v>42566.328472222223</v>
      </c>
      <c r="C1216">
        <v>82</v>
      </c>
      <c r="D1216">
        <v>73</v>
      </c>
      <c r="E1216">
        <v>74.25</v>
      </c>
      <c r="F1216">
        <v>170</v>
      </c>
      <c r="G1216">
        <v>6</v>
      </c>
      <c r="H1216">
        <v>0</v>
      </c>
      <c r="I1216">
        <v>30.03</v>
      </c>
      <c r="J1216">
        <v>1016.2</v>
      </c>
      <c r="K1216">
        <v>8</v>
      </c>
      <c r="M1216" t="s">
        <v>32</v>
      </c>
      <c r="N1216" t="s">
        <v>32</v>
      </c>
      <c r="O1216" t="s">
        <v>32</v>
      </c>
      <c r="P1216" t="s">
        <v>33</v>
      </c>
      <c r="Q1216">
        <v>2900</v>
      </c>
      <c r="R1216">
        <v>5500</v>
      </c>
      <c r="S1216">
        <v>10000</v>
      </c>
      <c r="T1216">
        <v>30000</v>
      </c>
      <c r="AB1216">
        <v>87.48</v>
      </c>
      <c r="AC1216" t="s">
        <v>1257</v>
      </c>
    </row>
    <row r="1217" spans="1:29">
      <c r="A1217" s="1" t="s">
        <v>30</v>
      </c>
      <c r="B1217" s="2">
        <v>42566.370138888888</v>
      </c>
      <c r="C1217">
        <v>82</v>
      </c>
      <c r="D1217">
        <v>73</v>
      </c>
      <c r="E1217">
        <v>74.25</v>
      </c>
      <c r="F1217">
        <v>160</v>
      </c>
      <c r="G1217">
        <v>10</v>
      </c>
      <c r="H1217">
        <v>0</v>
      </c>
      <c r="I1217">
        <v>30.04</v>
      </c>
      <c r="J1217">
        <v>1016.3</v>
      </c>
      <c r="K1217">
        <v>6</v>
      </c>
      <c r="M1217" t="s">
        <v>32</v>
      </c>
      <c r="N1217" t="s">
        <v>32</v>
      </c>
      <c r="O1217" t="s">
        <v>32</v>
      </c>
      <c r="P1217" t="s">
        <v>33</v>
      </c>
      <c r="Q1217">
        <v>2900</v>
      </c>
      <c r="R1217">
        <v>4400</v>
      </c>
      <c r="S1217">
        <v>10000</v>
      </c>
      <c r="T1217">
        <v>25000</v>
      </c>
      <c r="U1217" t="s">
        <v>489</v>
      </c>
      <c r="AB1217">
        <v>87.48</v>
      </c>
      <c r="AC1217" t="s">
        <v>1258</v>
      </c>
    </row>
    <row r="1218" spans="1:29">
      <c r="A1218" s="1" t="s">
        <v>30</v>
      </c>
      <c r="B1218" s="2">
        <v>42566.382638888892</v>
      </c>
      <c r="C1218">
        <v>82</v>
      </c>
      <c r="D1218">
        <v>73</v>
      </c>
      <c r="E1218">
        <v>74.25</v>
      </c>
      <c r="G1218">
        <v>3</v>
      </c>
      <c r="H1218">
        <v>0</v>
      </c>
      <c r="I1218">
        <v>30.08</v>
      </c>
      <c r="K1218">
        <v>6</v>
      </c>
      <c r="M1218" t="s">
        <v>35</v>
      </c>
      <c r="N1218" t="s">
        <v>32</v>
      </c>
      <c r="O1218" t="s">
        <v>32</v>
      </c>
      <c r="P1218" t="s">
        <v>32</v>
      </c>
      <c r="Q1218">
        <v>2900</v>
      </c>
      <c r="R1218">
        <v>3900</v>
      </c>
      <c r="S1218">
        <v>10000</v>
      </c>
      <c r="T1218">
        <v>25000</v>
      </c>
      <c r="U1218" t="s">
        <v>1259</v>
      </c>
      <c r="AB1218">
        <v>87.48</v>
      </c>
      <c r="AC1218" t="s">
        <v>1260</v>
      </c>
    </row>
    <row r="1219" spans="1:29">
      <c r="A1219" s="1" t="s">
        <v>30</v>
      </c>
      <c r="B1219" s="2">
        <v>42566.386805555558</v>
      </c>
      <c r="C1219">
        <v>79</v>
      </c>
      <c r="D1219">
        <v>71</v>
      </c>
      <c r="E1219">
        <v>76.739999999999995</v>
      </c>
      <c r="F1219">
        <v>330</v>
      </c>
      <c r="G1219">
        <v>22</v>
      </c>
      <c r="I1219">
        <v>30.11</v>
      </c>
      <c r="K1219">
        <v>6</v>
      </c>
      <c r="L1219">
        <v>31</v>
      </c>
      <c r="M1219" t="s">
        <v>32</v>
      </c>
      <c r="N1219" t="s">
        <v>32</v>
      </c>
      <c r="O1219" t="s">
        <v>32</v>
      </c>
      <c r="P1219" t="s">
        <v>32</v>
      </c>
      <c r="Q1219">
        <v>2900</v>
      </c>
      <c r="R1219">
        <v>3900</v>
      </c>
      <c r="S1219">
        <v>10000</v>
      </c>
      <c r="T1219">
        <v>25000</v>
      </c>
      <c r="U1219" t="e" cm="1">
        <f t="array" ref="U1219">-TSRA SQ</f>
        <v>#NAME?</v>
      </c>
      <c r="Y1219">
        <v>31</v>
      </c>
      <c r="Z1219">
        <v>330</v>
      </c>
      <c r="AA1219" s="2">
        <v>42566.385416666664</v>
      </c>
      <c r="AB1219">
        <v>81.900000000000006</v>
      </c>
      <c r="AC1219" t="s">
        <v>1261</v>
      </c>
    </row>
    <row r="1220" spans="1:29">
      <c r="A1220" s="1" t="s">
        <v>30</v>
      </c>
      <c r="B1220" s="2">
        <v>42566.393750000003</v>
      </c>
      <c r="C1220">
        <v>72</v>
      </c>
      <c r="D1220">
        <v>69</v>
      </c>
      <c r="E1220">
        <v>90.66</v>
      </c>
      <c r="F1220">
        <v>360</v>
      </c>
      <c r="G1220">
        <v>13</v>
      </c>
      <c r="H1220">
        <v>0.01</v>
      </c>
      <c r="I1220">
        <v>30.11</v>
      </c>
      <c r="K1220">
        <v>2</v>
      </c>
      <c r="L1220">
        <v>29</v>
      </c>
      <c r="M1220" t="s">
        <v>32</v>
      </c>
      <c r="N1220" t="s">
        <v>32</v>
      </c>
      <c r="O1220" t="s">
        <v>33</v>
      </c>
      <c r="Q1220">
        <v>2900</v>
      </c>
      <c r="R1220">
        <v>3900</v>
      </c>
      <c r="S1220">
        <v>5500</v>
      </c>
      <c r="U1220" t="e" cm="1">
        <f t="array" ref="U1220">+TSRA BR</f>
        <v>#NAME?</v>
      </c>
      <c r="Y1220">
        <v>31</v>
      </c>
      <c r="Z1220">
        <v>330</v>
      </c>
      <c r="AA1220" s="2">
        <v>42566.385416666664</v>
      </c>
      <c r="AB1220">
        <v>73.12</v>
      </c>
      <c r="AC1220" t="s">
        <v>1262</v>
      </c>
    </row>
    <row r="1221" spans="1:29">
      <c r="A1221" s="1" t="s">
        <v>30</v>
      </c>
      <c r="B1221" s="2">
        <v>42566.395833333336</v>
      </c>
      <c r="C1221">
        <v>71</v>
      </c>
      <c r="D1221">
        <v>68</v>
      </c>
      <c r="E1221">
        <v>90.06</v>
      </c>
      <c r="F1221">
        <v>350</v>
      </c>
      <c r="G1221">
        <v>9</v>
      </c>
      <c r="H1221">
        <v>0.05</v>
      </c>
      <c r="I1221">
        <v>30.12</v>
      </c>
      <c r="K1221">
        <v>1.5</v>
      </c>
      <c r="L1221">
        <v>23</v>
      </c>
      <c r="M1221" t="s">
        <v>32</v>
      </c>
      <c r="N1221" t="s">
        <v>32</v>
      </c>
      <c r="O1221" t="s">
        <v>33</v>
      </c>
      <c r="Q1221">
        <v>2900</v>
      </c>
      <c r="R1221">
        <v>3900</v>
      </c>
      <c r="S1221">
        <v>5500</v>
      </c>
      <c r="U1221" t="e" cm="1">
        <f t="array" ref="U1221">+TSRA BR</f>
        <v>#NAME?</v>
      </c>
      <c r="Y1221">
        <v>31</v>
      </c>
      <c r="Z1221">
        <v>330</v>
      </c>
      <c r="AA1221" s="2">
        <v>42566.385416666664</v>
      </c>
      <c r="AB1221">
        <v>72.099999999999994</v>
      </c>
      <c r="AC1221" t="s">
        <v>1263</v>
      </c>
    </row>
    <row r="1222" spans="1:29">
      <c r="A1222" s="1" t="s">
        <v>30</v>
      </c>
      <c r="B1222" s="2">
        <v>42566.401388888888</v>
      </c>
      <c r="C1222">
        <v>70</v>
      </c>
      <c r="D1222">
        <v>68</v>
      </c>
      <c r="E1222">
        <v>93.44</v>
      </c>
      <c r="F1222">
        <v>100</v>
      </c>
      <c r="G1222">
        <v>7</v>
      </c>
      <c r="H1222">
        <v>0.24</v>
      </c>
      <c r="I1222">
        <v>30.1</v>
      </c>
      <c r="K1222">
        <v>2</v>
      </c>
      <c r="M1222" t="s">
        <v>32</v>
      </c>
      <c r="N1222" t="s">
        <v>32</v>
      </c>
      <c r="O1222" t="s">
        <v>33</v>
      </c>
      <c r="Q1222">
        <v>2600</v>
      </c>
      <c r="R1222">
        <v>3600</v>
      </c>
      <c r="S1222">
        <v>4700</v>
      </c>
      <c r="U1222" t="e" cm="1">
        <f t="array" ref="U1222">+TSGSRA BR</f>
        <v>#NAME?</v>
      </c>
      <c r="Y1222">
        <v>31</v>
      </c>
      <c r="Z1222">
        <v>330</v>
      </c>
      <c r="AA1222" s="2">
        <v>42566.385416666664</v>
      </c>
      <c r="AB1222">
        <v>69.98</v>
      </c>
      <c r="AC1222" t="s">
        <v>1264</v>
      </c>
    </row>
    <row r="1223" spans="1:29">
      <c r="A1223" s="1" t="s">
        <v>30</v>
      </c>
      <c r="B1223" s="2">
        <v>42566.405555555553</v>
      </c>
      <c r="C1223">
        <v>70</v>
      </c>
      <c r="D1223">
        <v>68</v>
      </c>
      <c r="E1223">
        <v>93.44</v>
      </c>
      <c r="F1223">
        <v>80</v>
      </c>
      <c r="G1223">
        <v>9</v>
      </c>
      <c r="H1223">
        <v>0.28999999999999998</v>
      </c>
      <c r="I1223">
        <v>30.1</v>
      </c>
      <c r="K1223">
        <v>4</v>
      </c>
      <c r="M1223" t="s">
        <v>32</v>
      </c>
      <c r="N1223" t="s">
        <v>32</v>
      </c>
      <c r="O1223" t="s">
        <v>33</v>
      </c>
      <c r="Q1223">
        <v>2900</v>
      </c>
      <c r="R1223">
        <v>4700</v>
      </c>
      <c r="S1223">
        <v>7000</v>
      </c>
      <c r="U1223" t="e" cm="1">
        <f t="array" ref="U1223">-TSRA BR</f>
        <v>#NAME?</v>
      </c>
      <c r="Y1223">
        <v>31</v>
      </c>
      <c r="Z1223">
        <v>330</v>
      </c>
      <c r="AA1223" s="2">
        <v>42566.385416666664</v>
      </c>
      <c r="AB1223">
        <v>69.98</v>
      </c>
      <c r="AC1223" t="s">
        <v>1265</v>
      </c>
    </row>
    <row r="1224" spans="1:29">
      <c r="A1224" s="1" t="s">
        <v>30</v>
      </c>
      <c r="B1224" s="2">
        <v>42566.411805555559</v>
      </c>
      <c r="C1224">
        <v>71</v>
      </c>
      <c r="D1224">
        <v>68</v>
      </c>
      <c r="E1224">
        <v>90.06</v>
      </c>
      <c r="F1224">
        <v>70</v>
      </c>
      <c r="G1224">
        <v>8</v>
      </c>
      <c r="H1224">
        <v>0.3</v>
      </c>
      <c r="I1224">
        <v>30.08</v>
      </c>
      <c r="J1224">
        <v>1017.9</v>
      </c>
      <c r="K1224">
        <v>7</v>
      </c>
      <c r="M1224" t="s">
        <v>32</v>
      </c>
      <c r="N1224" t="s">
        <v>32</v>
      </c>
      <c r="O1224" t="s">
        <v>33</v>
      </c>
      <c r="Q1224">
        <v>2900</v>
      </c>
      <c r="R1224">
        <v>5500</v>
      </c>
      <c r="S1224">
        <v>7000</v>
      </c>
      <c r="U1224" t="e" cm="1">
        <f t="array" ref="U1224">-TSRA</f>
        <v>#NAME?</v>
      </c>
      <c r="Y1224">
        <v>31</v>
      </c>
      <c r="Z1224">
        <v>330</v>
      </c>
      <c r="AA1224" s="2">
        <v>42566.385416666664</v>
      </c>
      <c r="AB1224">
        <v>72.099999999999994</v>
      </c>
      <c r="AC1224" t="s">
        <v>1266</v>
      </c>
    </row>
    <row r="1225" spans="1:29">
      <c r="A1225" s="1" t="s">
        <v>30</v>
      </c>
      <c r="B1225" s="2">
        <v>42566.438888888886</v>
      </c>
      <c r="C1225">
        <v>73</v>
      </c>
      <c r="D1225">
        <v>68</v>
      </c>
      <c r="E1225">
        <v>84.22</v>
      </c>
      <c r="F1225">
        <v>150</v>
      </c>
      <c r="G1225">
        <v>6</v>
      </c>
      <c r="H1225">
        <v>0.05</v>
      </c>
      <c r="I1225">
        <v>30.06</v>
      </c>
      <c r="K1225">
        <v>8</v>
      </c>
      <c r="M1225" t="s">
        <v>35</v>
      </c>
      <c r="N1225" t="s">
        <v>32</v>
      </c>
      <c r="O1225" t="s">
        <v>32</v>
      </c>
      <c r="P1225" t="s">
        <v>32</v>
      </c>
      <c r="Q1225">
        <v>2900</v>
      </c>
      <c r="R1225">
        <v>4600</v>
      </c>
      <c r="S1225">
        <v>11000</v>
      </c>
      <c r="T1225">
        <v>25000</v>
      </c>
      <c r="U1225" t="e" cm="1">
        <f t="array" ref="U1225">-TSRA</f>
        <v>#NAME?</v>
      </c>
      <c r="AB1225">
        <v>73.040000000000006</v>
      </c>
      <c r="AC1225" t="s">
        <v>1267</v>
      </c>
    </row>
    <row r="1226" spans="1:29">
      <c r="A1226" s="1" t="s">
        <v>30</v>
      </c>
      <c r="B1226" s="2">
        <v>42566.453472222223</v>
      </c>
      <c r="C1226">
        <v>74</v>
      </c>
      <c r="D1226">
        <v>70</v>
      </c>
      <c r="E1226">
        <v>87.45</v>
      </c>
      <c r="F1226">
        <v>170</v>
      </c>
      <c r="G1226">
        <v>5</v>
      </c>
      <c r="H1226">
        <v>0.05</v>
      </c>
      <c r="I1226">
        <v>30.05</v>
      </c>
      <c r="J1226">
        <v>1017</v>
      </c>
      <c r="K1226">
        <v>10</v>
      </c>
      <c r="M1226" t="s">
        <v>35</v>
      </c>
      <c r="N1226" t="s">
        <v>32</v>
      </c>
      <c r="O1226" t="s">
        <v>33</v>
      </c>
      <c r="Q1226">
        <v>2900</v>
      </c>
      <c r="R1226">
        <v>4600</v>
      </c>
      <c r="S1226">
        <v>9500</v>
      </c>
      <c r="U1226" t="e" cm="1">
        <f t="array" ref="U1226">-TSRA</f>
        <v>#NAME?</v>
      </c>
      <c r="AB1226">
        <v>75.14</v>
      </c>
      <c r="AC1226" t="s">
        <v>1268</v>
      </c>
    </row>
    <row r="1227" spans="1:29">
      <c r="A1227" s="1" t="s">
        <v>30</v>
      </c>
      <c r="B1227" s="2">
        <v>42566.467361111114</v>
      </c>
      <c r="C1227">
        <v>75</v>
      </c>
      <c r="D1227">
        <v>68</v>
      </c>
      <c r="E1227">
        <v>78.81</v>
      </c>
      <c r="F1227">
        <v>190</v>
      </c>
      <c r="G1227">
        <v>21</v>
      </c>
      <c r="H1227">
        <v>0.01</v>
      </c>
      <c r="I1227">
        <v>30.02</v>
      </c>
      <c r="K1227">
        <v>10</v>
      </c>
      <c r="L1227">
        <v>26</v>
      </c>
      <c r="M1227" t="s">
        <v>31</v>
      </c>
      <c r="N1227" t="s">
        <v>32</v>
      </c>
      <c r="O1227" t="s">
        <v>33</v>
      </c>
      <c r="Q1227">
        <v>3000</v>
      </c>
      <c r="R1227">
        <v>5000</v>
      </c>
      <c r="S1227">
        <v>10000</v>
      </c>
      <c r="U1227" t="e" cm="1">
        <f t="array" ref="U1227">-RA</f>
        <v>#NAME?</v>
      </c>
      <c r="Y1227">
        <v>26</v>
      </c>
      <c r="Z1227">
        <v>210</v>
      </c>
      <c r="AA1227" s="2">
        <v>42566.466666666667</v>
      </c>
      <c r="AB1227">
        <v>75.02</v>
      </c>
      <c r="AC1227" t="s">
        <v>1269</v>
      </c>
    </row>
    <row r="1228" spans="1:29">
      <c r="A1228" s="1" t="s">
        <v>30</v>
      </c>
      <c r="B1228" s="2">
        <v>42566.495138888888</v>
      </c>
      <c r="C1228">
        <v>79</v>
      </c>
      <c r="D1228">
        <v>71</v>
      </c>
      <c r="E1228">
        <v>76.739999999999995</v>
      </c>
      <c r="F1228">
        <v>0</v>
      </c>
      <c r="G1228">
        <v>0</v>
      </c>
      <c r="H1228">
        <v>0.01</v>
      </c>
      <c r="I1228">
        <v>30.02</v>
      </c>
      <c r="J1228">
        <v>1015.8</v>
      </c>
      <c r="K1228">
        <v>10</v>
      </c>
      <c r="M1228" t="s">
        <v>31</v>
      </c>
      <c r="N1228" t="s">
        <v>35</v>
      </c>
      <c r="O1228" t="s">
        <v>32</v>
      </c>
      <c r="P1228" t="s">
        <v>32</v>
      </c>
      <c r="Q1228">
        <v>5000</v>
      </c>
      <c r="R1228">
        <v>8000</v>
      </c>
      <c r="S1228">
        <v>11000</v>
      </c>
      <c r="T1228">
        <v>25000</v>
      </c>
      <c r="Y1228">
        <v>26</v>
      </c>
      <c r="Z1228">
        <v>210</v>
      </c>
      <c r="AA1228" s="2">
        <v>42566.466666666667</v>
      </c>
      <c r="AB1228">
        <v>81.900000000000006</v>
      </c>
      <c r="AC1228" t="s">
        <v>1270</v>
      </c>
    </row>
    <row r="1229" spans="1:29">
      <c r="A1229" s="1" t="s">
        <v>30</v>
      </c>
      <c r="B1229" s="2">
        <v>42566.536805555559</v>
      </c>
      <c r="C1229">
        <v>84</v>
      </c>
      <c r="D1229">
        <v>73</v>
      </c>
      <c r="E1229">
        <v>69.64</v>
      </c>
      <c r="F1229">
        <v>210</v>
      </c>
      <c r="G1229">
        <v>8</v>
      </c>
      <c r="H1229">
        <v>0</v>
      </c>
      <c r="I1229">
        <v>29.99</v>
      </c>
      <c r="J1229">
        <v>1014.9</v>
      </c>
      <c r="K1229">
        <v>10</v>
      </c>
      <c r="L1229">
        <v>16</v>
      </c>
      <c r="M1229" t="s">
        <v>31</v>
      </c>
      <c r="N1229" t="s">
        <v>35</v>
      </c>
      <c r="O1229" t="s">
        <v>32</v>
      </c>
      <c r="Q1229">
        <v>4600</v>
      </c>
      <c r="R1229">
        <v>11000</v>
      </c>
      <c r="S1229">
        <v>21000</v>
      </c>
      <c r="AB1229">
        <v>90.4</v>
      </c>
      <c r="AC1229" t="s">
        <v>1271</v>
      </c>
    </row>
    <row r="1230" spans="1:29">
      <c r="A1230" s="1" t="s">
        <v>30</v>
      </c>
      <c r="B1230" s="2">
        <v>42566.578472222223</v>
      </c>
      <c r="C1230">
        <v>87</v>
      </c>
      <c r="D1230">
        <v>71</v>
      </c>
      <c r="E1230">
        <v>59.05</v>
      </c>
      <c r="F1230">
        <v>190</v>
      </c>
      <c r="G1230">
        <v>4</v>
      </c>
      <c r="H1230">
        <v>0</v>
      </c>
      <c r="I1230">
        <v>30.01</v>
      </c>
      <c r="J1230">
        <v>1015.3</v>
      </c>
      <c r="K1230">
        <v>10</v>
      </c>
      <c r="M1230" t="s">
        <v>31</v>
      </c>
      <c r="N1230" t="s">
        <v>35</v>
      </c>
      <c r="O1230" t="s">
        <v>32</v>
      </c>
      <c r="P1230" t="s">
        <v>32</v>
      </c>
      <c r="Q1230">
        <v>3300</v>
      </c>
      <c r="R1230">
        <v>9000</v>
      </c>
      <c r="S1230">
        <v>21000</v>
      </c>
      <c r="T1230">
        <v>30000</v>
      </c>
      <c r="AB1230">
        <v>92.84</v>
      </c>
      <c r="AC1230" t="s">
        <v>1272</v>
      </c>
    </row>
    <row r="1231" spans="1:29">
      <c r="A1231" s="1" t="s">
        <v>30</v>
      </c>
      <c r="B1231" s="2">
        <v>42566.620138888888</v>
      </c>
      <c r="C1231">
        <v>90</v>
      </c>
      <c r="D1231">
        <v>71</v>
      </c>
      <c r="E1231">
        <v>53.91</v>
      </c>
      <c r="F1231">
        <v>140</v>
      </c>
      <c r="G1231">
        <v>8</v>
      </c>
      <c r="H1231">
        <v>0</v>
      </c>
      <c r="I1231">
        <v>29.99</v>
      </c>
      <c r="J1231">
        <v>1014.7</v>
      </c>
      <c r="K1231">
        <v>10</v>
      </c>
      <c r="M1231" t="s">
        <v>31</v>
      </c>
      <c r="N1231" t="s">
        <v>31</v>
      </c>
      <c r="O1231" t="s">
        <v>35</v>
      </c>
      <c r="P1231" t="s">
        <v>35</v>
      </c>
      <c r="Q1231">
        <v>4000</v>
      </c>
      <c r="R1231">
        <v>10000</v>
      </c>
      <c r="S1231">
        <v>21000</v>
      </c>
      <c r="T1231">
        <v>30000</v>
      </c>
      <c r="AB1231">
        <v>96.36</v>
      </c>
      <c r="AC1231" t="s">
        <v>1273</v>
      </c>
    </row>
    <row r="1232" spans="1:29">
      <c r="A1232" s="1" t="s">
        <v>30</v>
      </c>
      <c r="B1232" s="2">
        <v>42566.661805555559</v>
      </c>
      <c r="C1232">
        <v>91</v>
      </c>
      <c r="D1232">
        <v>73</v>
      </c>
      <c r="E1232">
        <v>55.72</v>
      </c>
      <c r="F1232">
        <v>80</v>
      </c>
      <c r="G1232">
        <v>5</v>
      </c>
      <c r="H1232">
        <v>0</v>
      </c>
      <c r="I1232">
        <v>29.97</v>
      </c>
      <c r="J1232">
        <v>1014</v>
      </c>
      <c r="K1232">
        <v>10</v>
      </c>
      <c r="M1232" t="s">
        <v>31</v>
      </c>
      <c r="N1232" t="s">
        <v>31</v>
      </c>
      <c r="O1232" t="s">
        <v>35</v>
      </c>
      <c r="Q1232">
        <v>4000</v>
      </c>
      <c r="R1232">
        <v>21000</v>
      </c>
      <c r="S1232">
        <v>30000</v>
      </c>
      <c r="AB1232">
        <v>99.66</v>
      </c>
      <c r="AC1232" t="s">
        <v>1274</v>
      </c>
    </row>
    <row r="1233" spans="1:29">
      <c r="A1233" s="1" t="s">
        <v>30</v>
      </c>
      <c r="B1233" s="2">
        <v>42566.703472222223</v>
      </c>
      <c r="C1233">
        <v>91</v>
      </c>
      <c r="D1233">
        <v>74</v>
      </c>
      <c r="E1233">
        <v>57.44</v>
      </c>
      <c r="F1233">
        <v>70</v>
      </c>
      <c r="G1233">
        <v>9</v>
      </c>
      <c r="H1233">
        <v>0</v>
      </c>
      <c r="I1233">
        <v>29.95</v>
      </c>
      <c r="J1233">
        <v>1013.2</v>
      </c>
      <c r="K1233">
        <v>10</v>
      </c>
      <c r="M1233" t="s">
        <v>31</v>
      </c>
      <c r="N1233" t="s">
        <v>31</v>
      </c>
      <c r="Q1233">
        <v>4000</v>
      </c>
      <c r="R1233">
        <v>30000</v>
      </c>
      <c r="AB1233">
        <v>100.66</v>
      </c>
      <c r="AC1233" t="s">
        <v>1275</v>
      </c>
    </row>
    <row r="1234" spans="1:29">
      <c r="A1234" s="1" t="s">
        <v>30</v>
      </c>
      <c r="B1234" s="2">
        <v>42566.745138888888</v>
      </c>
      <c r="C1234">
        <v>92</v>
      </c>
      <c r="D1234">
        <v>73</v>
      </c>
      <c r="E1234">
        <v>54.18</v>
      </c>
      <c r="F1234">
        <v>120</v>
      </c>
      <c r="G1234">
        <v>11</v>
      </c>
      <c r="H1234">
        <v>0</v>
      </c>
      <c r="I1234">
        <v>29.93</v>
      </c>
      <c r="J1234">
        <v>1012.5</v>
      </c>
      <c r="K1234">
        <v>10</v>
      </c>
      <c r="M1234" t="s">
        <v>31</v>
      </c>
      <c r="N1234" t="s">
        <v>31</v>
      </c>
      <c r="Q1234">
        <v>4500</v>
      </c>
      <c r="R1234">
        <v>30000</v>
      </c>
      <c r="AB1234">
        <v>100.81</v>
      </c>
      <c r="AC1234" t="s">
        <v>1276</v>
      </c>
    </row>
    <row r="1235" spans="1:29">
      <c r="A1235" s="1" t="s">
        <v>30</v>
      </c>
      <c r="B1235" s="2">
        <v>42566.786805555559</v>
      </c>
      <c r="C1235">
        <v>92</v>
      </c>
      <c r="D1235">
        <v>73</v>
      </c>
      <c r="E1235">
        <v>54.18</v>
      </c>
      <c r="F1235">
        <v>120</v>
      </c>
      <c r="G1235">
        <v>13</v>
      </c>
      <c r="H1235">
        <v>0</v>
      </c>
      <c r="I1235">
        <v>29.91</v>
      </c>
      <c r="J1235">
        <v>1012</v>
      </c>
      <c r="K1235">
        <v>10</v>
      </c>
      <c r="M1235" t="s">
        <v>31</v>
      </c>
      <c r="N1235" t="s">
        <v>31</v>
      </c>
      <c r="Q1235">
        <v>4700</v>
      </c>
      <c r="R1235">
        <v>30000</v>
      </c>
      <c r="AB1235">
        <v>100.81</v>
      </c>
      <c r="AC1235" t="s">
        <v>1277</v>
      </c>
    </row>
    <row r="1236" spans="1:29">
      <c r="A1236" s="1" t="s">
        <v>30</v>
      </c>
      <c r="B1236" s="2">
        <v>42566.828472222223</v>
      </c>
      <c r="C1236">
        <v>90</v>
      </c>
      <c r="D1236">
        <v>72</v>
      </c>
      <c r="E1236">
        <v>55.58</v>
      </c>
      <c r="F1236">
        <v>110</v>
      </c>
      <c r="G1236">
        <v>11</v>
      </c>
      <c r="H1236">
        <v>0</v>
      </c>
      <c r="I1236">
        <v>29.91</v>
      </c>
      <c r="J1236">
        <v>1012.1</v>
      </c>
      <c r="K1236">
        <v>10</v>
      </c>
      <c r="M1236" t="s">
        <v>31</v>
      </c>
      <c r="N1236" t="s">
        <v>31</v>
      </c>
      <c r="Q1236">
        <v>4700</v>
      </c>
      <c r="R1236">
        <v>30000</v>
      </c>
      <c r="AB1236">
        <v>97.2</v>
      </c>
      <c r="AC1236" t="s">
        <v>1278</v>
      </c>
    </row>
    <row r="1237" spans="1:29">
      <c r="A1237" s="1" t="s">
        <v>30</v>
      </c>
      <c r="B1237" s="2">
        <v>42566.870138888888</v>
      </c>
      <c r="C1237">
        <v>89</v>
      </c>
      <c r="D1237">
        <v>71</v>
      </c>
      <c r="E1237">
        <v>55.46</v>
      </c>
      <c r="F1237">
        <v>110</v>
      </c>
      <c r="G1237">
        <v>8</v>
      </c>
      <c r="H1237">
        <v>0</v>
      </c>
      <c r="I1237">
        <v>29.92</v>
      </c>
      <c r="J1237">
        <v>1012.4</v>
      </c>
      <c r="K1237">
        <v>10</v>
      </c>
      <c r="M1237" t="s">
        <v>31</v>
      </c>
      <c r="Q1237">
        <v>30000</v>
      </c>
      <c r="AB1237">
        <v>95.26</v>
      </c>
      <c r="AC1237" t="s">
        <v>1279</v>
      </c>
    </row>
    <row r="1238" spans="1:29">
      <c r="A1238" s="1" t="s">
        <v>30</v>
      </c>
      <c r="B1238" s="2">
        <v>42566.911805555559</v>
      </c>
      <c r="C1238">
        <v>88</v>
      </c>
      <c r="D1238">
        <v>71</v>
      </c>
      <c r="E1238">
        <v>57.39</v>
      </c>
      <c r="F1238">
        <v>110</v>
      </c>
      <c r="G1238">
        <v>7</v>
      </c>
      <c r="H1238">
        <v>0</v>
      </c>
      <c r="I1238">
        <v>29.93</v>
      </c>
      <c r="J1238">
        <v>1012.7</v>
      </c>
      <c r="K1238">
        <v>10</v>
      </c>
      <c r="M1238" t="s">
        <v>31</v>
      </c>
      <c r="Q1238">
        <v>30000</v>
      </c>
      <c r="AB1238">
        <v>93.94</v>
      </c>
      <c r="AC1238" t="s">
        <v>1280</v>
      </c>
    </row>
    <row r="1239" spans="1:29">
      <c r="A1239" s="1" t="s">
        <v>30</v>
      </c>
      <c r="B1239" s="2">
        <v>42566.953472222223</v>
      </c>
      <c r="C1239">
        <v>86</v>
      </c>
      <c r="D1239">
        <v>68</v>
      </c>
      <c r="E1239">
        <v>55.04</v>
      </c>
      <c r="F1239">
        <v>100</v>
      </c>
      <c r="G1239">
        <v>7</v>
      </c>
      <c r="H1239">
        <v>0</v>
      </c>
      <c r="I1239">
        <v>29.94</v>
      </c>
      <c r="J1239">
        <v>1013.2</v>
      </c>
      <c r="K1239">
        <v>10</v>
      </c>
      <c r="M1239" t="s">
        <v>195</v>
      </c>
      <c r="AB1239">
        <v>89.41</v>
      </c>
      <c r="AC1239" t="s">
        <v>1281</v>
      </c>
    </row>
    <row r="1240" spans="1:29">
      <c r="A1240" s="1" t="s">
        <v>30</v>
      </c>
      <c r="B1240" s="2">
        <v>42566.995138888888</v>
      </c>
      <c r="C1240">
        <v>84</v>
      </c>
      <c r="D1240">
        <v>67</v>
      </c>
      <c r="E1240">
        <v>56.51</v>
      </c>
      <c r="F1240">
        <v>100</v>
      </c>
      <c r="G1240">
        <v>8</v>
      </c>
      <c r="H1240">
        <v>0</v>
      </c>
      <c r="I1240">
        <v>29.96</v>
      </c>
      <c r="J1240">
        <v>1013.7</v>
      </c>
      <c r="K1240">
        <v>10</v>
      </c>
      <c r="M1240" t="s">
        <v>31</v>
      </c>
      <c r="Q1240">
        <v>30000</v>
      </c>
      <c r="AB1240">
        <v>86.66</v>
      </c>
      <c r="AC1240" t="s">
        <v>1282</v>
      </c>
    </row>
    <row r="1241" spans="1:29">
      <c r="A1241" s="1" t="s">
        <v>30</v>
      </c>
      <c r="B1241" s="2">
        <v>42567.036805555559</v>
      </c>
      <c r="C1241">
        <v>83</v>
      </c>
      <c r="D1241">
        <v>67</v>
      </c>
      <c r="E1241">
        <v>58.51</v>
      </c>
      <c r="F1241">
        <v>120</v>
      </c>
      <c r="G1241">
        <v>7</v>
      </c>
      <c r="H1241">
        <v>0</v>
      </c>
      <c r="I1241">
        <v>29.97</v>
      </c>
      <c r="J1241">
        <v>1013.9</v>
      </c>
      <c r="K1241">
        <v>10</v>
      </c>
      <c r="M1241" t="s">
        <v>35</v>
      </c>
      <c r="Q1241">
        <v>30000</v>
      </c>
      <c r="AB1241">
        <v>85.5</v>
      </c>
      <c r="AC1241" t="s">
        <v>1283</v>
      </c>
    </row>
    <row r="1242" spans="1:29">
      <c r="A1242" s="1" t="s">
        <v>30</v>
      </c>
      <c r="B1242" s="2">
        <v>42567.078472222223</v>
      </c>
      <c r="C1242">
        <v>82</v>
      </c>
      <c r="D1242">
        <v>69</v>
      </c>
      <c r="E1242">
        <v>64.900000000000006</v>
      </c>
      <c r="F1242">
        <v>130</v>
      </c>
      <c r="G1242">
        <v>9</v>
      </c>
      <c r="H1242">
        <v>0</v>
      </c>
      <c r="I1242">
        <v>29.96</v>
      </c>
      <c r="J1242">
        <v>1013.6</v>
      </c>
      <c r="K1242">
        <v>10</v>
      </c>
      <c r="M1242" t="s">
        <v>32</v>
      </c>
      <c r="Q1242">
        <v>30000</v>
      </c>
      <c r="AB1242">
        <v>85.43</v>
      </c>
      <c r="AC1242" t="s">
        <v>1284</v>
      </c>
    </row>
    <row r="1243" spans="1:29">
      <c r="A1243" s="1" t="s">
        <v>30</v>
      </c>
      <c r="B1243" s="2">
        <v>42567.120138888888</v>
      </c>
      <c r="C1243">
        <v>81</v>
      </c>
      <c r="D1243">
        <v>70</v>
      </c>
      <c r="E1243">
        <v>69.319999999999993</v>
      </c>
      <c r="F1243">
        <v>130</v>
      </c>
      <c r="G1243">
        <v>8</v>
      </c>
      <c r="H1243">
        <v>0</v>
      </c>
      <c r="I1243">
        <v>29.96</v>
      </c>
      <c r="J1243">
        <v>1013.7</v>
      </c>
      <c r="K1243">
        <v>10</v>
      </c>
      <c r="M1243" t="s">
        <v>33</v>
      </c>
      <c r="Q1243">
        <v>30000</v>
      </c>
      <c r="AB1243">
        <v>84.44</v>
      </c>
      <c r="AC1243" t="s">
        <v>1285</v>
      </c>
    </row>
    <row r="1244" spans="1:29">
      <c r="A1244" s="1" t="s">
        <v>30</v>
      </c>
      <c r="B1244" s="2">
        <v>42567.161805555559</v>
      </c>
      <c r="C1244">
        <v>81</v>
      </c>
      <c r="D1244">
        <v>71</v>
      </c>
      <c r="E1244">
        <v>71.92</v>
      </c>
      <c r="F1244">
        <v>130</v>
      </c>
      <c r="G1244">
        <v>5</v>
      </c>
      <c r="H1244">
        <v>0</v>
      </c>
      <c r="I1244">
        <v>29.96</v>
      </c>
      <c r="J1244">
        <v>1013.9</v>
      </c>
      <c r="K1244">
        <v>10</v>
      </c>
      <c r="M1244" t="s">
        <v>33</v>
      </c>
      <c r="Q1244">
        <v>30000</v>
      </c>
      <c r="AB1244">
        <v>84.88</v>
      </c>
      <c r="AC1244" t="s">
        <v>1286</v>
      </c>
    </row>
    <row r="1245" spans="1:29">
      <c r="A1245" s="1" t="s">
        <v>30</v>
      </c>
      <c r="B1245" s="2">
        <v>42567.203472222223</v>
      </c>
      <c r="C1245">
        <v>82</v>
      </c>
      <c r="D1245">
        <v>72</v>
      </c>
      <c r="E1245">
        <v>71.59</v>
      </c>
      <c r="F1245">
        <v>270</v>
      </c>
      <c r="G1245">
        <v>5</v>
      </c>
      <c r="H1245">
        <v>0</v>
      </c>
      <c r="I1245">
        <v>29.99</v>
      </c>
      <c r="J1245">
        <v>1014.7</v>
      </c>
      <c r="K1245">
        <v>10</v>
      </c>
      <c r="M1245" t="s">
        <v>32</v>
      </c>
      <c r="N1245" t="s">
        <v>32</v>
      </c>
      <c r="O1245" t="s">
        <v>33</v>
      </c>
      <c r="Q1245">
        <v>7500</v>
      </c>
      <c r="R1245">
        <v>10000</v>
      </c>
      <c r="S1245">
        <v>30000</v>
      </c>
      <c r="AB1245">
        <v>86.87</v>
      </c>
      <c r="AC1245" t="s">
        <v>1287</v>
      </c>
    </row>
    <row r="1246" spans="1:29">
      <c r="A1246" s="1" t="s">
        <v>30</v>
      </c>
      <c r="B1246" s="2">
        <v>42567.245138888888</v>
      </c>
      <c r="C1246">
        <v>78</v>
      </c>
      <c r="D1246">
        <v>67</v>
      </c>
      <c r="E1246">
        <v>68.59</v>
      </c>
      <c r="F1246">
        <v>330</v>
      </c>
      <c r="G1246">
        <v>10</v>
      </c>
      <c r="H1246">
        <v>0</v>
      </c>
      <c r="I1246">
        <v>30.01</v>
      </c>
      <c r="J1246">
        <v>1015.3</v>
      </c>
      <c r="K1246">
        <v>10</v>
      </c>
      <c r="M1246" t="s">
        <v>31</v>
      </c>
      <c r="N1246" t="s">
        <v>32</v>
      </c>
      <c r="Q1246">
        <v>8000</v>
      </c>
      <c r="R1246">
        <v>30000</v>
      </c>
      <c r="AB1246">
        <v>78.08</v>
      </c>
      <c r="AC1246" t="s">
        <v>1288</v>
      </c>
    </row>
    <row r="1247" spans="1:29">
      <c r="A1247" s="1" t="s">
        <v>30</v>
      </c>
      <c r="B1247" s="2">
        <v>42567.286805555559</v>
      </c>
      <c r="C1247">
        <v>78</v>
      </c>
      <c r="D1247">
        <v>66</v>
      </c>
      <c r="E1247">
        <v>66.48</v>
      </c>
      <c r="G1247">
        <v>4</v>
      </c>
      <c r="H1247">
        <v>0</v>
      </c>
      <c r="I1247">
        <v>30</v>
      </c>
      <c r="J1247">
        <v>1015.1</v>
      </c>
      <c r="K1247">
        <v>10</v>
      </c>
      <c r="M1247" t="s">
        <v>31</v>
      </c>
      <c r="N1247" t="s">
        <v>32</v>
      </c>
      <c r="O1247" t="s">
        <v>32</v>
      </c>
      <c r="Q1247">
        <v>10000</v>
      </c>
      <c r="R1247">
        <v>26000</v>
      </c>
      <c r="S1247">
        <v>31000</v>
      </c>
      <c r="AB1247">
        <v>78.08</v>
      </c>
      <c r="AC1247" t="s">
        <v>1289</v>
      </c>
    </row>
    <row r="1248" spans="1:29">
      <c r="A1248" s="1" t="s">
        <v>30</v>
      </c>
      <c r="B1248" s="2">
        <v>42567.328472222223</v>
      </c>
      <c r="C1248">
        <v>78</v>
      </c>
      <c r="D1248">
        <v>67</v>
      </c>
      <c r="E1248">
        <v>68.59</v>
      </c>
      <c r="F1248">
        <v>0</v>
      </c>
      <c r="G1248">
        <v>0</v>
      </c>
      <c r="H1248">
        <v>0</v>
      </c>
      <c r="I1248">
        <v>30.01</v>
      </c>
      <c r="J1248">
        <v>1015.5</v>
      </c>
      <c r="K1248">
        <v>10</v>
      </c>
      <c r="M1248" t="s">
        <v>31</v>
      </c>
      <c r="N1248" t="s">
        <v>32</v>
      </c>
      <c r="O1248" t="s">
        <v>32</v>
      </c>
      <c r="Q1248">
        <v>8000</v>
      </c>
      <c r="R1248">
        <v>26000</v>
      </c>
      <c r="S1248">
        <v>30000</v>
      </c>
      <c r="AB1248">
        <v>78.08</v>
      </c>
      <c r="AC1248" t="s">
        <v>1290</v>
      </c>
    </row>
    <row r="1249" spans="1:29">
      <c r="A1249" s="1" t="s">
        <v>30</v>
      </c>
      <c r="B1249" s="2">
        <v>42567.353472222225</v>
      </c>
      <c r="C1249">
        <v>79</v>
      </c>
      <c r="D1249">
        <v>67</v>
      </c>
      <c r="E1249">
        <v>66.58</v>
      </c>
      <c r="F1249">
        <v>0</v>
      </c>
      <c r="G1249">
        <v>0</v>
      </c>
      <c r="H1249">
        <v>0</v>
      </c>
      <c r="I1249">
        <v>30.01</v>
      </c>
      <c r="K1249">
        <v>10</v>
      </c>
      <c r="M1249" t="s">
        <v>31</v>
      </c>
      <c r="N1249" t="s">
        <v>35</v>
      </c>
      <c r="O1249" t="s">
        <v>32</v>
      </c>
      <c r="Q1249">
        <v>500</v>
      </c>
      <c r="R1249">
        <v>26000</v>
      </c>
      <c r="S1249">
        <v>30000</v>
      </c>
      <c r="AB1249">
        <v>81.14</v>
      </c>
      <c r="AC1249" t="s">
        <v>1291</v>
      </c>
    </row>
    <row r="1250" spans="1:29">
      <c r="A1250" s="1" t="s">
        <v>30</v>
      </c>
      <c r="B1250" s="2">
        <v>42567.370138888888</v>
      </c>
      <c r="C1250">
        <v>80</v>
      </c>
      <c r="D1250">
        <v>68</v>
      </c>
      <c r="E1250">
        <v>66.7</v>
      </c>
      <c r="G1250">
        <v>5</v>
      </c>
      <c r="H1250">
        <v>0</v>
      </c>
      <c r="I1250">
        <v>30.01</v>
      </c>
      <c r="J1250">
        <v>1015.6</v>
      </c>
      <c r="K1250">
        <v>10</v>
      </c>
      <c r="M1250" t="s">
        <v>31</v>
      </c>
      <c r="N1250" t="s">
        <v>35</v>
      </c>
      <c r="O1250" t="s">
        <v>32</v>
      </c>
      <c r="Q1250">
        <v>500</v>
      </c>
      <c r="R1250">
        <v>25000</v>
      </c>
      <c r="S1250">
        <v>30000</v>
      </c>
      <c r="AB1250">
        <v>82.65</v>
      </c>
      <c r="AC1250" t="s">
        <v>1292</v>
      </c>
    </row>
    <row r="1251" spans="1:29">
      <c r="A1251" s="1" t="s">
        <v>30</v>
      </c>
      <c r="B1251" s="2">
        <v>42567.411805555559</v>
      </c>
      <c r="C1251">
        <v>82</v>
      </c>
      <c r="D1251">
        <v>69</v>
      </c>
      <c r="E1251">
        <v>64.900000000000006</v>
      </c>
      <c r="F1251">
        <v>120</v>
      </c>
      <c r="G1251">
        <v>7</v>
      </c>
      <c r="H1251">
        <v>0</v>
      </c>
      <c r="I1251">
        <v>30.01</v>
      </c>
      <c r="J1251">
        <v>1015.3</v>
      </c>
      <c r="K1251">
        <v>10</v>
      </c>
      <c r="M1251" t="s">
        <v>31</v>
      </c>
      <c r="N1251" t="s">
        <v>35</v>
      </c>
      <c r="O1251" t="s">
        <v>32</v>
      </c>
      <c r="Q1251">
        <v>800</v>
      </c>
      <c r="R1251">
        <v>25000</v>
      </c>
      <c r="S1251">
        <v>30000</v>
      </c>
      <c r="AB1251">
        <v>85.43</v>
      </c>
      <c r="AC1251" t="s">
        <v>1293</v>
      </c>
    </row>
    <row r="1252" spans="1:29">
      <c r="A1252" s="1" t="s">
        <v>30</v>
      </c>
      <c r="B1252" s="2">
        <v>42567.453472222223</v>
      </c>
      <c r="C1252">
        <v>86</v>
      </c>
      <c r="D1252">
        <v>72</v>
      </c>
      <c r="E1252">
        <v>63.01</v>
      </c>
      <c r="F1252">
        <v>160</v>
      </c>
      <c r="G1252">
        <v>11</v>
      </c>
      <c r="H1252">
        <v>0</v>
      </c>
      <c r="I1252">
        <v>30.01</v>
      </c>
      <c r="J1252">
        <v>1015.3</v>
      </c>
      <c r="K1252">
        <v>10</v>
      </c>
      <c r="M1252" t="s">
        <v>31</v>
      </c>
      <c r="N1252" t="s">
        <v>35</v>
      </c>
      <c r="Q1252">
        <v>25000</v>
      </c>
      <c r="R1252">
        <v>30000</v>
      </c>
      <c r="AB1252">
        <v>92.21</v>
      </c>
      <c r="AC1252" t="s">
        <v>1294</v>
      </c>
    </row>
    <row r="1253" spans="1:29">
      <c r="A1253" s="1" t="s">
        <v>30</v>
      </c>
      <c r="B1253" s="2">
        <v>42567.495138888888</v>
      </c>
      <c r="C1253">
        <v>90</v>
      </c>
      <c r="D1253">
        <v>71</v>
      </c>
      <c r="E1253">
        <v>53.91</v>
      </c>
      <c r="F1253">
        <v>180</v>
      </c>
      <c r="G1253">
        <v>11</v>
      </c>
      <c r="H1253">
        <v>0</v>
      </c>
      <c r="I1253">
        <v>30</v>
      </c>
      <c r="J1253">
        <v>1015.1</v>
      </c>
      <c r="K1253">
        <v>10</v>
      </c>
      <c r="L1253">
        <v>16</v>
      </c>
      <c r="M1253" t="s">
        <v>31</v>
      </c>
      <c r="N1253" t="s">
        <v>31</v>
      </c>
      <c r="O1253" t="s">
        <v>35</v>
      </c>
      <c r="Q1253">
        <v>10000</v>
      </c>
      <c r="R1253">
        <v>20000</v>
      </c>
      <c r="S1253">
        <v>30000</v>
      </c>
      <c r="AB1253">
        <v>96.36</v>
      </c>
      <c r="AC1253" t="s">
        <v>1295</v>
      </c>
    </row>
    <row r="1254" spans="1:29">
      <c r="A1254" s="1" t="s">
        <v>30</v>
      </c>
      <c r="B1254" s="2">
        <v>42567.536805555559</v>
      </c>
      <c r="C1254">
        <v>93</v>
      </c>
      <c r="D1254">
        <v>69</v>
      </c>
      <c r="E1254">
        <v>45.79</v>
      </c>
      <c r="F1254">
        <v>220</v>
      </c>
      <c r="G1254">
        <v>6</v>
      </c>
      <c r="H1254">
        <v>0</v>
      </c>
      <c r="I1254">
        <v>30</v>
      </c>
      <c r="J1254">
        <v>1015.1</v>
      </c>
      <c r="K1254">
        <v>10</v>
      </c>
      <c r="M1254" t="s">
        <v>31</v>
      </c>
      <c r="N1254" t="s">
        <v>35</v>
      </c>
      <c r="O1254" t="s">
        <v>35</v>
      </c>
      <c r="Q1254">
        <v>8000</v>
      </c>
      <c r="R1254">
        <v>12000</v>
      </c>
      <c r="S1254">
        <v>25000</v>
      </c>
      <c r="AB1254">
        <v>98.33</v>
      </c>
      <c r="AC1254" t="s">
        <v>1296</v>
      </c>
    </row>
    <row r="1255" spans="1:29">
      <c r="A1255" s="1" t="s">
        <v>30</v>
      </c>
      <c r="B1255" s="2">
        <v>42567.578472222223</v>
      </c>
      <c r="C1255">
        <v>95</v>
      </c>
      <c r="D1255">
        <v>69</v>
      </c>
      <c r="E1255">
        <v>43.07</v>
      </c>
      <c r="F1255">
        <v>260</v>
      </c>
      <c r="G1255">
        <v>8</v>
      </c>
      <c r="H1255">
        <v>0</v>
      </c>
      <c r="I1255">
        <v>29.98</v>
      </c>
      <c r="J1255">
        <v>1014.5</v>
      </c>
      <c r="K1255">
        <v>10</v>
      </c>
      <c r="M1255" t="s">
        <v>31</v>
      </c>
      <c r="N1255" t="s">
        <v>35</v>
      </c>
      <c r="O1255" t="s">
        <v>35</v>
      </c>
      <c r="Q1255">
        <v>12000</v>
      </c>
      <c r="R1255">
        <v>23000</v>
      </c>
      <c r="S1255">
        <v>30000</v>
      </c>
      <c r="AB1255">
        <v>100.72</v>
      </c>
      <c r="AC1255" t="s">
        <v>1297</v>
      </c>
    </row>
    <row r="1256" spans="1:29">
      <c r="A1256" s="1" t="s">
        <v>30</v>
      </c>
      <c r="B1256" s="2">
        <v>42567.620138888888</v>
      </c>
      <c r="C1256">
        <v>95</v>
      </c>
      <c r="D1256">
        <v>66</v>
      </c>
      <c r="E1256">
        <v>38.75</v>
      </c>
      <c r="F1256">
        <v>230</v>
      </c>
      <c r="G1256">
        <v>7</v>
      </c>
      <c r="H1256">
        <v>0</v>
      </c>
      <c r="I1256">
        <v>29.96</v>
      </c>
      <c r="J1256">
        <v>1013.6</v>
      </c>
      <c r="K1256">
        <v>10</v>
      </c>
      <c r="M1256" t="s">
        <v>31</v>
      </c>
      <c r="Q1256">
        <v>30000</v>
      </c>
      <c r="AB1256">
        <v>98.33</v>
      </c>
      <c r="AC1256" t="s">
        <v>1298</v>
      </c>
    </row>
    <row r="1257" spans="1:29">
      <c r="A1257" s="1" t="s">
        <v>30</v>
      </c>
      <c r="B1257" s="2">
        <v>42567.661805555559</v>
      </c>
      <c r="C1257">
        <v>97</v>
      </c>
      <c r="D1257">
        <v>65</v>
      </c>
      <c r="E1257">
        <v>35.119999999999997</v>
      </c>
      <c r="F1257">
        <v>250</v>
      </c>
      <c r="G1257">
        <v>4</v>
      </c>
      <c r="H1257">
        <v>0</v>
      </c>
      <c r="I1257">
        <v>29.95</v>
      </c>
      <c r="J1257">
        <v>1013.2</v>
      </c>
      <c r="K1257">
        <v>10</v>
      </c>
      <c r="M1257" t="s">
        <v>31</v>
      </c>
      <c r="N1257" t="s">
        <v>35</v>
      </c>
      <c r="Q1257">
        <v>25000</v>
      </c>
      <c r="R1257">
        <v>30000</v>
      </c>
      <c r="AB1257">
        <v>99.93</v>
      </c>
      <c r="AC1257" t="s">
        <v>1299</v>
      </c>
    </row>
    <row r="1258" spans="1:29">
      <c r="A1258" s="1" t="s">
        <v>30</v>
      </c>
      <c r="B1258" s="2">
        <v>42567.703472222223</v>
      </c>
      <c r="C1258">
        <v>97</v>
      </c>
      <c r="D1258">
        <v>65</v>
      </c>
      <c r="E1258">
        <v>35.119999999999997</v>
      </c>
      <c r="F1258">
        <v>170</v>
      </c>
      <c r="G1258">
        <v>12</v>
      </c>
      <c r="H1258">
        <v>0</v>
      </c>
      <c r="I1258">
        <v>29.94</v>
      </c>
      <c r="J1258">
        <v>1012.9</v>
      </c>
      <c r="K1258">
        <v>10</v>
      </c>
      <c r="M1258" t="s">
        <v>31</v>
      </c>
      <c r="N1258" t="s">
        <v>31</v>
      </c>
      <c r="O1258" t="s">
        <v>35</v>
      </c>
      <c r="Q1258">
        <v>5000</v>
      </c>
      <c r="R1258">
        <v>25000</v>
      </c>
      <c r="S1258">
        <v>30000</v>
      </c>
      <c r="AB1258">
        <v>99.93</v>
      </c>
      <c r="AC1258" t="s">
        <v>1300</v>
      </c>
    </row>
    <row r="1259" spans="1:29">
      <c r="A1259" s="1" t="s">
        <v>30</v>
      </c>
      <c r="B1259" s="2">
        <v>42567.745138888888</v>
      </c>
      <c r="C1259">
        <v>97</v>
      </c>
      <c r="D1259">
        <v>64</v>
      </c>
      <c r="E1259">
        <v>34.04</v>
      </c>
      <c r="F1259">
        <v>190</v>
      </c>
      <c r="G1259">
        <v>9</v>
      </c>
      <c r="H1259">
        <v>0</v>
      </c>
      <c r="I1259">
        <v>29.93</v>
      </c>
      <c r="J1259">
        <v>1012.5</v>
      </c>
      <c r="K1259">
        <v>10</v>
      </c>
      <c r="M1259" t="s">
        <v>31</v>
      </c>
      <c r="N1259" t="s">
        <v>31</v>
      </c>
      <c r="Q1259">
        <v>5000</v>
      </c>
      <c r="R1259">
        <v>30000</v>
      </c>
      <c r="AB1259">
        <v>99.35</v>
      </c>
      <c r="AC1259" t="s">
        <v>1301</v>
      </c>
    </row>
    <row r="1260" spans="1:29">
      <c r="A1260" s="1" t="s">
        <v>30</v>
      </c>
      <c r="B1260" s="2">
        <v>42567.786805555559</v>
      </c>
      <c r="C1260">
        <v>95</v>
      </c>
      <c r="D1260">
        <v>67</v>
      </c>
      <c r="E1260">
        <v>39.979999999999997</v>
      </c>
      <c r="F1260">
        <v>170</v>
      </c>
      <c r="G1260">
        <v>15</v>
      </c>
      <c r="H1260">
        <v>0</v>
      </c>
      <c r="I1260">
        <v>29.93</v>
      </c>
      <c r="J1260">
        <v>1012.5</v>
      </c>
      <c r="K1260">
        <v>10</v>
      </c>
      <c r="M1260" t="s">
        <v>31</v>
      </c>
      <c r="Q1260">
        <v>30000</v>
      </c>
      <c r="AB1260">
        <v>98.98</v>
      </c>
      <c r="AC1260" t="s">
        <v>1302</v>
      </c>
    </row>
    <row r="1261" spans="1:29">
      <c r="A1261" s="1" t="s">
        <v>30</v>
      </c>
      <c r="B1261" s="2">
        <v>42567.828472222223</v>
      </c>
      <c r="C1261">
        <v>94</v>
      </c>
      <c r="D1261">
        <v>64</v>
      </c>
      <c r="E1261">
        <v>37.4</v>
      </c>
      <c r="F1261">
        <v>170</v>
      </c>
      <c r="G1261">
        <v>11</v>
      </c>
      <c r="H1261">
        <v>0</v>
      </c>
      <c r="I1261">
        <v>29.94</v>
      </c>
      <c r="J1261">
        <v>1013</v>
      </c>
      <c r="K1261">
        <v>10</v>
      </c>
      <c r="M1261" t="s">
        <v>31</v>
      </c>
      <c r="Q1261">
        <v>30000</v>
      </c>
      <c r="AB1261">
        <v>95.8</v>
      </c>
      <c r="AC1261" t="s">
        <v>1303</v>
      </c>
    </row>
    <row r="1262" spans="1:29">
      <c r="A1262" s="1" t="s">
        <v>30</v>
      </c>
      <c r="B1262" s="2">
        <v>42567.870138888888</v>
      </c>
      <c r="C1262">
        <v>92</v>
      </c>
      <c r="D1262">
        <v>67</v>
      </c>
      <c r="E1262">
        <v>43.96</v>
      </c>
      <c r="F1262">
        <v>160</v>
      </c>
      <c r="G1262">
        <v>11</v>
      </c>
      <c r="H1262">
        <v>0</v>
      </c>
      <c r="I1262">
        <v>29.95</v>
      </c>
      <c r="J1262">
        <v>1013.3</v>
      </c>
      <c r="K1262">
        <v>10</v>
      </c>
      <c r="M1262" t="s">
        <v>31</v>
      </c>
      <c r="Q1262">
        <v>30000</v>
      </c>
      <c r="AB1262">
        <v>95.39</v>
      </c>
      <c r="AC1262" t="s">
        <v>1304</v>
      </c>
    </row>
    <row r="1263" spans="1:29">
      <c r="A1263" s="1" t="s">
        <v>30</v>
      </c>
      <c r="B1263" s="2">
        <v>42567.911805555559</v>
      </c>
      <c r="C1263">
        <v>90</v>
      </c>
      <c r="D1263">
        <v>67</v>
      </c>
      <c r="E1263">
        <v>46.77</v>
      </c>
      <c r="F1263">
        <v>170</v>
      </c>
      <c r="G1263">
        <v>13</v>
      </c>
      <c r="H1263">
        <v>0</v>
      </c>
      <c r="I1263">
        <v>29.98</v>
      </c>
      <c r="J1263">
        <v>1014.3</v>
      </c>
      <c r="K1263">
        <v>10</v>
      </c>
      <c r="M1263" t="s">
        <v>195</v>
      </c>
      <c r="AB1263">
        <v>93.14</v>
      </c>
      <c r="AC1263" t="s">
        <v>1305</v>
      </c>
    </row>
    <row r="1264" spans="1:29">
      <c r="A1264" s="1" t="s">
        <v>30</v>
      </c>
      <c r="B1264" s="2">
        <v>42567.953472222223</v>
      </c>
      <c r="C1264">
        <v>89</v>
      </c>
      <c r="D1264">
        <v>68</v>
      </c>
      <c r="E1264">
        <v>49.95</v>
      </c>
      <c r="F1264">
        <v>160</v>
      </c>
      <c r="G1264">
        <v>15</v>
      </c>
      <c r="H1264">
        <v>0</v>
      </c>
      <c r="I1264">
        <v>29.99</v>
      </c>
      <c r="J1264">
        <v>1014.6</v>
      </c>
      <c r="K1264">
        <v>10</v>
      </c>
      <c r="M1264" t="s">
        <v>195</v>
      </c>
      <c r="AB1264">
        <v>92.86</v>
      </c>
      <c r="AC1264" t="s">
        <v>1306</v>
      </c>
    </row>
    <row r="1265" spans="1:29">
      <c r="A1265" s="1" t="s">
        <v>30</v>
      </c>
      <c r="B1265" s="2">
        <v>42567.995138888888</v>
      </c>
      <c r="C1265">
        <v>87</v>
      </c>
      <c r="D1265">
        <v>70</v>
      </c>
      <c r="E1265">
        <v>56.92</v>
      </c>
      <c r="F1265">
        <v>160</v>
      </c>
      <c r="G1265">
        <v>13</v>
      </c>
      <c r="H1265">
        <v>0</v>
      </c>
      <c r="I1265">
        <v>29.99</v>
      </c>
      <c r="J1265">
        <v>1014.7</v>
      </c>
      <c r="K1265">
        <v>10</v>
      </c>
      <c r="M1265" t="s">
        <v>195</v>
      </c>
      <c r="AB1265">
        <v>92</v>
      </c>
      <c r="AC1265" t="s">
        <v>1307</v>
      </c>
    </row>
    <row r="1266" spans="1:29">
      <c r="A1266" s="1" t="s">
        <v>30</v>
      </c>
      <c r="B1266" s="2">
        <v>42568.036805555559</v>
      </c>
      <c r="C1266">
        <v>86</v>
      </c>
      <c r="D1266">
        <v>70</v>
      </c>
      <c r="E1266">
        <v>58.91</v>
      </c>
      <c r="F1266">
        <v>150</v>
      </c>
      <c r="G1266">
        <v>11</v>
      </c>
      <c r="H1266">
        <v>0</v>
      </c>
      <c r="I1266">
        <v>30</v>
      </c>
      <c r="J1266">
        <v>1014.9</v>
      </c>
      <c r="K1266">
        <v>10</v>
      </c>
      <c r="M1266" t="s">
        <v>195</v>
      </c>
      <c r="AB1266">
        <v>90.71</v>
      </c>
      <c r="AC1266" t="s">
        <v>1308</v>
      </c>
    </row>
    <row r="1267" spans="1:29">
      <c r="A1267" s="1" t="s">
        <v>30</v>
      </c>
      <c r="B1267" s="2">
        <v>42568.078472222223</v>
      </c>
      <c r="C1267">
        <v>86</v>
      </c>
      <c r="D1267">
        <v>70</v>
      </c>
      <c r="E1267">
        <v>58.91</v>
      </c>
      <c r="F1267">
        <v>160</v>
      </c>
      <c r="G1267">
        <v>15</v>
      </c>
      <c r="H1267">
        <v>0</v>
      </c>
      <c r="I1267">
        <v>29.99</v>
      </c>
      <c r="J1267">
        <v>1014.7</v>
      </c>
      <c r="K1267">
        <v>10</v>
      </c>
      <c r="M1267" t="s">
        <v>195</v>
      </c>
      <c r="AB1267">
        <v>90.71</v>
      </c>
      <c r="AC1267" t="s">
        <v>1309</v>
      </c>
    </row>
    <row r="1268" spans="1:29">
      <c r="A1268" s="1" t="s">
        <v>30</v>
      </c>
      <c r="B1268" s="2">
        <v>42568.120138888888</v>
      </c>
      <c r="C1268">
        <v>83</v>
      </c>
      <c r="D1268">
        <v>71</v>
      </c>
      <c r="E1268">
        <v>67.44</v>
      </c>
      <c r="F1268">
        <v>170</v>
      </c>
      <c r="G1268">
        <v>10</v>
      </c>
      <c r="H1268">
        <v>0</v>
      </c>
      <c r="I1268">
        <v>29.99</v>
      </c>
      <c r="J1268">
        <v>1014.6</v>
      </c>
      <c r="K1268">
        <v>10</v>
      </c>
      <c r="M1268" t="s">
        <v>195</v>
      </c>
      <c r="AB1268">
        <v>87.6</v>
      </c>
      <c r="AC1268" t="s">
        <v>1310</v>
      </c>
    </row>
    <row r="1269" spans="1:29">
      <c r="A1269" s="1" t="s">
        <v>30</v>
      </c>
      <c r="B1269" s="2">
        <v>42568.161805555559</v>
      </c>
      <c r="C1269">
        <v>82</v>
      </c>
      <c r="D1269">
        <v>71</v>
      </c>
      <c r="E1269">
        <v>69.430000000000007</v>
      </c>
      <c r="F1269">
        <v>170</v>
      </c>
      <c r="G1269">
        <v>9</v>
      </c>
      <c r="H1269">
        <v>0</v>
      </c>
      <c r="I1269">
        <v>29.99</v>
      </c>
      <c r="J1269">
        <v>1014.7</v>
      </c>
      <c r="K1269">
        <v>10</v>
      </c>
      <c r="M1269" t="s">
        <v>195</v>
      </c>
      <c r="AB1269">
        <v>86.39</v>
      </c>
      <c r="AC1269" t="s">
        <v>1311</v>
      </c>
    </row>
    <row r="1270" spans="1:29">
      <c r="A1270" s="1" t="s">
        <v>30</v>
      </c>
      <c r="B1270" s="2">
        <v>42568.203472222223</v>
      </c>
      <c r="C1270">
        <v>81</v>
      </c>
      <c r="D1270">
        <v>70</v>
      </c>
      <c r="E1270">
        <v>69.319999999999993</v>
      </c>
      <c r="F1270">
        <v>180</v>
      </c>
      <c r="G1270">
        <v>8</v>
      </c>
      <c r="H1270">
        <v>0</v>
      </c>
      <c r="I1270">
        <v>30</v>
      </c>
      <c r="J1270">
        <v>1014.9</v>
      </c>
      <c r="K1270">
        <v>10</v>
      </c>
      <c r="M1270" t="s">
        <v>195</v>
      </c>
      <c r="AB1270">
        <v>84.44</v>
      </c>
      <c r="AC1270" t="s">
        <v>1312</v>
      </c>
    </row>
    <row r="1271" spans="1:29">
      <c r="A1271" s="1" t="s">
        <v>30</v>
      </c>
      <c r="B1271" s="2">
        <v>42568.245138888888</v>
      </c>
      <c r="C1271">
        <v>80</v>
      </c>
      <c r="D1271">
        <v>70</v>
      </c>
      <c r="E1271">
        <v>71.39</v>
      </c>
      <c r="F1271">
        <v>170</v>
      </c>
      <c r="G1271">
        <v>10</v>
      </c>
      <c r="H1271">
        <v>0</v>
      </c>
      <c r="I1271">
        <v>30.01</v>
      </c>
      <c r="J1271">
        <v>1015.4</v>
      </c>
      <c r="K1271">
        <v>10</v>
      </c>
      <c r="M1271" t="s">
        <v>31</v>
      </c>
      <c r="Q1271">
        <v>30000</v>
      </c>
      <c r="AB1271">
        <v>83.22</v>
      </c>
      <c r="AC1271" t="s">
        <v>1313</v>
      </c>
    </row>
    <row r="1272" spans="1:29">
      <c r="A1272" s="1" t="s">
        <v>30</v>
      </c>
      <c r="B1272" s="2">
        <v>42568.286805555559</v>
      </c>
      <c r="C1272">
        <v>79</v>
      </c>
      <c r="D1272">
        <v>70</v>
      </c>
      <c r="E1272">
        <v>73.97</v>
      </c>
      <c r="F1272">
        <v>180</v>
      </c>
      <c r="G1272">
        <v>9</v>
      </c>
      <c r="H1272">
        <v>0</v>
      </c>
      <c r="I1272">
        <v>30.03</v>
      </c>
      <c r="J1272">
        <v>1015.9</v>
      </c>
      <c r="K1272">
        <v>10</v>
      </c>
      <c r="M1272" t="s">
        <v>31</v>
      </c>
      <c r="Q1272">
        <v>30000</v>
      </c>
      <c r="AB1272">
        <v>81.69</v>
      </c>
      <c r="AC1272" t="s">
        <v>1314</v>
      </c>
    </row>
    <row r="1273" spans="1:29">
      <c r="A1273" s="1" t="s">
        <v>30</v>
      </c>
      <c r="B1273" s="2">
        <v>42568.328472222223</v>
      </c>
      <c r="C1273">
        <v>81</v>
      </c>
      <c r="D1273">
        <v>70</v>
      </c>
      <c r="E1273">
        <v>69.319999999999993</v>
      </c>
      <c r="F1273">
        <v>180</v>
      </c>
      <c r="G1273">
        <v>8</v>
      </c>
      <c r="H1273">
        <v>0</v>
      </c>
      <c r="I1273">
        <v>30.04</v>
      </c>
      <c r="J1273">
        <v>1016.3</v>
      </c>
      <c r="K1273">
        <v>10</v>
      </c>
      <c r="M1273" t="s">
        <v>195</v>
      </c>
      <c r="AB1273">
        <v>84.44</v>
      </c>
      <c r="AC1273" t="s">
        <v>1315</v>
      </c>
    </row>
    <row r="1274" spans="1:29">
      <c r="A1274" s="1" t="s">
        <v>30</v>
      </c>
      <c r="B1274" s="2">
        <v>42568.370138888888</v>
      </c>
      <c r="C1274">
        <v>83</v>
      </c>
      <c r="D1274">
        <v>68</v>
      </c>
      <c r="E1274">
        <v>60.74</v>
      </c>
      <c r="F1274">
        <v>200</v>
      </c>
      <c r="G1274">
        <v>8</v>
      </c>
      <c r="H1274">
        <v>0</v>
      </c>
      <c r="I1274">
        <v>30.05</v>
      </c>
      <c r="J1274">
        <v>1016.8</v>
      </c>
      <c r="K1274">
        <v>10</v>
      </c>
      <c r="M1274" t="s">
        <v>195</v>
      </c>
      <c r="AB1274">
        <v>85.99</v>
      </c>
      <c r="AC1274" t="s">
        <v>1316</v>
      </c>
    </row>
    <row r="1275" spans="1:29">
      <c r="A1275" s="1" t="s">
        <v>30</v>
      </c>
      <c r="B1275" s="2">
        <v>42568.411805555559</v>
      </c>
      <c r="C1275">
        <v>87</v>
      </c>
      <c r="D1275">
        <v>67</v>
      </c>
      <c r="E1275">
        <v>51.24</v>
      </c>
      <c r="F1275">
        <v>200</v>
      </c>
      <c r="G1275">
        <v>5</v>
      </c>
      <c r="H1275">
        <v>0</v>
      </c>
      <c r="I1275">
        <v>30.06</v>
      </c>
      <c r="J1275">
        <v>1017.2</v>
      </c>
      <c r="K1275">
        <v>10</v>
      </c>
      <c r="L1275">
        <v>15</v>
      </c>
      <c r="M1275" t="s">
        <v>195</v>
      </c>
      <c r="AB1275">
        <v>89.95</v>
      </c>
      <c r="AC1275" t="s">
        <v>1317</v>
      </c>
    </row>
    <row r="1276" spans="1:29">
      <c r="A1276" s="1" t="s">
        <v>30</v>
      </c>
      <c r="B1276" s="2">
        <v>42568.453472222223</v>
      </c>
      <c r="C1276">
        <v>89</v>
      </c>
      <c r="D1276">
        <v>67</v>
      </c>
      <c r="E1276">
        <v>48.12</v>
      </c>
      <c r="F1276">
        <v>190</v>
      </c>
      <c r="G1276">
        <v>8</v>
      </c>
      <c r="H1276">
        <v>0</v>
      </c>
      <c r="I1276">
        <v>30.07</v>
      </c>
      <c r="J1276">
        <v>1017.4</v>
      </c>
      <c r="K1276">
        <v>10</v>
      </c>
      <c r="M1276" t="s">
        <v>195</v>
      </c>
      <c r="AB1276">
        <v>92.13</v>
      </c>
      <c r="AC1276" t="s">
        <v>1318</v>
      </c>
    </row>
    <row r="1277" spans="1:29">
      <c r="A1277" s="1" t="s">
        <v>30</v>
      </c>
      <c r="B1277" s="2">
        <v>42568.495138888888</v>
      </c>
      <c r="C1277">
        <v>91</v>
      </c>
      <c r="D1277">
        <v>67</v>
      </c>
      <c r="E1277">
        <v>45.22</v>
      </c>
      <c r="F1277">
        <v>180</v>
      </c>
      <c r="G1277">
        <v>11</v>
      </c>
      <c r="H1277">
        <v>0</v>
      </c>
      <c r="I1277">
        <v>30.07</v>
      </c>
      <c r="J1277">
        <v>1017.5</v>
      </c>
      <c r="K1277">
        <v>10</v>
      </c>
      <c r="M1277" t="s">
        <v>195</v>
      </c>
      <c r="AB1277">
        <v>94.36</v>
      </c>
      <c r="AC1277" t="s">
        <v>1319</v>
      </c>
    </row>
    <row r="1278" spans="1:29">
      <c r="A1278" s="1" t="s">
        <v>30</v>
      </c>
      <c r="B1278" s="2">
        <v>42568.536805555559</v>
      </c>
      <c r="C1278">
        <v>93</v>
      </c>
      <c r="D1278">
        <v>66</v>
      </c>
      <c r="E1278">
        <v>41.2</v>
      </c>
      <c r="F1278">
        <v>170</v>
      </c>
      <c r="G1278">
        <v>12</v>
      </c>
      <c r="H1278">
        <v>0</v>
      </c>
      <c r="I1278">
        <v>30.06</v>
      </c>
      <c r="J1278">
        <v>1017.2</v>
      </c>
      <c r="K1278">
        <v>10</v>
      </c>
      <c r="M1278" t="s">
        <v>195</v>
      </c>
      <c r="AB1278">
        <v>96.02</v>
      </c>
      <c r="AC1278" t="s">
        <v>1320</v>
      </c>
    </row>
    <row r="1279" spans="1:29">
      <c r="A1279" s="1" t="s">
        <v>30</v>
      </c>
      <c r="B1279" s="2">
        <v>42568.578472222223</v>
      </c>
      <c r="C1279">
        <v>94</v>
      </c>
      <c r="D1279">
        <v>68</v>
      </c>
      <c r="E1279">
        <v>42.91</v>
      </c>
      <c r="F1279">
        <v>170</v>
      </c>
      <c r="G1279">
        <v>12</v>
      </c>
      <c r="H1279">
        <v>0</v>
      </c>
      <c r="I1279">
        <v>30.05</v>
      </c>
      <c r="J1279">
        <v>1016.8</v>
      </c>
      <c r="K1279">
        <v>10</v>
      </c>
      <c r="M1279" t="s">
        <v>31</v>
      </c>
      <c r="Q1279">
        <v>5500</v>
      </c>
      <c r="AB1279">
        <v>98.52</v>
      </c>
      <c r="AC1279" t="s">
        <v>1321</v>
      </c>
    </row>
    <row r="1280" spans="1:29">
      <c r="A1280" s="1" t="s">
        <v>30</v>
      </c>
      <c r="B1280" s="2">
        <v>42568.620138888888</v>
      </c>
      <c r="C1280">
        <v>95</v>
      </c>
      <c r="D1280">
        <v>67</v>
      </c>
      <c r="E1280">
        <v>39.979999999999997</v>
      </c>
      <c r="F1280">
        <v>180</v>
      </c>
      <c r="G1280">
        <v>14</v>
      </c>
      <c r="H1280">
        <v>0</v>
      </c>
      <c r="I1280">
        <v>30.04</v>
      </c>
      <c r="J1280">
        <v>1016.3</v>
      </c>
      <c r="K1280">
        <v>10</v>
      </c>
      <c r="M1280" t="s">
        <v>31</v>
      </c>
      <c r="Q1280">
        <v>5000</v>
      </c>
      <c r="AB1280">
        <v>98.98</v>
      </c>
      <c r="AC1280" t="s">
        <v>1322</v>
      </c>
    </row>
    <row r="1281" spans="1:29">
      <c r="A1281" s="1" t="s">
        <v>30</v>
      </c>
      <c r="B1281" s="2">
        <v>42568.661805555559</v>
      </c>
      <c r="C1281">
        <v>96</v>
      </c>
      <c r="D1281">
        <v>67</v>
      </c>
      <c r="E1281">
        <v>38.68</v>
      </c>
      <c r="F1281">
        <v>170</v>
      </c>
      <c r="G1281">
        <v>17</v>
      </c>
      <c r="H1281">
        <v>0</v>
      </c>
      <c r="I1281">
        <v>30.03</v>
      </c>
      <c r="J1281">
        <v>1016</v>
      </c>
      <c r="K1281">
        <v>10</v>
      </c>
      <c r="L1281">
        <v>20</v>
      </c>
      <c r="M1281" t="s">
        <v>31</v>
      </c>
      <c r="Q1281">
        <v>6000</v>
      </c>
      <c r="AB1281">
        <v>100.27</v>
      </c>
      <c r="AC1281" t="s">
        <v>1323</v>
      </c>
    </row>
    <row r="1282" spans="1:29">
      <c r="A1282" s="1" t="s">
        <v>30</v>
      </c>
      <c r="B1282" s="2">
        <v>42568.703472222223</v>
      </c>
      <c r="C1282">
        <v>96</v>
      </c>
      <c r="D1282">
        <v>67</v>
      </c>
      <c r="E1282">
        <v>38.68</v>
      </c>
      <c r="F1282">
        <v>180</v>
      </c>
      <c r="G1282">
        <v>14</v>
      </c>
      <c r="H1282">
        <v>0</v>
      </c>
      <c r="I1282">
        <v>30.02</v>
      </c>
      <c r="J1282">
        <v>1015.6</v>
      </c>
      <c r="K1282">
        <v>10</v>
      </c>
      <c r="L1282">
        <v>21</v>
      </c>
      <c r="M1282" t="s">
        <v>31</v>
      </c>
      <c r="Q1282">
        <v>6500</v>
      </c>
      <c r="AB1282">
        <v>100.27</v>
      </c>
      <c r="AC1282" t="s">
        <v>1324</v>
      </c>
    </row>
    <row r="1283" spans="1:29">
      <c r="A1283" s="1" t="s">
        <v>30</v>
      </c>
      <c r="B1283" s="2">
        <v>42568.745138888888</v>
      </c>
      <c r="C1283">
        <v>95</v>
      </c>
      <c r="D1283">
        <v>67</v>
      </c>
      <c r="E1283">
        <v>39.979999999999997</v>
      </c>
      <c r="F1283">
        <v>150</v>
      </c>
      <c r="G1283">
        <v>16</v>
      </c>
      <c r="H1283">
        <v>0</v>
      </c>
      <c r="I1283">
        <v>30</v>
      </c>
      <c r="J1283">
        <v>1015.1</v>
      </c>
      <c r="K1283">
        <v>10</v>
      </c>
      <c r="M1283" t="s">
        <v>31</v>
      </c>
      <c r="Q1283">
        <v>6000</v>
      </c>
      <c r="AB1283">
        <v>98.98</v>
      </c>
      <c r="AC1283" t="s">
        <v>1325</v>
      </c>
    </row>
    <row r="1284" spans="1:29">
      <c r="A1284" s="1" t="s">
        <v>30</v>
      </c>
      <c r="B1284" s="2">
        <v>42568.786805555559</v>
      </c>
      <c r="C1284">
        <v>95</v>
      </c>
      <c r="D1284">
        <v>66</v>
      </c>
      <c r="E1284">
        <v>38.75</v>
      </c>
      <c r="F1284">
        <v>160</v>
      </c>
      <c r="G1284">
        <v>13</v>
      </c>
      <c r="H1284">
        <v>0</v>
      </c>
      <c r="I1284">
        <v>30</v>
      </c>
      <c r="J1284">
        <v>1015.1</v>
      </c>
      <c r="K1284">
        <v>10</v>
      </c>
      <c r="M1284" t="s">
        <v>31</v>
      </c>
      <c r="N1284" t="s">
        <v>31</v>
      </c>
      <c r="Q1284">
        <v>6000</v>
      </c>
      <c r="R1284">
        <v>30000</v>
      </c>
      <c r="AB1284">
        <v>98.33</v>
      </c>
      <c r="AC1284" t="s">
        <v>1326</v>
      </c>
    </row>
    <row r="1285" spans="1:29">
      <c r="A1285" s="1" t="s">
        <v>30</v>
      </c>
      <c r="B1285" s="2">
        <v>42568.828472222223</v>
      </c>
      <c r="C1285">
        <v>92</v>
      </c>
      <c r="D1285">
        <v>68</v>
      </c>
      <c r="E1285">
        <v>45.63</v>
      </c>
      <c r="F1285">
        <v>140</v>
      </c>
      <c r="G1285">
        <v>16</v>
      </c>
      <c r="H1285">
        <v>0</v>
      </c>
      <c r="I1285">
        <v>30.01</v>
      </c>
      <c r="J1285">
        <v>1015.2</v>
      </c>
      <c r="K1285">
        <v>10</v>
      </c>
      <c r="M1285" t="s">
        <v>31</v>
      </c>
      <c r="Q1285">
        <v>30000</v>
      </c>
      <c r="AB1285">
        <v>96.18</v>
      </c>
      <c r="AC1285" t="s">
        <v>1327</v>
      </c>
    </row>
    <row r="1286" spans="1:29">
      <c r="A1286" s="1" t="s">
        <v>30</v>
      </c>
      <c r="B1286" s="2">
        <v>42568.870138888888</v>
      </c>
      <c r="C1286">
        <v>90</v>
      </c>
      <c r="D1286">
        <v>69</v>
      </c>
      <c r="E1286">
        <v>50.39</v>
      </c>
      <c r="F1286">
        <v>130</v>
      </c>
      <c r="G1286">
        <v>9</v>
      </c>
      <c r="H1286">
        <v>0</v>
      </c>
      <c r="I1286">
        <v>30.02</v>
      </c>
      <c r="J1286">
        <v>1015.7</v>
      </c>
      <c r="K1286">
        <v>10</v>
      </c>
      <c r="M1286" t="s">
        <v>31</v>
      </c>
      <c r="Q1286">
        <v>30000</v>
      </c>
      <c r="AB1286">
        <v>94.7</v>
      </c>
      <c r="AC1286" t="s">
        <v>1328</v>
      </c>
    </row>
    <row r="1287" spans="1:29">
      <c r="A1287" s="1" t="s">
        <v>30</v>
      </c>
      <c r="B1287" s="2">
        <v>42568.911805555559</v>
      </c>
      <c r="C1287">
        <v>89</v>
      </c>
      <c r="D1287">
        <v>70</v>
      </c>
      <c r="E1287">
        <v>53.46</v>
      </c>
      <c r="F1287">
        <v>130</v>
      </c>
      <c r="G1287">
        <v>10</v>
      </c>
      <c r="H1287">
        <v>0</v>
      </c>
      <c r="I1287">
        <v>30.03</v>
      </c>
      <c r="J1287">
        <v>1016.2</v>
      </c>
      <c r="K1287">
        <v>10</v>
      </c>
      <c r="M1287" t="s">
        <v>31</v>
      </c>
      <c r="Q1287">
        <v>30000</v>
      </c>
      <c r="AB1287">
        <v>94.35</v>
      </c>
      <c r="AC1287" t="s">
        <v>1329</v>
      </c>
    </row>
    <row r="1288" spans="1:29">
      <c r="A1288" s="1" t="s">
        <v>30</v>
      </c>
      <c r="B1288" s="2">
        <v>42568.953472222223</v>
      </c>
      <c r="C1288">
        <v>88</v>
      </c>
      <c r="D1288">
        <v>69</v>
      </c>
      <c r="E1288">
        <v>53.64</v>
      </c>
      <c r="F1288">
        <v>140</v>
      </c>
      <c r="G1288">
        <v>12</v>
      </c>
      <c r="H1288">
        <v>0</v>
      </c>
      <c r="I1288">
        <v>30.06</v>
      </c>
      <c r="J1288">
        <v>1017</v>
      </c>
      <c r="K1288">
        <v>10</v>
      </c>
      <c r="M1288" t="s">
        <v>31</v>
      </c>
      <c r="Q1288">
        <v>30000</v>
      </c>
      <c r="AB1288">
        <v>92.39</v>
      </c>
      <c r="AC1288" t="s">
        <v>1330</v>
      </c>
    </row>
    <row r="1289" spans="1:29">
      <c r="A1289" s="1" t="s">
        <v>30</v>
      </c>
      <c r="B1289" s="2">
        <v>42568.995138888888</v>
      </c>
      <c r="C1289">
        <v>87</v>
      </c>
      <c r="D1289">
        <v>71</v>
      </c>
      <c r="E1289">
        <v>59.05</v>
      </c>
      <c r="F1289">
        <v>160</v>
      </c>
      <c r="G1289">
        <v>13</v>
      </c>
      <c r="H1289">
        <v>0</v>
      </c>
      <c r="I1289">
        <v>30.08</v>
      </c>
      <c r="J1289">
        <v>1017.6</v>
      </c>
      <c r="K1289">
        <v>10</v>
      </c>
      <c r="L1289">
        <v>19</v>
      </c>
      <c r="M1289" t="s">
        <v>31</v>
      </c>
      <c r="N1289" t="s">
        <v>31</v>
      </c>
      <c r="Q1289">
        <v>6000</v>
      </c>
      <c r="R1289">
        <v>30000</v>
      </c>
      <c r="AB1289">
        <v>92.84</v>
      </c>
      <c r="AC1289" t="s">
        <v>1331</v>
      </c>
    </row>
    <row r="1290" spans="1:29">
      <c r="A1290" s="1" t="s">
        <v>30</v>
      </c>
      <c r="B1290" s="2">
        <v>42569.036805555559</v>
      </c>
      <c r="C1290">
        <v>85</v>
      </c>
      <c r="D1290">
        <v>72</v>
      </c>
      <c r="E1290">
        <v>65.23</v>
      </c>
      <c r="F1290">
        <v>170</v>
      </c>
      <c r="G1290">
        <v>11</v>
      </c>
      <c r="H1290">
        <v>0</v>
      </c>
      <c r="I1290">
        <v>30.08</v>
      </c>
      <c r="J1290">
        <v>1017.8</v>
      </c>
      <c r="K1290">
        <v>10</v>
      </c>
      <c r="M1290" t="s">
        <v>31</v>
      </c>
      <c r="Q1290">
        <v>30000</v>
      </c>
      <c r="AB1290">
        <v>90.81</v>
      </c>
      <c r="AC1290" t="s">
        <v>1332</v>
      </c>
    </row>
    <row r="1291" spans="1:29">
      <c r="A1291" s="1" t="s">
        <v>30</v>
      </c>
      <c r="B1291" s="2">
        <v>42569.078472222223</v>
      </c>
      <c r="C1291">
        <v>84</v>
      </c>
      <c r="D1291">
        <v>72</v>
      </c>
      <c r="E1291">
        <v>67.150000000000006</v>
      </c>
      <c r="F1291">
        <v>170</v>
      </c>
      <c r="G1291">
        <v>9</v>
      </c>
      <c r="H1291">
        <v>0</v>
      </c>
      <c r="I1291">
        <v>30.08</v>
      </c>
      <c r="J1291">
        <v>1017.8</v>
      </c>
      <c r="K1291">
        <v>10</v>
      </c>
      <c r="M1291" t="s">
        <v>31</v>
      </c>
      <c r="Q1291">
        <v>30000</v>
      </c>
      <c r="AB1291">
        <v>89.62</v>
      </c>
      <c r="AC1291" t="s">
        <v>1333</v>
      </c>
    </row>
    <row r="1292" spans="1:29">
      <c r="A1292" s="1" t="s">
        <v>30</v>
      </c>
      <c r="B1292" s="2">
        <v>42569.120138888888</v>
      </c>
      <c r="C1292">
        <v>83</v>
      </c>
      <c r="D1292">
        <v>71</v>
      </c>
      <c r="E1292">
        <v>67.44</v>
      </c>
      <c r="F1292">
        <v>180</v>
      </c>
      <c r="G1292">
        <v>8</v>
      </c>
      <c r="H1292">
        <v>0</v>
      </c>
      <c r="I1292">
        <v>30.09</v>
      </c>
      <c r="J1292">
        <v>1018</v>
      </c>
      <c r="K1292">
        <v>10</v>
      </c>
      <c r="M1292" t="s">
        <v>31</v>
      </c>
      <c r="Q1292">
        <v>30000</v>
      </c>
      <c r="AB1292">
        <v>87.6</v>
      </c>
      <c r="AC1292" t="s">
        <v>1334</v>
      </c>
    </row>
    <row r="1293" spans="1:29">
      <c r="A1293" s="1" t="s">
        <v>30</v>
      </c>
      <c r="B1293" s="2">
        <v>42569.161805555559</v>
      </c>
      <c r="C1293">
        <v>82</v>
      </c>
      <c r="D1293">
        <v>71</v>
      </c>
      <c r="E1293">
        <v>69.430000000000007</v>
      </c>
      <c r="F1293">
        <v>160</v>
      </c>
      <c r="G1293">
        <v>9</v>
      </c>
      <c r="H1293">
        <v>0</v>
      </c>
      <c r="I1293">
        <v>30.1</v>
      </c>
      <c r="J1293">
        <v>1018.6</v>
      </c>
      <c r="K1293">
        <v>10</v>
      </c>
      <c r="M1293" t="s">
        <v>31</v>
      </c>
      <c r="Q1293">
        <v>30000</v>
      </c>
      <c r="AB1293">
        <v>86.39</v>
      </c>
      <c r="AC1293" t="s">
        <v>1335</v>
      </c>
    </row>
    <row r="1294" spans="1:29">
      <c r="A1294" s="1" t="s">
        <v>30</v>
      </c>
      <c r="B1294" s="2">
        <v>42569.203472222223</v>
      </c>
      <c r="C1294">
        <v>81</v>
      </c>
      <c r="D1294">
        <v>71</v>
      </c>
      <c r="E1294">
        <v>71.92</v>
      </c>
      <c r="F1294">
        <v>160</v>
      </c>
      <c r="G1294">
        <v>10</v>
      </c>
      <c r="H1294">
        <v>0</v>
      </c>
      <c r="I1294">
        <v>30.11</v>
      </c>
      <c r="J1294">
        <v>1018.8</v>
      </c>
      <c r="K1294">
        <v>10</v>
      </c>
      <c r="M1294" t="s">
        <v>31</v>
      </c>
      <c r="Q1294">
        <v>30000</v>
      </c>
      <c r="AB1294">
        <v>84.88</v>
      </c>
      <c r="AC1294" t="s">
        <v>1336</v>
      </c>
    </row>
    <row r="1295" spans="1:29">
      <c r="A1295" s="1" t="s">
        <v>30</v>
      </c>
      <c r="B1295" s="2">
        <v>42569.245138888888</v>
      </c>
      <c r="C1295">
        <v>81</v>
      </c>
      <c r="D1295">
        <v>72</v>
      </c>
      <c r="E1295">
        <v>74.150000000000006</v>
      </c>
      <c r="F1295">
        <v>160</v>
      </c>
      <c r="G1295">
        <v>7</v>
      </c>
      <c r="H1295">
        <v>0</v>
      </c>
      <c r="I1295">
        <v>30.12</v>
      </c>
      <c r="J1295">
        <v>1019</v>
      </c>
      <c r="K1295">
        <v>10</v>
      </c>
      <c r="M1295" t="s">
        <v>31</v>
      </c>
      <c r="Q1295">
        <v>30000</v>
      </c>
      <c r="AB1295">
        <v>85.27</v>
      </c>
      <c r="AC1295" t="s">
        <v>1337</v>
      </c>
    </row>
    <row r="1296" spans="1:29">
      <c r="A1296" s="1" t="s">
        <v>30</v>
      </c>
      <c r="B1296" s="2">
        <v>42569.286805555559</v>
      </c>
      <c r="C1296">
        <v>80</v>
      </c>
      <c r="D1296">
        <v>72</v>
      </c>
      <c r="E1296">
        <v>76.36</v>
      </c>
      <c r="F1296">
        <v>170</v>
      </c>
      <c r="G1296">
        <v>7</v>
      </c>
      <c r="H1296">
        <v>0</v>
      </c>
      <c r="I1296">
        <v>30.12</v>
      </c>
      <c r="J1296">
        <v>1019.3</v>
      </c>
      <c r="K1296">
        <v>10</v>
      </c>
      <c r="M1296" t="s">
        <v>31</v>
      </c>
      <c r="Q1296">
        <v>30000</v>
      </c>
      <c r="AB1296">
        <v>83.87</v>
      </c>
      <c r="AC1296" t="s">
        <v>1338</v>
      </c>
    </row>
    <row r="1297" spans="1:29">
      <c r="A1297" s="1" t="s">
        <v>30</v>
      </c>
      <c r="B1297" s="2">
        <v>42569.328472222223</v>
      </c>
      <c r="C1297">
        <v>81</v>
      </c>
      <c r="D1297">
        <v>72</v>
      </c>
      <c r="E1297">
        <v>74.150000000000006</v>
      </c>
      <c r="F1297">
        <v>180</v>
      </c>
      <c r="G1297">
        <v>8</v>
      </c>
      <c r="H1297">
        <v>0</v>
      </c>
      <c r="I1297">
        <v>30.13</v>
      </c>
      <c r="J1297">
        <v>1019.6</v>
      </c>
      <c r="K1297">
        <v>10</v>
      </c>
      <c r="M1297" t="s">
        <v>31</v>
      </c>
      <c r="Q1297">
        <v>30000</v>
      </c>
      <c r="AB1297">
        <v>85.27</v>
      </c>
      <c r="AC1297" t="s">
        <v>1339</v>
      </c>
    </row>
    <row r="1298" spans="1:29">
      <c r="A1298" s="1" t="s">
        <v>30</v>
      </c>
      <c r="B1298" s="2">
        <v>42569.370138888888</v>
      </c>
      <c r="C1298">
        <v>83</v>
      </c>
      <c r="D1298">
        <v>72</v>
      </c>
      <c r="E1298">
        <v>69.53</v>
      </c>
      <c r="F1298">
        <v>190</v>
      </c>
      <c r="G1298">
        <v>8</v>
      </c>
      <c r="H1298">
        <v>0</v>
      </c>
      <c r="I1298">
        <v>30.16</v>
      </c>
      <c r="J1298">
        <v>1020.3</v>
      </c>
      <c r="K1298">
        <v>10</v>
      </c>
      <c r="M1298" t="s">
        <v>31</v>
      </c>
      <c r="N1298" t="s">
        <v>31</v>
      </c>
      <c r="Q1298">
        <v>2000</v>
      </c>
      <c r="R1298">
        <v>30000</v>
      </c>
      <c r="AB1298">
        <v>88.14</v>
      </c>
      <c r="AC1298" t="s">
        <v>1340</v>
      </c>
    </row>
    <row r="1299" spans="1:29">
      <c r="A1299" s="1" t="s">
        <v>30</v>
      </c>
      <c r="B1299" s="2">
        <v>42569.411805555559</v>
      </c>
      <c r="C1299">
        <v>86</v>
      </c>
      <c r="D1299">
        <v>71</v>
      </c>
      <c r="E1299">
        <v>61.12</v>
      </c>
      <c r="F1299">
        <v>170</v>
      </c>
      <c r="G1299">
        <v>9</v>
      </c>
      <c r="H1299">
        <v>0</v>
      </c>
      <c r="I1299">
        <v>30.16</v>
      </c>
      <c r="J1299">
        <v>1020.4</v>
      </c>
      <c r="K1299">
        <v>10</v>
      </c>
      <c r="M1299" t="s">
        <v>31</v>
      </c>
      <c r="Q1299">
        <v>3000</v>
      </c>
      <c r="AB1299">
        <v>91.5</v>
      </c>
      <c r="AC1299" t="s">
        <v>1341</v>
      </c>
    </row>
    <row r="1300" spans="1:29">
      <c r="A1300" s="1" t="s">
        <v>30</v>
      </c>
      <c r="B1300" s="2">
        <v>42569.453472222223</v>
      </c>
      <c r="C1300">
        <v>89</v>
      </c>
      <c r="D1300">
        <v>71</v>
      </c>
      <c r="E1300">
        <v>55.46</v>
      </c>
      <c r="F1300">
        <v>200</v>
      </c>
      <c r="G1300">
        <v>3</v>
      </c>
      <c r="H1300">
        <v>0</v>
      </c>
      <c r="I1300">
        <v>30.16</v>
      </c>
      <c r="J1300">
        <v>1020.5</v>
      </c>
      <c r="K1300">
        <v>10</v>
      </c>
      <c r="M1300" t="s">
        <v>31</v>
      </c>
      <c r="Q1300">
        <v>3500</v>
      </c>
      <c r="AB1300">
        <v>95.26</v>
      </c>
      <c r="AC1300" t="s">
        <v>1342</v>
      </c>
    </row>
    <row r="1301" spans="1:29">
      <c r="A1301" s="1" t="s">
        <v>30</v>
      </c>
      <c r="B1301" s="2">
        <v>42569.495138888888</v>
      </c>
      <c r="C1301">
        <v>90</v>
      </c>
      <c r="D1301">
        <v>70</v>
      </c>
      <c r="E1301">
        <v>51.96</v>
      </c>
      <c r="G1301">
        <v>3</v>
      </c>
      <c r="H1301">
        <v>0</v>
      </c>
      <c r="I1301">
        <v>30.16</v>
      </c>
      <c r="J1301">
        <v>1020.5</v>
      </c>
      <c r="K1301">
        <v>10</v>
      </c>
      <c r="M1301" t="s">
        <v>31</v>
      </c>
      <c r="Q1301">
        <v>4000</v>
      </c>
      <c r="AB1301">
        <v>95.42</v>
      </c>
      <c r="AC1301" t="s">
        <v>1343</v>
      </c>
    </row>
    <row r="1302" spans="1:29">
      <c r="A1302" s="1" t="s">
        <v>30</v>
      </c>
      <c r="B1302" s="2">
        <v>42569.536805555559</v>
      </c>
      <c r="C1302">
        <v>92</v>
      </c>
      <c r="D1302">
        <v>69</v>
      </c>
      <c r="E1302">
        <v>47.36</v>
      </c>
      <c r="F1302">
        <v>180</v>
      </c>
      <c r="G1302">
        <v>7</v>
      </c>
      <c r="H1302">
        <v>0</v>
      </c>
      <c r="I1302">
        <v>30.16</v>
      </c>
      <c r="J1302">
        <v>1020.4</v>
      </c>
      <c r="K1302">
        <v>10</v>
      </c>
      <c r="M1302" t="s">
        <v>31</v>
      </c>
      <c r="Q1302">
        <v>4800</v>
      </c>
      <c r="AB1302">
        <v>97.03</v>
      </c>
      <c r="AC1302" t="s">
        <v>1344</v>
      </c>
    </row>
    <row r="1303" spans="1:29">
      <c r="A1303" s="1" t="s">
        <v>30</v>
      </c>
      <c r="B1303" s="2">
        <v>42569.578472222223</v>
      </c>
      <c r="C1303">
        <v>93</v>
      </c>
      <c r="D1303">
        <v>68</v>
      </c>
      <c r="E1303">
        <v>44.12</v>
      </c>
      <c r="F1303">
        <v>170</v>
      </c>
      <c r="G1303">
        <v>7</v>
      </c>
      <c r="H1303">
        <v>0</v>
      </c>
      <c r="I1303">
        <v>30.14</v>
      </c>
      <c r="J1303">
        <v>1019.9</v>
      </c>
      <c r="K1303">
        <v>10</v>
      </c>
      <c r="M1303" t="s">
        <v>31</v>
      </c>
      <c r="Q1303">
        <v>5000</v>
      </c>
      <c r="AB1303">
        <v>97.45</v>
      </c>
      <c r="AC1303" t="s">
        <v>1345</v>
      </c>
    </row>
    <row r="1304" spans="1:29">
      <c r="A1304" s="1" t="s">
        <v>30</v>
      </c>
      <c r="B1304" s="2">
        <v>42569.620138888888</v>
      </c>
      <c r="C1304">
        <v>93</v>
      </c>
      <c r="D1304">
        <v>68</v>
      </c>
      <c r="E1304">
        <v>44.12</v>
      </c>
      <c r="F1304">
        <v>0</v>
      </c>
      <c r="G1304">
        <v>0</v>
      </c>
      <c r="H1304">
        <v>0</v>
      </c>
      <c r="I1304">
        <v>30.12</v>
      </c>
      <c r="J1304">
        <v>1019.1</v>
      </c>
      <c r="K1304">
        <v>10</v>
      </c>
      <c r="M1304" t="s">
        <v>35</v>
      </c>
      <c r="N1304" t="s">
        <v>35</v>
      </c>
      <c r="Q1304">
        <v>5500</v>
      </c>
      <c r="R1304">
        <v>18000</v>
      </c>
      <c r="AB1304">
        <v>97.45</v>
      </c>
      <c r="AC1304" t="s">
        <v>1346</v>
      </c>
    </row>
    <row r="1305" spans="1:29">
      <c r="A1305" s="1" t="s">
        <v>30</v>
      </c>
      <c r="B1305" s="2">
        <v>42569.661805555559</v>
      </c>
      <c r="C1305">
        <v>94</v>
      </c>
      <c r="D1305">
        <v>69</v>
      </c>
      <c r="E1305">
        <v>44.53</v>
      </c>
      <c r="F1305">
        <v>130</v>
      </c>
      <c r="G1305">
        <v>10</v>
      </c>
      <c r="H1305">
        <v>0</v>
      </c>
      <c r="I1305">
        <v>30.1</v>
      </c>
      <c r="J1305">
        <v>1018.3</v>
      </c>
      <c r="K1305">
        <v>10</v>
      </c>
      <c r="M1305" t="s">
        <v>35</v>
      </c>
      <c r="N1305" t="s">
        <v>35</v>
      </c>
      <c r="Q1305">
        <v>6000</v>
      </c>
      <c r="R1305">
        <v>30000</v>
      </c>
      <c r="AB1305">
        <v>99.41</v>
      </c>
      <c r="AC1305" t="s">
        <v>1347</v>
      </c>
    </row>
    <row r="1306" spans="1:29">
      <c r="A1306" s="1" t="s">
        <v>30</v>
      </c>
      <c r="B1306" s="2">
        <v>42569.703472222223</v>
      </c>
      <c r="C1306">
        <v>95</v>
      </c>
      <c r="D1306">
        <v>68</v>
      </c>
      <c r="E1306">
        <v>41.5</v>
      </c>
      <c r="G1306">
        <v>3</v>
      </c>
      <c r="H1306">
        <v>0</v>
      </c>
      <c r="I1306">
        <v>30.09</v>
      </c>
      <c r="J1306">
        <v>1018</v>
      </c>
      <c r="K1306">
        <v>10</v>
      </c>
      <c r="L1306">
        <v>15</v>
      </c>
      <c r="M1306" t="s">
        <v>35</v>
      </c>
      <c r="N1306" t="s">
        <v>35</v>
      </c>
      <c r="Q1306">
        <v>6000</v>
      </c>
      <c r="R1306">
        <v>30000</v>
      </c>
      <c r="AB1306">
        <v>99.82</v>
      </c>
      <c r="AC1306" t="s">
        <v>1348</v>
      </c>
    </row>
    <row r="1307" spans="1:29">
      <c r="A1307" s="1" t="s">
        <v>30</v>
      </c>
      <c r="B1307" s="2">
        <v>42569.745138888888</v>
      </c>
      <c r="C1307">
        <v>95</v>
      </c>
      <c r="D1307">
        <v>69</v>
      </c>
      <c r="E1307">
        <v>43.07</v>
      </c>
      <c r="F1307">
        <v>160</v>
      </c>
      <c r="G1307">
        <v>10</v>
      </c>
      <c r="H1307">
        <v>0</v>
      </c>
      <c r="I1307">
        <v>30.1</v>
      </c>
      <c r="J1307">
        <v>1018.3</v>
      </c>
      <c r="K1307">
        <v>10</v>
      </c>
      <c r="M1307" t="s">
        <v>31</v>
      </c>
      <c r="N1307" t="s">
        <v>31</v>
      </c>
      <c r="O1307" t="s">
        <v>31</v>
      </c>
      <c r="Q1307">
        <v>500</v>
      </c>
      <c r="R1307">
        <v>6000</v>
      </c>
      <c r="S1307">
        <v>30000</v>
      </c>
      <c r="AB1307">
        <v>100.72</v>
      </c>
      <c r="AC1307" t="s">
        <v>1349</v>
      </c>
    </row>
    <row r="1308" spans="1:29">
      <c r="A1308" s="1" t="s">
        <v>30</v>
      </c>
      <c r="B1308" s="2">
        <v>42569.786805555559</v>
      </c>
      <c r="C1308">
        <v>94</v>
      </c>
      <c r="D1308">
        <v>68</v>
      </c>
      <c r="E1308">
        <v>42.91</v>
      </c>
      <c r="F1308">
        <v>130</v>
      </c>
      <c r="G1308">
        <v>9</v>
      </c>
      <c r="H1308">
        <v>0</v>
      </c>
      <c r="I1308">
        <v>30.08</v>
      </c>
      <c r="J1308">
        <v>1017.9</v>
      </c>
      <c r="K1308">
        <v>10</v>
      </c>
      <c r="M1308" t="s">
        <v>31</v>
      </c>
      <c r="N1308" t="s">
        <v>31</v>
      </c>
      <c r="O1308" t="s">
        <v>31</v>
      </c>
      <c r="Q1308">
        <v>6000</v>
      </c>
      <c r="R1308">
        <v>8000</v>
      </c>
      <c r="S1308">
        <v>30000</v>
      </c>
      <c r="AB1308">
        <v>98.52</v>
      </c>
      <c r="AC1308" t="s">
        <v>1350</v>
      </c>
    </row>
    <row r="1309" spans="1:29">
      <c r="A1309" s="1" t="s">
        <v>30</v>
      </c>
      <c r="B1309" s="2">
        <v>42569.828472222223</v>
      </c>
      <c r="C1309">
        <v>92</v>
      </c>
      <c r="D1309">
        <v>69</v>
      </c>
      <c r="E1309">
        <v>47.36</v>
      </c>
      <c r="F1309">
        <v>140</v>
      </c>
      <c r="G1309">
        <v>9</v>
      </c>
      <c r="H1309">
        <v>0</v>
      </c>
      <c r="I1309">
        <v>30.08</v>
      </c>
      <c r="J1309">
        <v>1017.7</v>
      </c>
      <c r="K1309">
        <v>10</v>
      </c>
      <c r="M1309" t="s">
        <v>31</v>
      </c>
      <c r="N1309" t="s">
        <v>31</v>
      </c>
      <c r="Q1309">
        <v>6000</v>
      </c>
      <c r="R1309">
        <v>30000</v>
      </c>
      <c r="AB1309">
        <v>97.03</v>
      </c>
      <c r="AC1309" t="s">
        <v>1351</v>
      </c>
    </row>
    <row r="1310" spans="1:29">
      <c r="A1310" s="1" t="s">
        <v>30</v>
      </c>
      <c r="B1310" s="2">
        <v>42569.870138888888</v>
      </c>
      <c r="C1310">
        <v>91</v>
      </c>
      <c r="D1310">
        <v>69</v>
      </c>
      <c r="E1310">
        <v>48.71</v>
      </c>
      <c r="F1310">
        <v>130</v>
      </c>
      <c r="G1310">
        <v>8</v>
      </c>
      <c r="H1310">
        <v>0</v>
      </c>
      <c r="I1310">
        <v>30.08</v>
      </c>
      <c r="J1310">
        <v>1017.7</v>
      </c>
      <c r="K1310">
        <v>10</v>
      </c>
      <c r="M1310" t="s">
        <v>31</v>
      </c>
      <c r="N1310" t="s">
        <v>31</v>
      </c>
      <c r="Q1310">
        <v>6000</v>
      </c>
      <c r="R1310">
        <v>30000</v>
      </c>
      <c r="AB1310">
        <v>95.97</v>
      </c>
      <c r="AC1310" t="s">
        <v>1352</v>
      </c>
    </row>
    <row r="1311" spans="1:29">
      <c r="A1311" s="1" t="s">
        <v>30</v>
      </c>
      <c r="B1311" s="2">
        <v>42569.911805555559</v>
      </c>
      <c r="C1311">
        <v>89</v>
      </c>
      <c r="D1311">
        <v>70</v>
      </c>
      <c r="E1311">
        <v>53.46</v>
      </c>
      <c r="F1311">
        <v>130</v>
      </c>
      <c r="G1311">
        <v>8</v>
      </c>
      <c r="H1311">
        <v>0</v>
      </c>
      <c r="I1311">
        <v>30.09</v>
      </c>
      <c r="J1311">
        <v>1018.2</v>
      </c>
      <c r="K1311">
        <v>10</v>
      </c>
      <c r="M1311" t="s">
        <v>31</v>
      </c>
      <c r="Q1311">
        <v>30000</v>
      </c>
      <c r="AB1311">
        <v>94.35</v>
      </c>
      <c r="AC1311" t="s">
        <v>1353</v>
      </c>
    </row>
    <row r="1312" spans="1:29">
      <c r="A1312" s="1" t="s">
        <v>30</v>
      </c>
      <c r="B1312" s="2">
        <v>42569.953472222223</v>
      </c>
      <c r="C1312">
        <v>88</v>
      </c>
      <c r="D1312">
        <v>69</v>
      </c>
      <c r="E1312">
        <v>53.64</v>
      </c>
      <c r="F1312">
        <v>130</v>
      </c>
      <c r="G1312">
        <v>7</v>
      </c>
      <c r="H1312">
        <v>0</v>
      </c>
      <c r="I1312">
        <v>30.11</v>
      </c>
      <c r="J1312">
        <v>1018.7</v>
      </c>
      <c r="K1312">
        <v>10</v>
      </c>
      <c r="M1312" t="s">
        <v>32</v>
      </c>
      <c r="Q1312">
        <v>30000</v>
      </c>
      <c r="AB1312">
        <v>92.39</v>
      </c>
      <c r="AC1312" t="s">
        <v>1354</v>
      </c>
    </row>
    <row r="1313" spans="1:29">
      <c r="A1313" s="1" t="s">
        <v>30</v>
      </c>
      <c r="B1313" s="2">
        <v>42569.995138888888</v>
      </c>
      <c r="C1313">
        <v>87</v>
      </c>
      <c r="D1313">
        <v>70</v>
      </c>
      <c r="E1313">
        <v>56.92</v>
      </c>
      <c r="F1313">
        <v>130</v>
      </c>
      <c r="G1313">
        <v>6</v>
      </c>
      <c r="H1313">
        <v>0</v>
      </c>
      <c r="I1313">
        <v>30.1</v>
      </c>
      <c r="J1313">
        <v>1018.5</v>
      </c>
      <c r="K1313">
        <v>10</v>
      </c>
      <c r="M1313" t="s">
        <v>32</v>
      </c>
      <c r="Q1313">
        <v>30000</v>
      </c>
      <c r="AB1313">
        <v>92</v>
      </c>
      <c r="AC1313" t="s">
        <v>1355</v>
      </c>
    </row>
    <row r="1314" spans="1:29">
      <c r="A1314" s="1" t="s">
        <v>30</v>
      </c>
      <c r="B1314" s="2">
        <v>42570.036805555559</v>
      </c>
      <c r="C1314">
        <v>86</v>
      </c>
      <c r="D1314">
        <v>71</v>
      </c>
      <c r="E1314">
        <v>61.12</v>
      </c>
      <c r="F1314">
        <v>170</v>
      </c>
      <c r="G1314">
        <v>13</v>
      </c>
      <c r="H1314">
        <v>0</v>
      </c>
      <c r="I1314">
        <v>30.12</v>
      </c>
      <c r="J1314">
        <v>1019.1</v>
      </c>
      <c r="K1314">
        <v>10</v>
      </c>
      <c r="M1314" t="s">
        <v>32</v>
      </c>
      <c r="Q1314">
        <v>30000</v>
      </c>
      <c r="AB1314">
        <v>91.5</v>
      </c>
      <c r="AC1314" t="s">
        <v>1356</v>
      </c>
    </row>
    <row r="1315" spans="1:29">
      <c r="A1315" s="1" t="s">
        <v>30</v>
      </c>
      <c r="B1315" s="2">
        <v>42570.078472222223</v>
      </c>
      <c r="C1315">
        <v>84</v>
      </c>
      <c r="D1315">
        <v>72</v>
      </c>
      <c r="E1315">
        <v>67.150000000000006</v>
      </c>
      <c r="F1315">
        <v>160</v>
      </c>
      <c r="G1315">
        <v>10</v>
      </c>
      <c r="H1315">
        <v>0</v>
      </c>
      <c r="I1315">
        <v>30.12</v>
      </c>
      <c r="J1315">
        <v>1019</v>
      </c>
      <c r="K1315">
        <v>10</v>
      </c>
      <c r="M1315" t="s">
        <v>32</v>
      </c>
      <c r="Q1315">
        <v>30000</v>
      </c>
      <c r="AB1315">
        <v>89.62</v>
      </c>
      <c r="AC1315" t="s">
        <v>1357</v>
      </c>
    </row>
    <row r="1316" spans="1:29">
      <c r="A1316" s="1" t="s">
        <v>30</v>
      </c>
      <c r="B1316" s="2">
        <v>42570.120138888888</v>
      </c>
      <c r="C1316">
        <v>83</v>
      </c>
      <c r="D1316">
        <v>72</v>
      </c>
      <c r="E1316">
        <v>69.53</v>
      </c>
      <c r="F1316">
        <v>170</v>
      </c>
      <c r="G1316">
        <v>7</v>
      </c>
      <c r="H1316">
        <v>0</v>
      </c>
      <c r="I1316">
        <v>30.12</v>
      </c>
      <c r="J1316">
        <v>1019.1</v>
      </c>
      <c r="K1316">
        <v>10</v>
      </c>
      <c r="M1316" t="s">
        <v>32</v>
      </c>
      <c r="Q1316">
        <v>30000</v>
      </c>
      <c r="AB1316">
        <v>88.14</v>
      </c>
      <c r="AC1316" t="s">
        <v>1358</v>
      </c>
    </row>
    <row r="1317" spans="1:29">
      <c r="A1317" s="1" t="s">
        <v>30</v>
      </c>
      <c r="B1317" s="2">
        <v>42570.161805555559</v>
      </c>
      <c r="C1317">
        <v>83</v>
      </c>
      <c r="D1317">
        <v>73</v>
      </c>
      <c r="E1317">
        <v>72.11</v>
      </c>
      <c r="F1317">
        <v>160</v>
      </c>
      <c r="G1317">
        <v>8</v>
      </c>
      <c r="H1317">
        <v>0</v>
      </c>
      <c r="I1317">
        <v>30.13</v>
      </c>
      <c r="J1317">
        <v>1019.5</v>
      </c>
      <c r="K1317">
        <v>10</v>
      </c>
      <c r="M1317" t="s">
        <v>32</v>
      </c>
      <c r="Q1317">
        <v>30000</v>
      </c>
      <c r="AB1317">
        <v>88.84</v>
      </c>
      <c r="AC1317" t="s">
        <v>1359</v>
      </c>
    </row>
    <row r="1318" spans="1:29">
      <c r="A1318" s="1" t="s">
        <v>30</v>
      </c>
      <c r="B1318" s="2">
        <v>42570.203472222223</v>
      </c>
      <c r="C1318">
        <v>81</v>
      </c>
      <c r="D1318">
        <v>73</v>
      </c>
      <c r="E1318">
        <v>76.900000000000006</v>
      </c>
      <c r="F1318">
        <v>120</v>
      </c>
      <c r="G1318">
        <v>5</v>
      </c>
      <c r="H1318">
        <v>0</v>
      </c>
      <c r="I1318">
        <v>30.15</v>
      </c>
      <c r="J1318">
        <v>1020.1</v>
      </c>
      <c r="K1318">
        <v>10</v>
      </c>
      <c r="M1318" t="s">
        <v>35</v>
      </c>
      <c r="Q1318">
        <v>30000</v>
      </c>
      <c r="AB1318">
        <v>85.76</v>
      </c>
      <c r="AC1318" t="s">
        <v>1360</v>
      </c>
    </row>
    <row r="1319" spans="1:29">
      <c r="A1319" s="1" t="s">
        <v>30</v>
      </c>
      <c r="B1319" s="2">
        <v>42570.245138888888</v>
      </c>
      <c r="C1319">
        <v>81</v>
      </c>
      <c r="D1319">
        <v>73</v>
      </c>
      <c r="E1319">
        <v>76.900000000000006</v>
      </c>
      <c r="F1319">
        <v>160</v>
      </c>
      <c r="G1319">
        <v>4</v>
      </c>
      <c r="H1319">
        <v>0</v>
      </c>
      <c r="I1319">
        <v>30.16</v>
      </c>
      <c r="J1319">
        <v>1020.4</v>
      </c>
      <c r="K1319">
        <v>10</v>
      </c>
      <c r="M1319" t="s">
        <v>31</v>
      </c>
      <c r="Q1319">
        <v>30000</v>
      </c>
      <c r="AB1319">
        <v>85.76</v>
      </c>
      <c r="AC1319" t="s">
        <v>1361</v>
      </c>
    </row>
    <row r="1320" spans="1:29">
      <c r="A1320" s="1" t="s">
        <v>30</v>
      </c>
      <c r="B1320" s="2">
        <v>42570.286805555559</v>
      </c>
      <c r="C1320">
        <v>81</v>
      </c>
      <c r="D1320">
        <v>73</v>
      </c>
      <c r="E1320">
        <v>76.900000000000006</v>
      </c>
      <c r="F1320">
        <v>170</v>
      </c>
      <c r="G1320">
        <v>4</v>
      </c>
      <c r="H1320">
        <v>0</v>
      </c>
      <c r="I1320">
        <v>30.17</v>
      </c>
      <c r="J1320">
        <v>1020.8</v>
      </c>
      <c r="K1320">
        <v>10</v>
      </c>
      <c r="M1320" t="s">
        <v>31</v>
      </c>
      <c r="N1320" t="s">
        <v>31</v>
      </c>
      <c r="Q1320">
        <v>25000</v>
      </c>
      <c r="R1320">
        <v>30000</v>
      </c>
      <c r="AB1320">
        <v>85.76</v>
      </c>
      <c r="AC1320" t="s">
        <v>1362</v>
      </c>
    </row>
    <row r="1321" spans="1:29">
      <c r="A1321" s="1" t="s">
        <v>30</v>
      </c>
      <c r="B1321" s="2">
        <v>42570.328472222223</v>
      </c>
      <c r="C1321">
        <v>83</v>
      </c>
      <c r="D1321">
        <v>74</v>
      </c>
      <c r="E1321">
        <v>74.33</v>
      </c>
      <c r="F1321">
        <v>150</v>
      </c>
      <c r="G1321">
        <v>5</v>
      </c>
      <c r="H1321">
        <v>0</v>
      </c>
      <c r="I1321">
        <v>30.19</v>
      </c>
      <c r="J1321">
        <v>1021.6</v>
      </c>
      <c r="K1321">
        <v>10</v>
      </c>
      <c r="M1321" t="s">
        <v>31</v>
      </c>
      <c r="N1321" t="s">
        <v>31</v>
      </c>
      <c r="Q1321">
        <v>18000</v>
      </c>
      <c r="R1321">
        <v>30000</v>
      </c>
      <c r="AB1321">
        <v>89.46</v>
      </c>
      <c r="AC1321" t="s">
        <v>1363</v>
      </c>
    </row>
    <row r="1322" spans="1:29">
      <c r="A1322" s="1" t="s">
        <v>30</v>
      </c>
      <c r="B1322" s="2">
        <v>42570.370138888888</v>
      </c>
      <c r="C1322">
        <v>85</v>
      </c>
      <c r="D1322">
        <v>74</v>
      </c>
      <c r="E1322">
        <v>69.73</v>
      </c>
      <c r="F1322">
        <v>170</v>
      </c>
      <c r="G1322">
        <v>5</v>
      </c>
      <c r="H1322">
        <v>0</v>
      </c>
      <c r="I1322">
        <v>30.21</v>
      </c>
      <c r="J1322">
        <v>1022.1</v>
      </c>
      <c r="K1322">
        <v>10</v>
      </c>
      <c r="M1322" t="s">
        <v>31</v>
      </c>
      <c r="N1322" t="s">
        <v>31</v>
      </c>
      <c r="Q1322">
        <v>18000</v>
      </c>
      <c r="R1322">
        <v>30000</v>
      </c>
      <c r="AB1322">
        <v>92.42</v>
      </c>
      <c r="AC1322" t="s">
        <v>1364</v>
      </c>
    </row>
    <row r="1323" spans="1:29">
      <c r="A1323" s="1" t="s">
        <v>30</v>
      </c>
      <c r="B1323" s="2">
        <v>42570.411805555559</v>
      </c>
      <c r="C1323">
        <v>86</v>
      </c>
      <c r="D1323">
        <v>74</v>
      </c>
      <c r="E1323">
        <v>67.36</v>
      </c>
      <c r="F1323">
        <v>170</v>
      </c>
      <c r="G1323">
        <v>3</v>
      </c>
      <c r="H1323">
        <v>0</v>
      </c>
      <c r="I1323">
        <v>30.21</v>
      </c>
      <c r="J1323">
        <v>1022</v>
      </c>
      <c r="K1323">
        <v>10</v>
      </c>
      <c r="M1323" t="s">
        <v>31</v>
      </c>
      <c r="N1323" t="s">
        <v>31</v>
      </c>
      <c r="Q1323">
        <v>2500</v>
      </c>
      <c r="R1323">
        <v>30000</v>
      </c>
      <c r="AB1323">
        <v>93.95</v>
      </c>
      <c r="AC1323" t="s">
        <v>1365</v>
      </c>
    </row>
    <row r="1324" spans="1:29">
      <c r="A1324" s="1" t="s">
        <v>30</v>
      </c>
      <c r="B1324" s="2">
        <v>42570.453472222223</v>
      </c>
      <c r="C1324">
        <v>89</v>
      </c>
      <c r="D1324">
        <v>74</v>
      </c>
      <c r="E1324">
        <v>61.13</v>
      </c>
      <c r="G1324">
        <v>3</v>
      </c>
      <c r="H1324">
        <v>0</v>
      </c>
      <c r="I1324">
        <v>30.2</v>
      </c>
      <c r="J1324">
        <v>1021.7</v>
      </c>
      <c r="K1324">
        <v>10</v>
      </c>
      <c r="M1324" t="s">
        <v>31</v>
      </c>
      <c r="Q1324">
        <v>3000</v>
      </c>
      <c r="AB1324">
        <v>98.08</v>
      </c>
      <c r="AC1324" t="s">
        <v>1366</v>
      </c>
    </row>
    <row r="1325" spans="1:29">
      <c r="A1325" s="1" t="s">
        <v>30</v>
      </c>
      <c r="B1325" s="2">
        <v>42570.495138888888</v>
      </c>
      <c r="C1325">
        <v>91</v>
      </c>
      <c r="D1325">
        <v>73</v>
      </c>
      <c r="E1325">
        <v>55.72</v>
      </c>
      <c r="F1325">
        <v>180</v>
      </c>
      <c r="G1325">
        <v>6</v>
      </c>
      <c r="H1325">
        <v>0</v>
      </c>
      <c r="I1325">
        <v>30.18</v>
      </c>
      <c r="J1325">
        <v>1021.1</v>
      </c>
      <c r="K1325">
        <v>10</v>
      </c>
      <c r="M1325" t="s">
        <v>35</v>
      </c>
      <c r="N1325" t="s">
        <v>35</v>
      </c>
      <c r="Q1325">
        <v>3700</v>
      </c>
      <c r="R1325">
        <v>5000</v>
      </c>
      <c r="AB1325">
        <v>99.66</v>
      </c>
      <c r="AC1325" t="s">
        <v>1367</v>
      </c>
    </row>
    <row r="1326" spans="1:29">
      <c r="A1326" s="1" t="s">
        <v>30</v>
      </c>
      <c r="B1326" s="2">
        <v>42570.536805555559</v>
      </c>
      <c r="C1326">
        <v>91</v>
      </c>
      <c r="D1326">
        <v>71</v>
      </c>
      <c r="E1326">
        <v>52.11</v>
      </c>
      <c r="F1326">
        <v>180</v>
      </c>
      <c r="G1326">
        <v>8</v>
      </c>
      <c r="H1326">
        <v>0</v>
      </c>
      <c r="I1326">
        <v>30.16</v>
      </c>
      <c r="J1326">
        <v>1020.5</v>
      </c>
      <c r="K1326">
        <v>10</v>
      </c>
      <c r="M1326" t="s">
        <v>35</v>
      </c>
      <c r="N1326" t="s">
        <v>35</v>
      </c>
      <c r="Q1326">
        <v>4200</v>
      </c>
      <c r="R1326">
        <v>5500</v>
      </c>
      <c r="AB1326">
        <v>97.68</v>
      </c>
      <c r="AC1326" t="s">
        <v>1368</v>
      </c>
    </row>
    <row r="1327" spans="1:29">
      <c r="A1327" s="1" t="s">
        <v>30</v>
      </c>
      <c r="B1327" s="2">
        <v>42570.578472222223</v>
      </c>
      <c r="C1327">
        <v>94</v>
      </c>
      <c r="D1327">
        <v>70</v>
      </c>
      <c r="E1327">
        <v>45.92</v>
      </c>
      <c r="H1327">
        <v>0</v>
      </c>
      <c r="I1327">
        <v>30.15</v>
      </c>
      <c r="J1327">
        <v>1020</v>
      </c>
      <c r="K1327">
        <v>10</v>
      </c>
      <c r="M1327" t="s">
        <v>35</v>
      </c>
      <c r="N1327" t="s">
        <v>35</v>
      </c>
      <c r="Q1327">
        <v>5000</v>
      </c>
      <c r="R1327">
        <v>6000</v>
      </c>
      <c r="AB1327">
        <v>100.21</v>
      </c>
      <c r="AC1327" t="s">
        <v>1369</v>
      </c>
    </row>
    <row r="1328" spans="1:29">
      <c r="A1328" s="1" t="s">
        <v>30</v>
      </c>
      <c r="B1328" s="2">
        <v>42570.620138888888</v>
      </c>
      <c r="C1328">
        <v>94</v>
      </c>
      <c r="D1328">
        <v>70</v>
      </c>
      <c r="E1328">
        <v>45.92</v>
      </c>
      <c r="F1328">
        <v>130</v>
      </c>
      <c r="G1328">
        <v>11</v>
      </c>
      <c r="H1328">
        <v>0</v>
      </c>
      <c r="I1328">
        <v>30.13</v>
      </c>
      <c r="J1328">
        <v>1019.4</v>
      </c>
      <c r="K1328">
        <v>10</v>
      </c>
      <c r="M1328" t="s">
        <v>35</v>
      </c>
      <c r="N1328" t="s">
        <v>35</v>
      </c>
      <c r="O1328" t="s">
        <v>35</v>
      </c>
      <c r="Q1328">
        <v>5000</v>
      </c>
      <c r="R1328">
        <v>7000</v>
      </c>
      <c r="S1328">
        <v>8000</v>
      </c>
      <c r="AB1328">
        <v>100.21</v>
      </c>
      <c r="AC1328" t="s">
        <v>1370</v>
      </c>
    </row>
    <row r="1329" spans="1:29">
      <c r="A1329" s="1" t="s">
        <v>30</v>
      </c>
      <c r="B1329" s="2">
        <v>42570.661805555559</v>
      </c>
      <c r="C1329">
        <v>96</v>
      </c>
      <c r="D1329">
        <v>71</v>
      </c>
      <c r="E1329">
        <v>44.57</v>
      </c>
      <c r="F1329">
        <v>150</v>
      </c>
      <c r="G1329">
        <v>9</v>
      </c>
      <c r="H1329">
        <v>0</v>
      </c>
      <c r="I1329">
        <v>30.11</v>
      </c>
      <c r="J1329">
        <v>1018.7</v>
      </c>
      <c r="K1329">
        <v>10</v>
      </c>
      <c r="M1329" t="s">
        <v>35</v>
      </c>
      <c r="N1329" t="s">
        <v>35</v>
      </c>
      <c r="O1329" t="s">
        <v>35</v>
      </c>
      <c r="Q1329">
        <v>5000</v>
      </c>
      <c r="R1329">
        <v>9000</v>
      </c>
      <c r="S1329">
        <v>20000</v>
      </c>
      <c r="AB1329">
        <v>103.93</v>
      </c>
      <c r="AC1329" t="s">
        <v>1371</v>
      </c>
    </row>
    <row r="1330" spans="1:29">
      <c r="A1330" s="1" t="s">
        <v>30</v>
      </c>
      <c r="B1330" s="2">
        <v>42570.703472222223</v>
      </c>
      <c r="C1330">
        <v>95</v>
      </c>
      <c r="D1330">
        <v>71</v>
      </c>
      <c r="E1330">
        <v>46.08</v>
      </c>
      <c r="F1330">
        <v>120</v>
      </c>
      <c r="G1330">
        <v>8</v>
      </c>
      <c r="H1330">
        <v>0</v>
      </c>
      <c r="I1330">
        <v>30.1</v>
      </c>
      <c r="J1330">
        <v>1018.5</v>
      </c>
      <c r="K1330">
        <v>10</v>
      </c>
      <c r="L1330">
        <v>18</v>
      </c>
      <c r="M1330" t="s">
        <v>35</v>
      </c>
      <c r="N1330" t="s">
        <v>35</v>
      </c>
      <c r="O1330" t="s">
        <v>35</v>
      </c>
      <c r="Q1330">
        <v>6000</v>
      </c>
      <c r="R1330">
        <v>9000</v>
      </c>
      <c r="S1330">
        <v>20000</v>
      </c>
      <c r="AB1330">
        <v>102.58</v>
      </c>
      <c r="AC1330" t="s">
        <v>1372</v>
      </c>
    </row>
    <row r="1331" spans="1:29">
      <c r="A1331" s="1" t="s">
        <v>30</v>
      </c>
      <c r="B1331" s="2">
        <v>42570.745138888888</v>
      </c>
      <c r="C1331">
        <v>96</v>
      </c>
      <c r="D1331">
        <v>69</v>
      </c>
      <c r="E1331">
        <v>41.66</v>
      </c>
      <c r="F1331">
        <v>130</v>
      </c>
      <c r="G1331">
        <v>12</v>
      </c>
      <c r="H1331">
        <v>0</v>
      </c>
      <c r="I1331">
        <v>30.09</v>
      </c>
      <c r="J1331">
        <v>1017.9</v>
      </c>
      <c r="K1331">
        <v>10</v>
      </c>
      <c r="M1331" t="s">
        <v>35</v>
      </c>
      <c r="N1331" t="s">
        <v>35</v>
      </c>
      <c r="Q1331">
        <v>6000</v>
      </c>
      <c r="R1331">
        <v>20000</v>
      </c>
      <c r="AB1331">
        <v>102.05</v>
      </c>
      <c r="AC1331" t="s">
        <v>1373</v>
      </c>
    </row>
    <row r="1332" spans="1:29">
      <c r="A1332" s="1" t="s">
        <v>30</v>
      </c>
      <c r="B1332" s="2">
        <v>42570.786805555559</v>
      </c>
      <c r="C1332">
        <v>95</v>
      </c>
      <c r="D1332">
        <v>70</v>
      </c>
      <c r="E1332">
        <v>44.42</v>
      </c>
      <c r="F1332">
        <v>180</v>
      </c>
      <c r="G1332">
        <v>11</v>
      </c>
      <c r="H1332">
        <v>0</v>
      </c>
      <c r="I1332">
        <v>30.08</v>
      </c>
      <c r="J1332">
        <v>1017.7</v>
      </c>
      <c r="K1332">
        <v>10</v>
      </c>
      <c r="M1332" t="s">
        <v>31</v>
      </c>
      <c r="N1332" t="s">
        <v>31</v>
      </c>
      <c r="Q1332">
        <v>6000</v>
      </c>
      <c r="R1332">
        <v>25000</v>
      </c>
      <c r="AB1332">
        <v>101.54</v>
      </c>
      <c r="AC1332" t="s">
        <v>1374</v>
      </c>
    </row>
    <row r="1333" spans="1:29">
      <c r="A1333" s="1" t="s">
        <v>30</v>
      </c>
      <c r="B1333" s="2">
        <v>42570.828472222223</v>
      </c>
      <c r="C1333">
        <v>93</v>
      </c>
      <c r="D1333">
        <v>68</v>
      </c>
      <c r="E1333">
        <v>44.12</v>
      </c>
      <c r="F1333">
        <v>130</v>
      </c>
      <c r="G1333">
        <v>6</v>
      </c>
      <c r="H1333">
        <v>0</v>
      </c>
      <c r="I1333">
        <v>30.08</v>
      </c>
      <c r="J1333">
        <v>1017.7</v>
      </c>
      <c r="K1333">
        <v>10</v>
      </c>
      <c r="M1333" t="s">
        <v>31</v>
      </c>
      <c r="Q1333">
        <v>25000</v>
      </c>
      <c r="AB1333">
        <v>97.45</v>
      </c>
      <c r="AC1333" t="s">
        <v>1375</v>
      </c>
    </row>
    <row r="1334" spans="1:29">
      <c r="A1334" s="1" t="s">
        <v>30</v>
      </c>
      <c r="B1334" s="2">
        <v>42570.870138888888</v>
      </c>
      <c r="C1334">
        <v>91</v>
      </c>
      <c r="D1334">
        <v>68</v>
      </c>
      <c r="E1334">
        <v>46.93</v>
      </c>
      <c r="F1334">
        <v>130</v>
      </c>
      <c r="G1334">
        <v>9</v>
      </c>
      <c r="H1334">
        <v>0</v>
      </c>
      <c r="I1334">
        <v>30.08</v>
      </c>
      <c r="J1334">
        <v>1017.8</v>
      </c>
      <c r="K1334">
        <v>10</v>
      </c>
      <c r="M1334" t="s">
        <v>31</v>
      </c>
      <c r="N1334" t="s">
        <v>31</v>
      </c>
      <c r="Q1334">
        <v>20000</v>
      </c>
      <c r="R1334">
        <v>25000</v>
      </c>
      <c r="AB1334">
        <v>95.13</v>
      </c>
      <c r="AC1334" t="s">
        <v>1376</v>
      </c>
    </row>
    <row r="1335" spans="1:29">
      <c r="A1335" s="1" t="s">
        <v>30</v>
      </c>
      <c r="B1335" s="2">
        <v>42570.911805555559</v>
      </c>
      <c r="C1335">
        <v>90</v>
      </c>
      <c r="D1335">
        <v>69</v>
      </c>
      <c r="E1335">
        <v>50.39</v>
      </c>
      <c r="F1335">
        <v>140</v>
      </c>
      <c r="G1335">
        <v>7</v>
      </c>
      <c r="H1335">
        <v>0</v>
      </c>
      <c r="I1335">
        <v>30.09</v>
      </c>
      <c r="J1335">
        <v>1018</v>
      </c>
      <c r="K1335">
        <v>10</v>
      </c>
      <c r="M1335" t="s">
        <v>31</v>
      </c>
      <c r="Q1335">
        <v>25000</v>
      </c>
      <c r="AB1335">
        <v>94.7</v>
      </c>
      <c r="AC1335" t="s">
        <v>1377</v>
      </c>
    </row>
    <row r="1336" spans="1:29">
      <c r="A1336" s="1" t="s">
        <v>30</v>
      </c>
      <c r="B1336" s="2">
        <v>42570.953472222223</v>
      </c>
      <c r="C1336">
        <v>90</v>
      </c>
      <c r="D1336">
        <v>70</v>
      </c>
      <c r="E1336">
        <v>51.96</v>
      </c>
      <c r="F1336">
        <v>160</v>
      </c>
      <c r="G1336">
        <v>7</v>
      </c>
      <c r="H1336">
        <v>0</v>
      </c>
      <c r="I1336">
        <v>30.11</v>
      </c>
      <c r="J1336">
        <v>1018.8</v>
      </c>
      <c r="K1336">
        <v>10</v>
      </c>
      <c r="M1336" t="s">
        <v>31</v>
      </c>
      <c r="Q1336">
        <v>25000</v>
      </c>
      <c r="AB1336">
        <v>95.42</v>
      </c>
      <c r="AC1336" t="s">
        <v>1378</v>
      </c>
    </row>
    <row r="1337" spans="1:29">
      <c r="A1337" s="1" t="s">
        <v>30</v>
      </c>
      <c r="B1337" s="2">
        <v>42570.995138888888</v>
      </c>
      <c r="C1337">
        <v>89</v>
      </c>
      <c r="D1337">
        <v>70</v>
      </c>
      <c r="E1337">
        <v>53.46</v>
      </c>
      <c r="F1337">
        <v>170</v>
      </c>
      <c r="G1337">
        <v>9</v>
      </c>
      <c r="H1337">
        <v>0</v>
      </c>
      <c r="I1337">
        <v>30.12</v>
      </c>
      <c r="J1337">
        <v>1019.2</v>
      </c>
      <c r="K1337">
        <v>10</v>
      </c>
      <c r="M1337" t="s">
        <v>31</v>
      </c>
      <c r="Q1337">
        <v>25000</v>
      </c>
      <c r="AB1337">
        <v>94.35</v>
      </c>
      <c r="AC1337" t="s">
        <v>1379</v>
      </c>
    </row>
    <row r="1338" spans="1:29">
      <c r="A1338" s="1" t="s">
        <v>30</v>
      </c>
      <c r="B1338" s="2">
        <v>42571.036805555559</v>
      </c>
      <c r="C1338">
        <v>87</v>
      </c>
      <c r="D1338">
        <v>71</v>
      </c>
      <c r="E1338">
        <v>59.05</v>
      </c>
      <c r="F1338">
        <v>180</v>
      </c>
      <c r="G1338">
        <v>12</v>
      </c>
      <c r="H1338">
        <v>0</v>
      </c>
      <c r="I1338">
        <v>30.13</v>
      </c>
      <c r="J1338">
        <v>1019.3</v>
      </c>
      <c r="K1338">
        <v>10</v>
      </c>
      <c r="M1338" t="s">
        <v>31</v>
      </c>
      <c r="Q1338">
        <v>25000</v>
      </c>
      <c r="AB1338">
        <v>92.84</v>
      </c>
      <c r="AC1338" t="s">
        <v>1380</v>
      </c>
    </row>
    <row r="1339" spans="1:29">
      <c r="A1339" s="1" t="s">
        <v>30</v>
      </c>
      <c r="B1339" s="2">
        <v>42571.078472222223</v>
      </c>
      <c r="C1339">
        <v>86</v>
      </c>
      <c r="D1339">
        <v>72</v>
      </c>
      <c r="E1339">
        <v>63.01</v>
      </c>
      <c r="F1339">
        <v>190</v>
      </c>
      <c r="G1339">
        <v>10</v>
      </c>
      <c r="H1339">
        <v>0</v>
      </c>
      <c r="I1339">
        <v>30.13</v>
      </c>
      <c r="J1339">
        <v>1019.6</v>
      </c>
      <c r="K1339">
        <v>10</v>
      </c>
      <c r="M1339" t="s">
        <v>195</v>
      </c>
      <c r="AB1339">
        <v>92.21</v>
      </c>
      <c r="AC1339" t="s">
        <v>1381</v>
      </c>
    </row>
    <row r="1340" spans="1:29">
      <c r="A1340" s="1" t="s">
        <v>30</v>
      </c>
      <c r="B1340" s="2">
        <v>42571.120138888888</v>
      </c>
      <c r="C1340">
        <v>85</v>
      </c>
      <c r="D1340">
        <v>72</v>
      </c>
      <c r="E1340">
        <v>65.23</v>
      </c>
      <c r="F1340">
        <v>180</v>
      </c>
      <c r="G1340">
        <v>7</v>
      </c>
      <c r="H1340">
        <v>0</v>
      </c>
      <c r="I1340">
        <v>30.13</v>
      </c>
      <c r="J1340">
        <v>1019.5</v>
      </c>
      <c r="K1340">
        <v>10</v>
      </c>
      <c r="M1340" t="s">
        <v>195</v>
      </c>
      <c r="AB1340">
        <v>90.81</v>
      </c>
      <c r="AC1340" t="s">
        <v>1382</v>
      </c>
    </row>
    <row r="1341" spans="1:29">
      <c r="A1341" s="1" t="s">
        <v>30</v>
      </c>
      <c r="B1341" s="2">
        <v>42571.161805555559</v>
      </c>
      <c r="C1341">
        <v>84</v>
      </c>
      <c r="D1341">
        <v>72</v>
      </c>
      <c r="E1341">
        <v>67.150000000000006</v>
      </c>
      <c r="F1341">
        <v>180</v>
      </c>
      <c r="G1341">
        <v>6</v>
      </c>
      <c r="H1341">
        <v>0</v>
      </c>
      <c r="I1341">
        <v>30.13</v>
      </c>
      <c r="J1341">
        <v>1019.5</v>
      </c>
      <c r="K1341">
        <v>10</v>
      </c>
      <c r="M1341" t="s">
        <v>195</v>
      </c>
      <c r="AB1341">
        <v>89.62</v>
      </c>
      <c r="AC1341" t="s">
        <v>1383</v>
      </c>
    </row>
    <row r="1342" spans="1:29">
      <c r="A1342" s="1" t="s">
        <v>30</v>
      </c>
      <c r="B1342" s="2">
        <v>42571.203472222223</v>
      </c>
      <c r="C1342">
        <v>83</v>
      </c>
      <c r="D1342">
        <v>73</v>
      </c>
      <c r="E1342">
        <v>72.11</v>
      </c>
      <c r="F1342">
        <v>180</v>
      </c>
      <c r="G1342">
        <v>8</v>
      </c>
      <c r="H1342">
        <v>0</v>
      </c>
      <c r="I1342">
        <v>30.14</v>
      </c>
      <c r="J1342">
        <v>1019.8</v>
      </c>
      <c r="K1342">
        <v>10</v>
      </c>
      <c r="M1342" t="s">
        <v>195</v>
      </c>
      <c r="AB1342">
        <v>88.84</v>
      </c>
      <c r="AC1342" t="s">
        <v>1384</v>
      </c>
    </row>
    <row r="1343" spans="1:29">
      <c r="A1343" s="1" t="s">
        <v>30</v>
      </c>
      <c r="B1343" s="2">
        <v>42571.245138888888</v>
      </c>
      <c r="C1343">
        <v>82</v>
      </c>
      <c r="D1343">
        <v>73</v>
      </c>
      <c r="E1343">
        <v>74.25</v>
      </c>
      <c r="F1343">
        <v>210</v>
      </c>
      <c r="G1343">
        <v>3</v>
      </c>
      <c r="H1343">
        <v>0</v>
      </c>
      <c r="I1343">
        <v>30.14</v>
      </c>
      <c r="J1343">
        <v>1019.8</v>
      </c>
      <c r="K1343">
        <v>10</v>
      </c>
      <c r="M1343" t="s">
        <v>31</v>
      </c>
      <c r="Q1343">
        <v>25000</v>
      </c>
      <c r="AB1343">
        <v>87.48</v>
      </c>
      <c r="AC1343" t="s">
        <v>1385</v>
      </c>
    </row>
    <row r="1344" spans="1:29">
      <c r="A1344" s="1" t="s">
        <v>30</v>
      </c>
      <c r="B1344" s="2">
        <v>42571.286805555559</v>
      </c>
      <c r="C1344">
        <v>82</v>
      </c>
      <c r="D1344">
        <v>73</v>
      </c>
      <c r="E1344">
        <v>74.25</v>
      </c>
      <c r="F1344">
        <v>210</v>
      </c>
      <c r="G1344">
        <v>6</v>
      </c>
      <c r="H1344">
        <v>0</v>
      </c>
      <c r="I1344">
        <v>30.15</v>
      </c>
      <c r="J1344">
        <v>1020.2</v>
      </c>
      <c r="K1344">
        <v>10</v>
      </c>
      <c r="M1344" t="s">
        <v>31</v>
      </c>
      <c r="Q1344">
        <v>25000</v>
      </c>
      <c r="AB1344">
        <v>87.48</v>
      </c>
      <c r="AC1344" t="s">
        <v>1386</v>
      </c>
    </row>
    <row r="1345" spans="1:29">
      <c r="A1345" s="1" t="s">
        <v>30</v>
      </c>
      <c r="B1345" s="2">
        <v>42571.328472222223</v>
      </c>
      <c r="C1345">
        <v>83</v>
      </c>
      <c r="D1345">
        <v>73</v>
      </c>
      <c r="E1345">
        <v>72.11</v>
      </c>
      <c r="F1345">
        <v>170</v>
      </c>
      <c r="G1345">
        <v>7</v>
      </c>
      <c r="H1345">
        <v>0</v>
      </c>
      <c r="I1345">
        <v>30.16</v>
      </c>
      <c r="J1345">
        <v>1020.5</v>
      </c>
      <c r="K1345">
        <v>10</v>
      </c>
      <c r="M1345" t="s">
        <v>31</v>
      </c>
      <c r="Q1345">
        <v>25000</v>
      </c>
      <c r="AB1345">
        <v>88.84</v>
      </c>
      <c r="AC1345" t="s">
        <v>1387</v>
      </c>
    </row>
    <row r="1346" spans="1:29">
      <c r="A1346" s="1" t="s">
        <v>30</v>
      </c>
      <c r="B1346" s="2">
        <v>42571.370138888888</v>
      </c>
      <c r="C1346">
        <v>85</v>
      </c>
      <c r="D1346">
        <v>73</v>
      </c>
      <c r="E1346">
        <v>67.650000000000006</v>
      </c>
      <c r="F1346">
        <v>210</v>
      </c>
      <c r="G1346">
        <v>5</v>
      </c>
      <c r="H1346">
        <v>0</v>
      </c>
      <c r="I1346">
        <v>30.17</v>
      </c>
      <c r="J1346">
        <v>1020.8</v>
      </c>
      <c r="K1346">
        <v>10</v>
      </c>
      <c r="M1346" t="s">
        <v>31</v>
      </c>
      <c r="Q1346">
        <v>25000</v>
      </c>
      <c r="AB1346">
        <v>91.66</v>
      </c>
      <c r="AC1346" t="s">
        <v>1388</v>
      </c>
    </row>
    <row r="1347" spans="1:29">
      <c r="A1347" s="1" t="s">
        <v>30</v>
      </c>
      <c r="B1347" s="2">
        <v>42571.411805555559</v>
      </c>
      <c r="C1347">
        <v>87</v>
      </c>
      <c r="D1347">
        <v>72</v>
      </c>
      <c r="E1347">
        <v>60.88</v>
      </c>
      <c r="F1347">
        <v>190</v>
      </c>
      <c r="G1347">
        <v>5</v>
      </c>
      <c r="H1347">
        <v>0</v>
      </c>
      <c r="I1347">
        <v>30.18</v>
      </c>
      <c r="J1347">
        <v>1021.1</v>
      </c>
      <c r="K1347">
        <v>10</v>
      </c>
      <c r="M1347" t="s">
        <v>31</v>
      </c>
      <c r="Q1347">
        <v>25000</v>
      </c>
      <c r="AB1347">
        <v>93.59</v>
      </c>
      <c r="AC1347" t="s">
        <v>1389</v>
      </c>
    </row>
    <row r="1348" spans="1:29">
      <c r="A1348" s="1" t="s">
        <v>30</v>
      </c>
      <c r="B1348" s="2">
        <v>42571.453472222223</v>
      </c>
      <c r="C1348">
        <v>90</v>
      </c>
      <c r="D1348">
        <v>70</v>
      </c>
      <c r="E1348">
        <v>51.96</v>
      </c>
      <c r="F1348">
        <v>220</v>
      </c>
      <c r="G1348">
        <v>5</v>
      </c>
      <c r="H1348">
        <v>0</v>
      </c>
      <c r="I1348">
        <v>30.17</v>
      </c>
      <c r="J1348">
        <v>1020.9</v>
      </c>
      <c r="K1348">
        <v>10</v>
      </c>
      <c r="M1348" t="s">
        <v>31</v>
      </c>
      <c r="N1348" t="s">
        <v>31</v>
      </c>
      <c r="Q1348">
        <v>4000</v>
      </c>
      <c r="R1348">
        <v>25000</v>
      </c>
      <c r="AB1348">
        <v>95.42</v>
      </c>
      <c r="AC1348" t="s">
        <v>1390</v>
      </c>
    </row>
    <row r="1349" spans="1:29">
      <c r="A1349" s="1" t="s">
        <v>30</v>
      </c>
      <c r="B1349" s="2">
        <v>42571.495138888888</v>
      </c>
      <c r="C1349">
        <v>93</v>
      </c>
      <c r="D1349">
        <v>72</v>
      </c>
      <c r="E1349">
        <v>50.51</v>
      </c>
      <c r="F1349">
        <v>180</v>
      </c>
      <c r="G1349">
        <v>4</v>
      </c>
      <c r="H1349">
        <v>0</v>
      </c>
      <c r="I1349">
        <v>30.17</v>
      </c>
      <c r="J1349">
        <v>1020.9</v>
      </c>
      <c r="K1349">
        <v>10</v>
      </c>
      <c r="M1349" t="s">
        <v>35</v>
      </c>
      <c r="N1349" t="s">
        <v>35</v>
      </c>
      <c r="Q1349">
        <v>4400</v>
      </c>
      <c r="R1349">
        <v>25000</v>
      </c>
      <c r="AB1349">
        <v>101.02</v>
      </c>
      <c r="AC1349" t="s">
        <v>1391</v>
      </c>
    </row>
    <row r="1350" spans="1:29">
      <c r="A1350" s="1" t="s">
        <v>30</v>
      </c>
      <c r="B1350" s="2">
        <v>42571.536805555559</v>
      </c>
      <c r="C1350">
        <v>93</v>
      </c>
      <c r="D1350">
        <v>71</v>
      </c>
      <c r="E1350">
        <v>48.99</v>
      </c>
      <c r="F1350">
        <v>160</v>
      </c>
      <c r="G1350">
        <v>8</v>
      </c>
      <c r="H1350">
        <v>0</v>
      </c>
      <c r="I1350">
        <v>30.16</v>
      </c>
      <c r="J1350">
        <v>1020.4</v>
      </c>
      <c r="K1350">
        <v>10</v>
      </c>
      <c r="M1350" t="s">
        <v>35</v>
      </c>
      <c r="N1350" t="s">
        <v>35</v>
      </c>
      <c r="Q1350">
        <v>4700</v>
      </c>
      <c r="R1350">
        <v>30000</v>
      </c>
      <c r="AB1350">
        <v>100.12</v>
      </c>
      <c r="AC1350" t="s">
        <v>1392</v>
      </c>
    </row>
    <row r="1351" spans="1:29">
      <c r="A1351" s="1" t="s">
        <v>30</v>
      </c>
      <c r="B1351" s="2">
        <v>42571.578472222223</v>
      </c>
      <c r="C1351">
        <v>96</v>
      </c>
      <c r="D1351">
        <v>70</v>
      </c>
      <c r="E1351">
        <v>42.96</v>
      </c>
      <c r="F1351">
        <v>200</v>
      </c>
      <c r="G1351">
        <v>7</v>
      </c>
      <c r="H1351">
        <v>0</v>
      </c>
      <c r="I1351">
        <v>30.14</v>
      </c>
      <c r="J1351">
        <v>1019.8</v>
      </c>
      <c r="K1351">
        <v>10</v>
      </c>
      <c r="L1351">
        <v>16</v>
      </c>
      <c r="M1351" t="s">
        <v>35</v>
      </c>
      <c r="Q1351">
        <v>5500</v>
      </c>
      <c r="AB1351">
        <v>102.87</v>
      </c>
      <c r="AC1351" t="s">
        <v>1393</v>
      </c>
    </row>
    <row r="1352" spans="1:29">
      <c r="A1352" s="1" t="s">
        <v>30</v>
      </c>
      <c r="B1352" s="2">
        <v>42571.620138888888</v>
      </c>
      <c r="C1352">
        <v>94</v>
      </c>
      <c r="D1352">
        <v>68</v>
      </c>
      <c r="E1352">
        <v>42.91</v>
      </c>
      <c r="G1352">
        <v>5</v>
      </c>
      <c r="H1352">
        <v>0</v>
      </c>
      <c r="I1352">
        <v>30.12</v>
      </c>
      <c r="J1352">
        <v>1019.2</v>
      </c>
      <c r="K1352">
        <v>10</v>
      </c>
      <c r="L1352">
        <v>15</v>
      </c>
      <c r="M1352" t="s">
        <v>35</v>
      </c>
      <c r="N1352" t="s">
        <v>35</v>
      </c>
      <c r="Q1352">
        <v>6000</v>
      </c>
      <c r="R1352">
        <v>25000</v>
      </c>
      <c r="AB1352">
        <v>98.52</v>
      </c>
      <c r="AC1352" t="s">
        <v>1394</v>
      </c>
    </row>
    <row r="1353" spans="1:29">
      <c r="A1353" s="1" t="s">
        <v>30</v>
      </c>
      <c r="B1353" s="2">
        <v>42571.661805555559</v>
      </c>
      <c r="C1353">
        <v>95</v>
      </c>
      <c r="D1353">
        <v>67</v>
      </c>
      <c r="E1353">
        <v>39.979999999999997</v>
      </c>
      <c r="F1353">
        <v>140</v>
      </c>
      <c r="G1353">
        <v>12</v>
      </c>
      <c r="H1353">
        <v>0</v>
      </c>
      <c r="I1353">
        <v>30.1</v>
      </c>
      <c r="J1353">
        <v>1018.5</v>
      </c>
      <c r="K1353">
        <v>10</v>
      </c>
      <c r="L1353">
        <v>17</v>
      </c>
      <c r="M1353" t="s">
        <v>35</v>
      </c>
      <c r="Q1353">
        <v>6500</v>
      </c>
      <c r="AB1353">
        <v>98.98</v>
      </c>
      <c r="AC1353" t="s">
        <v>1395</v>
      </c>
    </row>
    <row r="1354" spans="1:29">
      <c r="A1354" s="1" t="s">
        <v>30</v>
      </c>
      <c r="B1354" s="2">
        <v>42571.703472222223</v>
      </c>
      <c r="C1354">
        <v>95</v>
      </c>
      <c r="D1354">
        <v>68</v>
      </c>
      <c r="E1354">
        <v>41.5</v>
      </c>
      <c r="F1354">
        <v>140</v>
      </c>
      <c r="G1354">
        <v>9</v>
      </c>
      <c r="H1354">
        <v>0</v>
      </c>
      <c r="I1354">
        <v>30.09</v>
      </c>
      <c r="J1354">
        <v>1017.9</v>
      </c>
      <c r="K1354">
        <v>10</v>
      </c>
      <c r="M1354" t="s">
        <v>35</v>
      </c>
      <c r="N1354" t="s">
        <v>35</v>
      </c>
      <c r="Q1354">
        <v>6500</v>
      </c>
      <c r="R1354">
        <v>25000</v>
      </c>
      <c r="AB1354">
        <v>99.82</v>
      </c>
      <c r="AC1354" t="s">
        <v>1396</v>
      </c>
    </row>
    <row r="1355" spans="1:29">
      <c r="A1355" s="1" t="s">
        <v>30</v>
      </c>
      <c r="B1355" s="2">
        <v>42571.745138888888</v>
      </c>
      <c r="C1355">
        <v>96</v>
      </c>
      <c r="D1355">
        <v>67</v>
      </c>
      <c r="E1355">
        <v>38.68</v>
      </c>
      <c r="F1355">
        <v>180</v>
      </c>
      <c r="G1355">
        <v>9</v>
      </c>
      <c r="H1355">
        <v>0</v>
      </c>
      <c r="I1355">
        <v>30.07</v>
      </c>
      <c r="J1355">
        <v>1017.5</v>
      </c>
      <c r="K1355">
        <v>10</v>
      </c>
      <c r="M1355" t="s">
        <v>31</v>
      </c>
      <c r="N1355" t="s">
        <v>35</v>
      </c>
      <c r="Q1355">
        <v>6500</v>
      </c>
      <c r="R1355">
        <v>25000</v>
      </c>
      <c r="AB1355">
        <v>100.27</v>
      </c>
      <c r="AC1355" t="s">
        <v>1397</v>
      </c>
    </row>
    <row r="1356" spans="1:29">
      <c r="A1356" s="1" t="s">
        <v>30</v>
      </c>
      <c r="B1356" s="2">
        <v>42571.786805555559</v>
      </c>
      <c r="C1356">
        <v>95</v>
      </c>
      <c r="D1356">
        <v>69</v>
      </c>
      <c r="E1356">
        <v>43.07</v>
      </c>
      <c r="F1356">
        <v>130</v>
      </c>
      <c r="G1356">
        <v>8</v>
      </c>
      <c r="H1356">
        <v>0</v>
      </c>
      <c r="I1356">
        <v>30.07</v>
      </c>
      <c r="J1356">
        <v>1017.4</v>
      </c>
      <c r="K1356">
        <v>10</v>
      </c>
      <c r="M1356" t="s">
        <v>31</v>
      </c>
      <c r="N1356" t="s">
        <v>31</v>
      </c>
      <c r="Q1356">
        <v>6500</v>
      </c>
      <c r="R1356">
        <v>25000</v>
      </c>
      <c r="AB1356">
        <v>100.72</v>
      </c>
      <c r="AC1356" t="s">
        <v>1398</v>
      </c>
    </row>
    <row r="1357" spans="1:29">
      <c r="A1357" s="1" t="s">
        <v>30</v>
      </c>
      <c r="B1357" s="2">
        <v>42571.828472222223</v>
      </c>
      <c r="C1357">
        <v>93</v>
      </c>
      <c r="D1357">
        <v>69</v>
      </c>
      <c r="E1357">
        <v>45.79</v>
      </c>
      <c r="F1357">
        <v>130</v>
      </c>
      <c r="G1357">
        <v>11</v>
      </c>
      <c r="H1357">
        <v>0</v>
      </c>
      <c r="I1357">
        <v>30.07</v>
      </c>
      <c r="J1357">
        <v>1017.5</v>
      </c>
      <c r="K1357">
        <v>10</v>
      </c>
      <c r="M1357" t="s">
        <v>31</v>
      </c>
      <c r="N1357" t="s">
        <v>35</v>
      </c>
      <c r="Q1357">
        <v>6500</v>
      </c>
      <c r="R1357">
        <v>25000</v>
      </c>
      <c r="AB1357">
        <v>98.33</v>
      </c>
      <c r="AC1357" t="s">
        <v>1399</v>
      </c>
    </row>
    <row r="1358" spans="1:29">
      <c r="A1358" s="1" t="s">
        <v>30</v>
      </c>
      <c r="B1358" s="2">
        <v>42571.870138888888</v>
      </c>
      <c r="C1358">
        <v>92</v>
      </c>
      <c r="D1358">
        <v>70</v>
      </c>
      <c r="E1358">
        <v>48.84</v>
      </c>
      <c r="F1358">
        <v>130</v>
      </c>
      <c r="G1358">
        <v>10</v>
      </c>
      <c r="H1358">
        <v>0</v>
      </c>
      <c r="I1358">
        <v>30.08</v>
      </c>
      <c r="J1358">
        <v>1017.9</v>
      </c>
      <c r="K1358">
        <v>10</v>
      </c>
      <c r="M1358" t="s">
        <v>32</v>
      </c>
      <c r="Q1358">
        <v>30000</v>
      </c>
      <c r="AB1358">
        <v>97.8</v>
      </c>
      <c r="AC1358" t="s">
        <v>1400</v>
      </c>
    </row>
    <row r="1359" spans="1:29">
      <c r="A1359" s="1" t="s">
        <v>30</v>
      </c>
      <c r="B1359" s="2">
        <v>42571.911805555559</v>
      </c>
      <c r="C1359">
        <v>90</v>
      </c>
      <c r="D1359">
        <v>70</v>
      </c>
      <c r="E1359">
        <v>51.96</v>
      </c>
      <c r="F1359">
        <v>130</v>
      </c>
      <c r="G1359">
        <v>9</v>
      </c>
      <c r="H1359">
        <v>0</v>
      </c>
      <c r="I1359">
        <v>30.1</v>
      </c>
      <c r="J1359">
        <v>1018.3</v>
      </c>
      <c r="K1359">
        <v>10</v>
      </c>
      <c r="M1359" t="s">
        <v>32</v>
      </c>
      <c r="Q1359">
        <v>30000</v>
      </c>
      <c r="AB1359">
        <v>95.42</v>
      </c>
      <c r="AC1359" t="s">
        <v>1401</v>
      </c>
    </row>
    <row r="1360" spans="1:29">
      <c r="A1360" s="1" t="s">
        <v>30</v>
      </c>
      <c r="B1360" s="2">
        <v>42571.953472222223</v>
      </c>
      <c r="C1360">
        <v>89</v>
      </c>
      <c r="D1360">
        <v>71</v>
      </c>
      <c r="E1360">
        <v>55.46</v>
      </c>
      <c r="F1360">
        <v>140</v>
      </c>
      <c r="G1360">
        <v>7</v>
      </c>
      <c r="H1360">
        <v>0</v>
      </c>
      <c r="I1360">
        <v>30.1</v>
      </c>
      <c r="J1360">
        <v>1018.6</v>
      </c>
      <c r="K1360">
        <v>10</v>
      </c>
      <c r="M1360" t="s">
        <v>32</v>
      </c>
      <c r="Q1360">
        <v>30000</v>
      </c>
      <c r="AB1360">
        <v>95.26</v>
      </c>
      <c r="AC1360" t="s">
        <v>1402</v>
      </c>
    </row>
    <row r="1361" spans="1:29">
      <c r="A1361" s="1" t="s">
        <v>30</v>
      </c>
      <c r="B1361" s="2">
        <v>42571.995138888888</v>
      </c>
      <c r="C1361">
        <v>89</v>
      </c>
      <c r="D1361">
        <v>70</v>
      </c>
      <c r="E1361">
        <v>53.46</v>
      </c>
      <c r="F1361">
        <v>160</v>
      </c>
      <c r="G1361">
        <v>10</v>
      </c>
      <c r="H1361">
        <v>0</v>
      </c>
      <c r="I1361">
        <v>30.09</v>
      </c>
      <c r="J1361">
        <v>1018.2</v>
      </c>
      <c r="K1361">
        <v>10</v>
      </c>
      <c r="M1361" t="s">
        <v>35</v>
      </c>
      <c r="Q1361">
        <v>30000</v>
      </c>
      <c r="AB1361">
        <v>94.35</v>
      </c>
      <c r="AC1361" t="s">
        <v>1403</v>
      </c>
    </row>
    <row r="1362" spans="1:29">
      <c r="A1362" s="1" t="s">
        <v>30</v>
      </c>
      <c r="B1362" s="2">
        <v>42572.036805555559</v>
      </c>
      <c r="C1362">
        <v>86</v>
      </c>
      <c r="D1362">
        <v>70</v>
      </c>
      <c r="E1362">
        <v>58.91</v>
      </c>
      <c r="F1362">
        <v>120</v>
      </c>
      <c r="G1362">
        <v>5</v>
      </c>
      <c r="H1362">
        <v>0</v>
      </c>
      <c r="I1362">
        <v>30.09</v>
      </c>
      <c r="J1362">
        <v>1018.2</v>
      </c>
      <c r="K1362">
        <v>10</v>
      </c>
      <c r="M1362" t="s">
        <v>35</v>
      </c>
      <c r="Q1362">
        <v>30000</v>
      </c>
      <c r="AB1362">
        <v>90.71</v>
      </c>
      <c r="AC1362" t="s">
        <v>1404</v>
      </c>
    </row>
    <row r="1363" spans="1:29">
      <c r="A1363" s="1" t="s">
        <v>30</v>
      </c>
      <c r="B1363" s="2">
        <v>42572.078472222223</v>
      </c>
      <c r="C1363">
        <v>87</v>
      </c>
      <c r="D1363">
        <v>70</v>
      </c>
      <c r="E1363">
        <v>56.92</v>
      </c>
      <c r="F1363">
        <v>170</v>
      </c>
      <c r="G1363">
        <v>7</v>
      </c>
      <c r="H1363">
        <v>0</v>
      </c>
      <c r="I1363">
        <v>30.08</v>
      </c>
      <c r="J1363">
        <v>1017.7</v>
      </c>
      <c r="K1363">
        <v>10</v>
      </c>
      <c r="M1363" t="s">
        <v>31</v>
      </c>
      <c r="Q1363">
        <v>30000</v>
      </c>
      <c r="AB1363">
        <v>92</v>
      </c>
      <c r="AC1363" t="s">
        <v>1405</v>
      </c>
    </row>
    <row r="1364" spans="1:29">
      <c r="A1364" s="1" t="s">
        <v>30</v>
      </c>
      <c r="B1364" s="2">
        <v>42572.120138888888</v>
      </c>
      <c r="C1364">
        <v>86</v>
      </c>
      <c r="D1364">
        <v>70</v>
      </c>
      <c r="E1364">
        <v>58.91</v>
      </c>
      <c r="F1364">
        <v>190</v>
      </c>
      <c r="G1364">
        <v>7</v>
      </c>
      <c r="H1364">
        <v>0</v>
      </c>
      <c r="I1364">
        <v>30.07</v>
      </c>
      <c r="J1364">
        <v>1017.5</v>
      </c>
      <c r="K1364">
        <v>10</v>
      </c>
      <c r="M1364" t="s">
        <v>31</v>
      </c>
      <c r="Q1364">
        <v>30000</v>
      </c>
      <c r="AB1364">
        <v>90.71</v>
      </c>
      <c r="AC1364" t="s">
        <v>1406</v>
      </c>
    </row>
    <row r="1365" spans="1:29">
      <c r="A1365" s="1" t="s">
        <v>30</v>
      </c>
      <c r="B1365" s="2">
        <v>42572.161805555559</v>
      </c>
      <c r="C1365">
        <v>86</v>
      </c>
      <c r="D1365">
        <v>69</v>
      </c>
      <c r="E1365">
        <v>57.12</v>
      </c>
      <c r="G1365">
        <v>4</v>
      </c>
      <c r="H1365">
        <v>0</v>
      </c>
      <c r="I1365">
        <v>30.08</v>
      </c>
      <c r="J1365">
        <v>1017.6</v>
      </c>
      <c r="K1365">
        <v>10</v>
      </c>
      <c r="M1365" t="s">
        <v>31</v>
      </c>
      <c r="Q1365">
        <v>30000</v>
      </c>
      <c r="AB1365">
        <v>90.1</v>
      </c>
      <c r="AC1365" t="s">
        <v>1407</v>
      </c>
    </row>
    <row r="1366" spans="1:29">
      <c r="A1366" s="1" t="s">
        <v>30</v>
      </c>
      <c r="B1366" s="2">
        <v>42572.203472222223</v>
      </c>
      <c r="C1366">
        <v>85</v>
      </c>
      <c r="D1366">
        <v>69</v>
      </c>
      <c r="E1366">
        <v>59.14</v>
      </c>
      <c r="F1366">
        <v>210</v>
      </c>
      <c r="G1366">
        <v>5</v>
      </c>
      <c r="H1366">
        <v>0</v>
      </c>
      <c r="I1366">
        <v>30.08</v>
      </c>
      <c r="J1366">
        <v>1017.7</v>
      </c>
      <c r="K1366">
        <v>10</v>
      </c>
      <c r="M1366" t="s">
        <v>31</v>
      </c>
      <c r="Q1366">
        <v>30000</v>
      </c>
      <c r="AB1366">
        <v>88.84</v>
      </c>
      <c r="AC1366" t="s">
        <v>1408</v>
      </c>
    </row>
    <row r="1367" spans="1:29">
      <c r="A1367" s="1" t="s">
        <v>30</v>
      </c>
      <c r="B1367" s="2">
        <v>42572.245138888888</v>
      </c>
      <c r="C1367">
        <v>83</v>
      </c>
      <c r="D1367">
        <v>70</v>
      </c>
      <c r="E1367">
        <v>65</v>
      </c>
      <c r="F1367">
        <v>190</v>
      </c>
      <c r="G1367">
        <v>5</v>
      </c>
      <c r="H1367">
        <v>0</v>
      </c>
      <c r="I1367">
        <v>30.09</v>
      </c>
      <c r="J1367">
        <v>1018.2</v>
      </c>
      <c r="K1367">
        <v>10</v>
      </c>
      <c r="M1367" t="s">
        <v>31</v>
      </c>
      <c r="Q1367">
        <v>30000</v>
      </c>
      <c r="AB1367">
        <v>86.99</v>
      </c>
      <c r="AC1367" t="s">
        <v>1409</v>
      </c>
    </row>
    <row r="1368" spans="1:29">
      <c r="A1368" s="1" t="s">
        <v>30</v>
      </c>
      <c r="B1368" s="2">
        <v>42572.286805555559</v>
      </c>
      <c r="C1368">
        <v>83</v>
      </c>
      <c r="D1368">
        <v>70</v>
      </c>
      <c r="E1368">
        <v>65</v>
      </c>
      <c r="F1368">
        <v>200</v>
      </c>
      <c r="G1368">
        <v>4</v>
      </c>
      <c r="H1368">
        <v>0</v>
      </c>
      <c r="I1368">
        <v>30.1</v>
      </c>
      <c r="J1368">
        <v>1018.6</v>
      </c>
      <c r="K1368">
        <v>10</v>
      </c>
      <c r="M1368" t="s">
        <v>31</v>
      </c>
      <c r="Q1368">
        <v>30000</v>
      </c>
      <c r="AB1368">
        <v>86.99</v>
      </c>
      <c r="AC1368" t="s">
        <v>1410</v>
      </c>
    </row>
    <row r="1369" spans="1:29">
      <c r="A1369" s="1" t="s">
        <v>30</v>
      </c>
      <c r="B1369" s="2">
        <v>42572.328472222223</v>
      </c>
      <c r="C1369">
        <v>84</v>
      </c>
      <c r="D1369">
        <v>71</v>
      </c>
      <c r="E1369">
        <v>65.13</v>
      </c>
      <c r="F1369">
        <v>200</v>
      </c>
      <c r="G1369">
        <v>5</v>
      </c>
      <c r="H1369">
        <v>0</v>
      </c>
      <c r="I1369">
        <v>30.12</v>
      </c>
      <c r="J1369">
        <v>1019.2</v>
      </c>
      <c r="K1369">
        <v>10</v>
      </c>
      <c r="M1369" t="s">
        <v>31</v>
      </c>
      <c r="Q1369">
        <v>30000</v>
      </c>
      <c r="AB1369">
        <v>89.01</v>
      </c>
      <c r="AC1369" t="s">
        <v>1411</v>
      </c>
    </row>
    <row r="1370" spans="1:29">
      <c r="A1370" s="1" t="s">
        <v>30</v>
      </c>
      <c r="B1370" s="2">
        <v>42572.370138888888</v>
      </c>
      <c r="C1370">
        <v>86</v>
      </c>
      <c r="D1370">
        <v>71</v>
      </c>
      <c r="E1370">
        <v>61.12</v>
      </c>
      <c r="F1370">
        <v>200</v>
      </c>
      <c r="G1370">
        <v>7</v>
      </c>
      <c r="H1370">
        <v>0</v>
      </c>
      <c r="I1370">
        <v>30.14</v>
      </c>
      <c r="J1370">
        <v>1019.8</v>
      </c>
      <c r="K1370">
        <v>10</v>
      </c>
      <c r="M1370" t="s">
        <v>31</v>
      </c>
      <c r="Q1370">
        <v>30000</v>
      </c>
      <c r="AB1370">
        <v>91.5</v>
      </c>
      <c r="AC1370" t="s">
        <v>1412</v>
      </c>
    </row>
    <row r="1371" spans="1:29">
      <c r="A1371" s="1" t="s">
        <v>30</v>
      </c>
      <c r="B1371" s="2">
        <v>42572.411805555559</v>
      </c>
      <c r="C1371">
        <v>89</v>
      </c>
      <c r="D1371">
        <v>69</v>
      </c>
      <c r="E1371">
        <v>51.83</v>
      </c>
      <c r="F1371">
        <v>210</v>
      </c>
      <c r="G1371">
        <v>5</v>
      </c>
      <c r="H1371">
        <v>0</v>
      </c>
      <c r="I1371">
        <v>30.15</v>
      </c>
      <c r="J1371">
        <v>1020</v>
      </c>
      <c r="K1371">
        <v>10</v>
      </c>
      <c r="M1371" t="s">
        <v>31</v>
      </c>
      <c r="Q1371">
        <v>30000</v>
      </c>
      <c r="AB1371">
        <v>93.64</v>
      </c>
      <c r="AC1371" t="s">
        <v>1413</v>
      </c>
    </row>
    <row r="1372" spans="1:29">
      <c r="A1372" s="1" t="s">
        <v>30</v>
      </c>
      <c r="B1372" s="2">
        <v>42572.453472222223</v>
      </c>
      <c r="C1372">
        <v>91</v>
      </c>
      <c r="D1372">
        <v>68</v>
      </c>
      <c r="E1372">
        <v>46.93</v>
      </c>
      <c r="F1372">
        <v>200</v>
      </c>
      <c r="G1372">
        <v>8</v>
      </c>
      <c r="H1372">
        <v>0</v>
      </c>
      <c r="I1372">
        <v>30.15</v>
      </c>
      <c r="J1372">
        <v>1020.2</v>
      </c>
      <c r="K1372">
        <v>10</v>
      </c>
      <c r="M1372" t="s">
        <v>31</v>
      </c>
      <c r="Q1372">
        <v>30000</v>
      </c>
      <c r="AB1372">
        <v>95.13</v>
      </c>
      <c r="AC1372" t="s">
        <v>1414</v>
      </c>
    </row>
    <row r="1373" spans="1:29">
      <c r="A1373" s="1" t="s">
        <v>30</v>
      </c>
      <c r="B1373" s="2">
        <v>42572.495138888888</v>
      </c>
      <c r="C1373">
        <v>93</v>
      </c>
      <c r="D1373">
        <v>67</v>
      </c>
      <c r="E1373">
        <v>42.51</v>
      </c>
      <c r="F1373">
        <v>220</v>
      </c>
      <c r="G1373">
        <v>6</v>
      </c>
      <c r="H1373">
        <v>0</v>
      </c>
      <c r="I1373">
        <v>30.15</v>
      </c>
      <c r="J1373">
        <v>1020.1</v>
      </c>
      <c r="K1373">
        <v>10</v>
      </c>
      <c r="M1373" t="s">
        <v>31</v>
      </c>
      <c r="Q1373">
        <v>30000</v>
      </c>
      <c r="AB1373">
        <v>96.64</v>
      </c>
      <c r="AC1373" t="s">
        <v>1415</v>
      </c>
    </row>
    <row r="1374" spans="1:29">
      <c r="A1374" s="1" t="s">
        <v>30</v>
      </c>
      <c r="B1374" s="2">
        <v>42572.536805555559</v>
      </c>
      <c r="C1374">
        <v>95</v>
      </c>
      <c r="D1374">
        <v>68</v>
      </c>
      <c r="E1374">
        <v>41.5</v>
      </c>
      <c r="G1374">
        <v>3</v>
      </c>
      <c r="H1374">
        <v>0</v>
      </c>
      <c r="I1374">
        <v>30.13</v>
      </c>
      <c r="J1374">
        <v>1019.4</v>
      </c>
      <c r="K1374">
        <v>10</v>
      </c>
      <c r="M1374" t="s">
        <v>31</v>
      </c>
      <c r="N1374" t="s">
        <v>31</v>
      </c>
      <c r="Q1374">
        <v>5000</v>
      </c>
      <c r="R1374">
        <v>30000</v>
      </c>
      <c r="AB1374">
        <v>99.82</v>
      </c>
      <c r="AC1374" t="s">
        <v>1416</v>
      </c>
    </row>
    <row r="1375" spans="1:29">
      <c r="A1375" s="1" t="s">
        <v>30</v>
      </c>
      <c r="B1375" s="2">
        <v>42572.578472222223</v>
      </c>
      <c r="C1375">
        <v>96</v>
      </c>
      <c r="D1375">
        <v>67</v>
      </c>
      <c r="E1375">
        <v>38.68</v>
      </c>
      <c r="F1375">
        <v>100</v>
      </c>
      <c r="G1375">
        <v>10</v>
      </c>
      <c r="H1375">
        <v>0</v>
      </c>
      <c r="I1375">
        <v>30.11</v>
      </c>
      <c r="J1375">
        <v>1018.7</v>
      </c>
      <c r="K1375">
        <v>10</v>
      </c>
      <c r="L1375">
        <v>16</v>
      </c>
      <c r="M1375" t="s">
        <v>31</v>
      </c>
      <c r="N1375" t="s">
        <v>31</v>
      </c>
      <c r="Q1375">
        <v>5500</v>
      </c>
      <c r="R1375">
        <v>30000</v>
      </c>
      <c r="AB1375">
        <v>100.27</v>
      </c>
      <c r="AC1375" t="s">
        <v>1417</v>
      </c>
    </row>
    <row r="1376" spans="1:29">
      <c r="A1376" s="1" t="s">
        <v>30</v>
      </c>
      <c r="B1376" s="2">
        <v>42572.620138888888</v>
      </c>
      <c r="C1376">
        <v>97</v>
      </c>
      <c r="D1376">
        <v>68</v>
      </c>
      <c r="E1376">
        <v>39.049999999999997</v>
      </c>
      <c r="F1376">
        <v>150</v>
      </c>
      <c r="G1376">
        <v>6</v>
      </c>
      <c r="H1376">
        <v>0</v>
      </c>
      <c r="I1376">
        <v>30.09</v>
      </c>
      <c r="J1376">
        <v>1018.1</v>
      </c>
      <c r="K1376">
        <v>10</v>
      </c>
      <c r="M1376" t="s">
        <v>35</v>
      </c>
      <c r="N1376" t="s">
        <v>35</v>
      </c>
      <c r="Q1376">
        <v>6000</v>
      </c>
      <c r="R1376">
        <v>30000</v>
      </c>
      <c r="AB1376">
        <v>102.23</v>
      </c>
      <c r="AC1376" t="s">
        <v>1418</v>
      </c>
    </row>
    <row r="1377" spans="1:29">
      <c r="A1377" s="1" t="s">
        <v>30</v>
      </c>
      <c r="B1377" s="2">
        <v>42572.661805555559</v>
      </c>
      <c r="C1377">
        <v>98</v>
      </c>
      <c r="D1377">
        <v>67</v>
      </c>
      <c r="E1377">
        <v>36.4</v>
      </c>
      <c r="F1377">
        <v>180</v>
      </c>
      <c r="G1377">
        <v>10</v>
      </c>
      <c r="H1377">
        <v>0</v>
      </c>
      <c r="I1377">
        <v>30.06</v>
      </c>
      <c r="J1377">
        <v>1017.1</v>
      </c>
      <c r="K1377">
        <v>10</v>
      </c>
      <c r="M1377" t="s">
        <v>31</v>
      </c>
      <c r="N1377" t="s">
        <v>35</v>
      </c>
      <c r="Q1377">
        <v>6500</v>
      </c>
      <c r="R1377">
        <v>30000</v>
      </c>
      <c r="AB1377">
        <v>102.67</v>
      </c>
      <c r="AC1377" t="s">
        <v>1419</v>
      </c>
    </row>
    <row r="1378" spans="1:29">
      <c r="A1378" s="1" t="s">
        <v>30</v>
      </c>
      <c r="B1378" s="2">
        <v>42572.703472222223</v>
      </c>
      <c r="C1378">
        <v>98</v>
      </c>
      <c r="D1378">
        <v>66</v>
      </c>
      <c r="E1378">
        <v>35.29</v>
      </c>
      <c r="F1378">
        <v>160</v>
      </c>
      <c r="G1378">
        <v>9</v>
      </c>
      <c r="H1378">
        <v>0</v>
      </c>
      <c r="I1378">
        <v>30.05</v>
      </c>
      <c r="J1378">
        <v>1016.6</v>
      </c>
      <c r="K1378">
        <v>10</v>
      </c>
      <c r="L1378">
        <v>16</v>
      </c>
      <c r="M1378" t="s">
        <v>31</v>
      </c>
      <c r="N1378" t="s">
        <v>35</v>
      </c>
      <c r="Q1378">
        <v>6500</v>
      </c>
      <c r="R1378">
        <v>30000</v>
      </c>
      <c r="AB1378">
        <v>101.99</v>
      </c>
      <c r="AC1378" t="s">
        <v>1420</v>
      </c>
    </row>
    <row r="1379" spans="1:29">
      <c r="A1379" s="1" t="s">
        <v>30</v>
      </c>
      <c r="B1379" s="2">
        <v>42572.745138888888</v>
      </c>
      <c r="C1379">
        <v>98</v>
      </c>
      <c r="D1379">
        <v>66</v>
      </c>
      <c r="E1379">
        <v>35.29</v>
      </c>
      <c r="F1379">
        <v>170</v>
      </c>
      <c r="G1379">
        <v>11</v>
      </c>
      <c r="H1379">
        <v>0</v>
      </c>
      <c r="I1379">
        <v>30.03</v>
      </c>
      <c r="J1379">
        <v>1016</v>
      </c>
      <c r="K1379">
        <v>10</v>
      </c>
      <c r="M1379" t="s">
        <v>31</v>
      </c>
      <c r="N1379" t="s">
        <v>31</v>
      </c>
      <c r="Q1379">
        <v>6500</v>
      </c>
      <c r="R1379">
        <v>30000</v>
      </c>
      <c r="AB1379">
        <v>101.99</v>
      </c>
      <c r="AC1379" t="s">
        <v>1421</v>
      </c>
    </row>
    <row r="1380" spans="1:29">
      <c r="A1380" s="1" t="s">
        <v>30</v>
      </c>
      <c r="B1380" s="2">
        <v>42572.786805555559</v>
      </c>
      <c r="C1380">
        <v>97</v>
      </c>
      <c r="D1380">
        <v>67</v>
      </c>
      <c r="E1380">
        <v>37.619999999999997</v>
      </c>
      <c r="F1380">
        <v>180</v>
      </c>
      <c r="G1380">
        <v>12</v>
      </c>
      <c r="H1380">
        <v>0</v>
      </c>
      <c r="I1380">
        <v>30.02</v>
      </c>
      <c r="J1380">
        <v>1015.8</v>
      </c>
      <c r="K1380">
        <v>10</v>
      </c>
      <c r="M1380" t="s">
        <v>31</v>
      </c>
      <c r="N1380" t="s">
        <v>31</v>
      </c>
      <c r="Q1380">
        <v>7000</v>
      </c>
      <c r="R1380">
        <v>30000</v>
      </c>
      <c r="AB1380">
        <v>101.36</v>
      </c>
      <c r="AC1380" t="s">
        <v>1422</v>
      </c>
    </row>
    <row r="1381" spans="1:29">
      <c r="A1381" s="1" t="s">
        <v>30</v>
      </c>
      <c r="B1381" s="2">
        <v>42572.828472222223</v>
      </c>
      <c r="C1381">
        <v>95</v>
      </c>
      <c r="D1381">
        <v>68</v>
      </c>
      <c r="E1381">
        <v>41.5</v>
      </c>
      <c r="F1381">
        <v>120</v>
      </c>
      <c r="G1381">
        <v>12</v>
      </c>
      <c r="H1381">
        <v>0</v>
      </c>
      <c r="I1381">
        <v>30.03</v>
      </c>
      <c r="J1381">
        <v>1015.9</v>
      </c>
      <c r="K1381">
        <v>10</v>
      </c>
      <c r="M1381" t="s">
        <v>31</v>
      </c>
      <c r="Q1381">
        <v>7000</v>
      </c>
      <c r="AB1381">
        <v>99.82</v>
      </c>
      <c r="AC1381" t="s">
        <v>1423</v>
      </c>
    </row>
    <row r="1382" spans="1:29">
      <c r="A1382" s="1" t="s">
        <v>30</v>
      </c>
      <c r="B1382" s="2">
        <v>42572.870138888888</v>
      </c>
      <c r="C1382">
        <v>93</v>
      </c>
      <c r="D1382">
        <v>68</v>
      </c>
      <c r="E1382">
        <v>44.12</v>
      </c>
      <c r="F1382">
        <v>120</v>
      </c>
      <c r="G1382">
        <v>11</v>
      </c>
      <c r="H1382">
        <v>0</v>
      </c>
      <c r="I1382">
        <v>30.03</v>
      </c>
      <c r="J1382">
        <v>1016.2</v>
      </c>
      <c r="K1382">
        <v>10</v>
      </c>
      <c r="M1382" t="s">
        <v>195</v>
      </c>
      <c r="AB1382">
        <v>97.45</v>
      </c>
      <c r="AC1382" t="s">
        <v>1424</v>
      </c>
    </row>
    <row r="1383" spans="1:29">
      <c r="A1383" s="1" t="s">
        <v>30</v>
      </c>
      <c r="B1383" s="2">
        <v>42572.911805555559</v>
      </c>
      <c r="C1383">
        <v>91</v>
      </c>
      <c r="D1383">
        <v>68</v>
      </c>
      <c r="E1383">
        <v>46.93</v>
      </c>
      <c r="F1383">
        <v>140</v>
      </c>
      <c r="G1383">
        <v>10</v>
      </c>
      <c r="H1383">
        <v>0</v>
      </c>
      <c r="I1383">
        <v>30.04</v>
      </c>
      <c r="J1383">
        <v>1016.5</v>
      </c>
      <c r="K1383">
        <v>10</v>
      </c>
      <c r="M1383" t="s">
        <v>195</v>
      </c>
      <c r="AB1383">
        <v>95.13</v>
      </c>
      <c r="AC1383" t="s">
        <v>1425</v>
      </c>
    </row>
    <row r="1384" spans="1:29">
      <c r="A1384" s="1" t="s">
        <v>30</v>
      </c>
      <c r="B1384" s="2">
        <v>42572.953472222223</v>
      </c>
      <c r="C1384">
        <v>89</v>
      </c>
      <c r="D1384">
        <v>68</v>
      </c>
      <c r="E1384">
        <v>49.95</v>
      </c>
      <c r="F1384">
        <v>140</v>
      </c>
      <c r="G1384">
        <v>9</v>
      </c>
      <c r="H1384">
        <v>0</v>
      </c>
      <c r="I1384">
        <v>30.05</v>
      </c>
      <c r="J1384">
        <v>1016.9</v>
      </c>
      <c r="K1384">
        <v>10</v>
      </c>
      <c r="M1384" t="s">
        <v>195</v>
      </c>
      <c r="AB1384">
        <v>92.86</v>
      </c>
      <c r="AC1384" t="s">
        <v>1426</v>
      </c>
    </row>
    <row r="1385" spans="1:29">
      <c r="A1385" s="1" t="s">
        <v>30</v>
      </c>
      <c r="B1385" s="2">
        <v>42572.995138888888</v>
      </c>
      <c r="C1385">
        <v>90</v>
      </c>
      <c r="D1385">
        <v>68</v>
      </c>
      <c r="E1385">
        <v>48.55</v>
      </c>
      <c r="F1385">
        <v>160</v>
      </c>
      <c r="G1385">
        <v>9</v>
      </c>
      <c r="H1385">
        <v>0</v>
      </c>
      <c r="I1385">
        <v>30.05</v>
      </c>
      <c r="J1385">
        <v>1016.8</v>
      </c>
      <c r="K1385">
        <v>10</v>
      </c>
      <c r="M1385" t="s">
        <v>195</v>
      </c>
      <c r="AB1385">
        <v>93.88</v>
      </c>
      <c r="AC1385" t="s">
        <v>1427</v>
      </c>
    </row>
    <row r="1386" spans="1:29">
      <c r="A1386" s="1" t="s">
        <v>30</v>
      </c>
      <c r="B1386" s="2">
        <v>42573.036805555559</v>
      </c>
      <c r="C1386">
        <v>89</v>
      </c>
      <c r="D1386">
        <v>67</v>
      </c>
      <c r="E1386">
        <v>48.12</v>
      </c>
      <c r="F1386">
        <v>160</v>
      </c>
      <c r="G1386">
        <v>10</v>
      </c>
      <c r="H1386">
        <v>0</v>
      </c>
      <c r="I1386">
        <v>30.05</v>
      </c>
      <c r="J1386">
        <v>1016.8</v>
      </c>
      <c r="K1386">
        <v>10</v>
      </c>
      <c r="M1386" t="s">
        <v>195</v>
      </c>
      <c r="AB1386">
        <v>92.13</v>
      </c>
      <c r="AC1386" t="s">
        <v>1428</v>
      </c>
    </row>
    <row r="1387" spans="1:29">
      <c r="A1387" s="1" t="s">
        <v>30</v>
      </c>
      <c r="B1387" s="2">
        <v>42573.078472222223</v>
      </c>
      <c r="C1387">
        <v>87</v>
      </c>
      <c r="D1387">
        <v>68</v>
      </c>
      <c r="E1387">
        <v>53.18</v>
      </c>
      <c r="F1387">
        <v>170</v>
      </c>
      <c r="G1387">
        <v>7</v>
      </c>
      <c r="H1387">
        <v>0</v>
      </c>
      <c r="I1387">
        <v>30.04</v>
      </c>
      <c r="J1387">
        <v>1016.3</v>
      </c>
      <c r="K1387">
        <v>10</v>
      </c>
      <c r="M1387" t="s">
        <v>195</v>
      </c>
      <c r="AB1387">
        <v>90.62</v>
      </c>
      <c r="AC1387" t="s">
        <v>1429</v>
      </c>
    </row>
    <row r="1388" spans="1:29">
      <c r="A1388" s="1" t="s">
        <v>30</v>
      </c>
      <c r="B1388" s="2">
        <v>42573.120138888888</v>
      </c>
      <c r="C1388">
        <v>85</v>
      </c>
      <c r="D1388">
        <v>68</v>
      </c>
      <c r="E1388">
        <v>56.98</v>
      </c>
      <c r="F1388">
        <v>180</v>
      </c>
      <c r="G1388">
        <v>6</v>
      </c>
      <c r="H1388">
        <v>0</v>
      </c>
      <c r="I1388">
        <v>30.04</v>
      </c>
      <c r="J1388">
        <v>1016.2</v>
      </c>
      <c r="K1388">
        <v>10</v>
      </c>
      <c r="M1388" t="s">
        <v>195</v>
      </c>
      <c r="AB1388">
        <v>88.21</v>
      </c>
      <c r="AC1388" t="s">
        <v>1430</v>
      </c>
    </row>
    <row r="1389" spans="1:29">
      <c r="A1389" s="1" t="s">
        <v>30</v>
      </c>
      <c r="B1389" s="2">
        <v>42573.161805555559</v>
      </c>
      <c r="C1389">
        <v>86</v>
      </c>
      <c r="D1389">
        <v>68</v>
      </c>
      <c r="E1389">
        <v>55.04</v>
      </c>
      <c r="F1389">
        <v>210</v>
      </c>
      <c r="G1389">
        <v>3</v>
      </c>
      <c r="H1389">
        <v>0</v>
      </c>
      <c r="I1389">
        <v>30.03</v>
      </c>
      <c r="J1389">
        <v>1016</v>
      </c>
      <c r="K1389">
        <v>10</v>
      </c>
      <c r="M1389" t="s">
        <v>195</v>
      </c>
      <c r="AB1389">
        <v>89.41</v>
      </c>
      <c r="AC1389" t="s">
        <v>1431</v>
      </c>
    </row>
    <row r="1390" spans="1:29">
      <c r="A1390" s="1" t="s">
        <v>30</v>
      </c>
      <c r="B1390" s="2">
        <v>42573.203472222223</v>
      </c>
      <c r="C1390">
        <v>85</v>
      </c>
      <c r="D1390">
        <v>67</v>
      </c>
      <c r="E1390">
        <v>54.9</v>
      </c>
      <c r="F1390">
        <v>210</v>
      </c>
      <c r="G1390">
        <v>4</v>
      </c>
      <c r="H1390">
        <v>0</v>
      </c>
      <c r="I1390">
        <v>30.04</v>
      </c>
      <c r="J1390">
        <v>1016.3</v>
      </c>
      <c r="K1390">
        <v>10</v>
      </c>
      <c r="M1390" t="s">
        <v>195</v>
      </c>
      <c r="AB1390">
        <v>87.62</v>
      </c>
      <c r="AC1390" t="s">
        <v>1432</v>
      </c>
    </row>
    <row r="1391" spans="1:29">
      <c r="A1391" s="1" t="s">
        <v>30</v>
      </c>
      <c r="B1391" s="2">
        <v>42573.245138888888</v>
      </c>
      <c r="C1391">
        <v>83</v>
      </c>
      <c r="D1391">
        <v>68</v>
      </c>
      <c r="E1391">
        <v>60.74</v>
      </c>
      <c r="F1391">
        <v>200</v>
      </c>
      <c r="G1391">
        <v>5</v>
      </c>
      <c r="H1391">
        <v>0</v>
      </c>
      <c r="I1391">
        <v>30.06</v>
      </c>
      <c r="J1391">
        <v>1017</v>
      </c>
      <c r="K1391">
        <v>10</v>
      </c>
      <c r="M1391" t="s">
        <v>195</v>
      </c>
      <c r="AB1391">
        <v>85.99</v>
      </c>
      <c r="AC1391" t="s">
        <v>1433</v>
      </c>
    </row>
    <row r="1392" spans="1:29">
      <c r="A1392" s="1" t="s">
        <v>30</v>
      </c>
      <c r="B1392" s="2">
        <v>42573.286805555559</v>
      </c>
      <c r="C1392">
        <v>82</v>
      </c>
      <c r="D1392">
        <v>69</v>
      </c>
      <c r="E1392">
        <v>64.900000000000006</v>
      </c>
      <c r="F1392">
        <v>190</v>
      </c>
      <c r="G1392">
        <v>5</v>
      </c>
      <c r="H1392">
        <v>0</v>
      </c>
      <c r="I1392">
        <v>30.07</v>
      </c>
      <c r="J1392">
        <v>1017.4</v>
      </c>
      <c r="K1392">
        <v>10</v>
      </c>
      <c r="M1392" t="s">
        <v>31</v>
      </c>
      <c r="Q1392">
        <v>30000</v>
      </c>
      <c r="AB1392">
        <v>85.43</v>
      </c>
      <c r="AC1392" t="s">
        <v>1434</v>
      </c>
    </row>
    <row r="1393" spans="1:29">
      <c r="A1393" s="1" t="s">
        <v>30</v>
      </c>
      <c r="B1393" s="2">
        <v>42573.328472222223</v>
      </c>
      <c r="C1393">
        <v>84</v>
      </c>
      <c r="D1393">
        <v>69</v>
      </c>
      <c r="E1393">
        <v>60.87</v>
      </c>
      <c r="F1393">
        <v>210</v>
      </c>
      <c r="G1393">
        <v>5</v>
      </c>
      <c r="H1393">
        <v>0</v>
      </c>
      <c r="I1393">
        <v>30.08</v>
      </c>
      <c r="J1393">
        <v>1017.6</v>
      </c>
      <c r="K1393">
        <v>10</v>
      </c>
      <c r="M1393" t="s">
        <v>195</v>
      </c>
      <c r="AB1393">
        <v>87.79</v>
      </c>
      <c r="AC1393" t="s">
        <v>1435</v>
      </c>
    </row>
    <row r="1394" spans="1:29">
      <c r="A1394" s="1" t="s">
        <v>30</v>
      </c>
      <c r="B1394" s="2">
        <v>42573.370138888888</v>
      </c>
      <c r="C1394">
        <v>86</v>
      </c>
      <c r="D1394">
        <v>70</v>
      </c>
      <c r="E1394">
        <v>58.91</v>
      </c>
      <c r="F1394">
        <v>250</v>
      </c>
      <c r="G1394">
        <v>6</v>
      </c>
      <c r="H1394">
        <v>0</v>
      </c>
      <c r="I1394">
        <v>30.09</v>
      </c>
      <c r="J1394">
        <v>1017.9</v>
      </c>
      <c r="K1394">
        <v>10</v>
      </c>
      <c r="M1394" t="s">
        <v>195</v>
      </c>
      <c r="AB1394">
        <v>90.71</v>
      </c>
      <c r="AC1394" t="s">
        <v>1436</v>
      </c>
    </row>
    <row r="1395" spans="1:29">
      <c r="A1395" s="1" t="s">
        <v>30</v>
      </c>
      <c r="B1395" s="2">
        <v>42573.411805555559</v>
      </c>
      <c r="C1395">
        <v>90</v>
      </c>
      <c r="D1395">
        <v>70</v>
      </c>
      <c r="E1395">
        <v>51.96</v>
      </c>
      <c r="F1395">
        <v>250</v>
      </c>
      <c r="G1395">
        <v>5</v>
      </c>
      <c r="H1395">
        <v>0</v>
      </c>
      <c r="I1395">
        <v>30.09</v>
      </c>
      <c r="J1395">
        <v>1018</v>
      </c>
      <c r="K1395">
        <v>10</v>
      </c>
      <c r="M1395" t="s">
        <v>195</v>
      </c>
      <c r="AB1395">
        <v>95.42</v>
      </c>
      <c r="AC1395" t="s">
        <v>1437</v>
      </c>
    </row>
    <row r="1396" spans="1:29">
      <c r="A1396" s="1" t="s">
        <v>30</v>
      </c>
      <c r="B1396" s="2">
        <v>42573.453472222223</v>
      </c>
      <c r="C1396">
        <v>93</v>
      </c>
      <c r="D1396">
        <v>69</v>
      </c>
      <c r="E1396">
        <v>45.79</v>
      </c>
      <c r="F1396">
        <v>240</v>
      </c>
      <c r="G1396">
        <v>6</v>
      </c>
      <c r="H1396">
        <v>0</v>
      </c>
      <c r="I1396">
        <v>30.09</v>
      </c>
      <c r="J1396">
        <v>1018.2</v>
      </c>
      <c r="K1396">
        <v>10</v>
      </c>
      <c r="M1396" t="s">
        <v>195</v>
      </c>
      <c r="AB1396">
        <v>98.33</v>
      </c>
      <c r="AC1396" t="s">
        <v>1438</v>
      </c>
    </row>
    <row r="1397" spans="1:29">
      <c r="A1397" s="1" t="s">
        <v>30</v>
      </c>
      <c r="B1397" s="2">
        <v>42573.495138888888</v>
      </c>
      <c r="C1397">
        <v>95</v>
      </c>
      <c r="D1397">
        <v>69</v>
      </c>
      <c r="E1397">
        <v>43.07</v>
      </c>
      <c r="F1397">
        <v>180</v>
      </c>
      <c r="G1397">
        <v>7</v>
      </c>
      <c r="H1397">
        <v>0</v>
      </c>
      <c r="I1397">
        <v>30.09</v>
      </c>
      <c r="J1397">
        <v>1018.1</v>
      </c>
      <c r="K1397">
        <v>10</v>
      </c>
      <c r="M1397" t="s">
        <v>31</v>
      </c>
      <c r="Q1397">
        <v>5500</v>
      </c>
      <c r="AB1397">
        <v>100.72</v>
      </c>
      <c r="AC1397" t="s">
        <v>1439</v>
      </c>
    </row>
    <row r="1398" spans="1:29">
      <c r="A1398" s="1" t="s">
        <v>30</v>
      </c>
      <c r="B1398" s="2">
        <v>42573.536805555559</v>
      </c>
      <c r="C1398">
        <v>96</v>
      </c>
      <c r="D1398">
        <v>69</v>
      </c>
      <c r="E1398">
        <v>41.66</v>
      </c>
      <c r="F1398">
        <v>180</v>
      </c>
      <c r="G1398">
        <v>7</v>
      </c>
      <c r="H1398">
        <v>0</v>
      </c>
      <c r="I1398">
        <v>30.08</v>
      </c>
      <c r="J1398">
        <v>1017.7</v>
      </c>
      <c r="K1398">
        <v>10</v>
      </c>
      <c r="M1398" t="s">
        <v>31</v>
      </c>
      <c r="Q1398">
        <v>5500</v>
      </c>
      <c r="AB1398">
        <v>102.05</v>
      </c>
      <c r="AC1398" t="s">
        <v>1440</v>
      </c>
    </row>
    <row r="1399" spans="1:29">
      <c r="A1399" s="1" t="s">
        <v>30</v>
      </c>
      <c r="B1399" s="2">
        <v>42573.578472222223</v>
      </c>
      <c r="C1399">
        <v>98</v>
      </c>
      <c r="D1399">
        <v>67</v>
      </c>
      <c r="E1399">
        <v>36.4</v>
      </c>
      <c r="G1399">
        <v>5</v>
      </c>
      <c r="H1399">
        <v>0</v>
      </c>
      <c r="I1399">
        <v>30.06</v>
      </c>
      <c r="J1399">
        <v>1017</v>
      </c>
      <c r="K1399">
        <v>10</v>
      </c>
      <c r="M1399" t="s">
        <v>35</v>
      </c>
      <c r="Q1399">
        <v>7000</v>
      </c>
      <c r="AB1399">
        <v>102.67</v>
      </c>
      <c r="AC1399" t="s">
        <v>1441</v>
      </c>
    </row>
    <row r="1400" spans="1:29">
      <c r="A1400" s="1" t="s">
        <v>30</v>
      </c>
      <c r="B1400" s="2">
        <v>42573.620138888888</v>
      </c>
      <c r="C1400">
        <v>98</v>
      </c>
      <c r="D1400">
        <v>64</v>
      </c>
      <c r="E1400">
        <v>32.93</v>
      </c>
      <c r="F1400">
        <v>160</v>
      </c>
      <c r="G1400">
        <v>7</v>
      </c>
      <c r="H1400">
        <v>0</v>
      </c>
      <c r="I1400">
        <v>30.03</v>
      </c>
      <c r="J1400">
        <v>1016.2</v>
      </c>
      <c r="K1400">
        <v>10</v>
      </c>
      <c r="M1400" t="s">
        <v>31</v>
      </c>
      <c r="Q1400">
        <v>6500</v>
      </c>
      <c r="AB1400">
        <v>100.63</v>
      </c>
      <c r="AC1400" t="s">
        <v>1442</v>
      </c>
    </row>
    <row r="1401" spans="1:29">
      <c r="A1401" s="1" t="s">
        <v>30</v>
      </c>
      <c r="B1401" s="2">
        <v>42573.661805555559</v>
      </c>
      <c r="C1401">
        <v>99</v>
      </c>
      <c r="D1401">
        <v>64</v>
      </c>
      <c r="E1401">
        <v>32.04</v>
      </c>
      <c r="G1401">
        <v>4</v>
      </c>
      <c r="H1401">
        <v>0</v>
      </c>
      <c r="I1401">
        <v>30</v>
      </c>
      <c r="J1401">
        <v>1015</v>
      </c>
      <c r="K1401">
        <v>10</v>
      </c>
      <c r="M1401" t="s">
        <v>31</v>
      </c>
      <c r="Q1401">
        <v>7000</v>
      </c>
      <c r="AB1401">
        <v>101.7</v>
      </c>
      <c r="AC1401" t="s">
        <v>1443</v>
      </c>
    </row>
    <row r="1402" spans="1:29">
      <c r="A1402" s="1" t="s">
        <v>30</v>
      </c>
      <c r="B1402" s="2">
        <v>42573.703472222223</v>
      </c>
      <c r="C1402">
        <v>100</v>
      </c>
      <c r="D1402">
        <v>65</v>
      </c>
      <c r="E1402">
        <v>32</v>
      </c>
      <c r="F1402">
        <v>180</v>
      </c>
      <c r="G1402">
        <v>9</v>
      </c>
      <c r="H1402">
        <v>0</v>
      </c>
      <c r="I1402">
        <v>29.97</v>
      </c>
      <c r="J1402">
        <v>1014.2</v>
      </c>
      <c r="K1402">
        <v>10</v>
      </c>
      <c r="M1402" t="s">
        <v>31</v>
      </c>
      <c r="Q1402">
        <v>7000</v>
      </c>
      <c r="AB1402">
        <v>103.6</v>
      </c>
      <c r="AC1402" t="s">
        <v>1444</v>
      </c>
    </row>
    <row r="1403" spans="1:29">
      <c r="A1403" s="1" t="s">
        <v>30</v>
      </c>
      <c r="B1403" s="2">
        <v>42573.745138888888</v>
      </c>
      <c r="C1403">
        <v>99</v>
      </c>
      <c r="D1403">
        <v>64</v>
      </c>
      <c r="E1403">
        <v>32.04</v>
      </c>
      <c r="G1403">
        <v>6</v>
      </c>
      <c r="H1403">
        <v>0</v>
      </c>
      <c r="I1403">
        <v>29.96</v>
      </c>
      <c r="J1403">
        <v>1013.6</v>
      </c>
      <c r="K1403">
        <v>10</v>
      </c>
      <c r="M1403" t="s">
        <v>31</v>
      </c>
      <c r="N1403" t="s">
        <v>31</v>
      </c>
      <c r="Q1403">
        <v>7000</v>
      </c>
      <c r="R1403">
        <v>25000</v>
      </c>
      <c r="AB1403">
        <v>101.7</v>
      </c>
      <c r="AC1403" t="s">
        <v>1445</v>
      </c>
    </row>
    <row r="1404" spans="1:29">
      <c r="A1404" s="1" t="s">
        <v>30</v>
      </c>
      <c r="B1404" s="2">
        <v>42573.786805555559</v>
      </c>
      <c r="C1404">
        <v>99</v>
      </c>
      <c r="D1404">
        <v>64</v>
      </c>
      <c r="E1404">
        <v>32.04</v>
      </c>
      <c r="F1404">
        <v>190</v>
      </c>
      <c r="G1404">
        <v>7</v>
      </c>
      <c r="H1404">
        <v>0</v>
      </c>
      <c r="I1404">
        <v>29.95</v>
      </c>
      <c r="J1404">
        <v>1013.3</v>
      </c>
      <c r="K1404">
        <v>10</v>
      </c>
      <c r="M1404" t="s">
        <v>31</v>
      </c>
      <c r="N1404" t="s">
        <v>31</v>
      </c>
      <c r="Q1404">
        <v>7000</v>
      </c>
      <c r="R1404">
        <v>25000</v>
      </c>
      <c r="AB1404">
        <v>101.7</v>
      </c>
      <c r="AC1404" t="s">
        <v>1446</v>
      </c>
    </row>
    <row r="1405" spans="1:29">
      <c r="A1405" s="1" t="s">
        <v>30</v>
      </c>
      <c r="B1405" s="2">
        <v>42573.828472222223</v>
      </c>
      <c r="C1405">
        <v>97</v>
      </c>
      <c r="D1405">
        <v>65</v>
      </c>
      <c r="E1405">
        <v>35.119999999999997</v>
      </c>
      <c r="F1405">
        <v>160</v>
      </c>
      <c r="G1405">
        <v>10</v>
      </c>
      <c r="H1405">
        <v>0</v>
      </c>
      <c r="I1405">
        <v>29.95</v>
      </c>
      <c r="J1405">
        <v>1013.4</v>
      </c>
      <c r="K1405">
        <v>10</v>
      </c>
      <c r="M1405" t="s">
        <v>31</v>
      </c>
      <c r="Q1405">
        <v>25000</v>
      </c>
      <c r="AB1405">
        <v>99.93</v>
      </c>
      <c r="AC1405" t="s">
        <v>1447</v>
      </c>
    </row>
    <row r="1406" spans="1:29">
      <c r="A1406" s="1" t="s">
        <v>30</v>
      </c>
      <c r="B1406" s="2">
        <v>42573.870138888888</v>
      </c>
      <c r="C1406">
        <v>95</v>
      </c>
      <c r="D1406">
        <v>65</v>
      </c>
      <c r="E1406">
        <v>37.33</v>
      </c>
      <c r="F1406">
        <v>170</v>
      </c>
      <c r="G1406">
        <v>8</v>
      </c>
      <c r="H1406">
        <v>0</v>
      </c>
      <c r="I1406">
        <v>29.95</v>
      </c>
      <c r="J1406">
        <v>1013.4</v>
      </c>
      <c r="K1406">
        <v>10</v>
      </c>
      <c r="M1406" t="s">
        <v>31</v>
      </c>
      <c r="Q1406">
        <v>25000</v>
      </c>
      <c r="AB1406">
        <v>97.6</v>
      </c>
      <c r="AC1406" t="s">
        <v>1448</v>
      </c>
    </row>
    <row r="1407" spans="1:29">
      <c r="A1407" s="1" t="s">
        <v>30</v>
      </c>
      <c r="B1407" s="2">
        <v>42573.911805555559</v>
      </c>
      <c r="C1407">
        <v>93</v>
      </c>
      <c r="D1407">
        <v>66</v>
      </c>
      <c r="E1407">
        <v>41.2</v>
      </c>
      <c r="F1407">
        <v>170</v>
      </c>
      <c r="G1407">
        <v>8</v>
      </c>
      <c r="H1407">
        <v>0</v>
      </c>
      <c r="I1407">
        <v>29.96</v>
      </c>
      <c r="J1407">
        <v>1013.6</v>
      </c>
      <c r="K1407">
        <v>10</v>
      </c>
      <c r="M1407" t="s">
        <v>31</v>
      </c>
      <c r="Q1407">
        <v>25000</v>
      </c>
      <c r="AB1407">
        <v>96.02</v>
      </c>
      <c r="AC1407" t="s">
        <v>1449</v>
      </c>
    </row>
    <row r="1408" spans="1:29">
      <c r="A1408" s="1" t="s">
        <v>30</v>
      </c>
      <c r="B1408" s="2">
        <v>42573.953472222223</v>
      </c>
      <c r="C1408">
        <v>93</v>
      </c>
      <c r="D1408">
        <v>68</v>
      </c>
      <c r="E1408">
        <v>44.12</v>
      </c>
      <c r="F1408">
        <v>160</v>
      </c>
      <c r="G1408">
        <v>10</v>
      </c>
      <c r="H1408">
        <v>0</v>
      </c>
      <c r="I1408">
        <v>29.98</v>
      </c>
      <c r="J1408">
        <v>1014.2</v>
      </c>
      <c r="K1408">
        <v>10</v>
      </c>
      <c r="M1408" t="s">
        <v>31</v>
      </c>
      <c r="Q1408">
        <v>25000</v>
      </c>
      <c r="AB1408">
        <v>97.45</v>
      </c>
      <c r="AC1408" t="s">
        <v>1450</v>
      </c>
    </row>
    <row r="1409" spans="1:29">
      <c r="A1409" s="1" t="s">
        <v>30</v>
      </c>
      <c r="B1409" s="2">
        <v>42573.995138888888</v>
      </c>
      <c r="C1409">
        <v>91</v>
      </c>
      <c r="D1409">
        <v>70</v>
      </c>
      <c r="E1409">
        <v>50.23</v>
      </c>
      <c r="F1409">
        <v>160</v>
      </c>
      <c r="G1409">
        <v>10</v>
      </c>
      <c r="H1409">
        <v>0</v>
      </c>
      <c r="I1409">
        <v>29.98</v>
      </c>
      <c r="J1409">
        <v>1014.5</v>
      </c>
      <c r="K1409">
        <v>10</v>
      </c>
      <c r="M1409" t="s">
        <v>31</v>
      </c>
      <c r="Q1409">
        <v>25000</v>
      </c>
      <c r="AB1409">
        <v>96.72</v>
      </c>
      <c r="AC1409" t="s">
        <v>1451</v>
      </c>
    </row>
    <row r="1410" spans="1:29">
      <c r="A1410" s="1" t="s">
        <v>30</v>
      </c>
      <c r="B1410" s="2">
        <v>42574.036805555559</v>
      </c>
      <c r="C1410">
        <v>89</v>
      </c>
      <c r="D1410">
        <v>71</v>
      </c>
      <c r="E1410">
        <v>55.46</v>
      </c>
      <c r="F1410">
        <v>140</v>
      </c>
      <c r="G1410">
        <v>7</v>
      </c>
      <c r="H1410">
        <v>0</v>
      </c>
      <c r="I1410">
        <v>29.98</v>
      </c>
      <c r="J1410">
        <v>1014.2</v>
      </c>
      <c r="K1410">
        <v>10</v>
      </c>
      <c r="M1410" t="s">
        <v>31</v>
      </c>
      <c r="Q1410">
        <v>25000</v>
      </c>
      <c r="AB1410">
        <v>95.26</v>
      </c>
      <c r="AC1410" t="s">
        <v>1452</v>
      </c>
    </row>
    <row r="1411" spans="1:29">
      <c r="A1411" s="1" t="s">
        <v>30</v>
      </c>
      <c r="B1411" s="2">
        <v>42574.078472222223</v>
      </c>
      <c r="C1411">
        <v>88</v>
      </c>
      <c r="D1411">
        <v>71</v>
      </c>
      <c r="E1411">
        <v>57.39</v>
      </c>
      <c r="F1411">
        <v>170</v>
      </c>
      <c r="G1411">
        <v>7</v>
      </c>
      <c r="H1411">
        <v>0</v>
      </c>
      <c r="I1411">
        <v>29.96</v>
      </c>
      <c r="J1411">
        <v>1013.7</v>
      </c>
      <c r="K1411">
        <v>10</v>
      </c>
      <c r="M1411" t="s">
        <v>195</v>
      </c>
      <c r="AB1411">
        <v>93.94</v>
      </c>
      <c r="AC1411" t="s">
        <v>1453</v>
      </c>
    </row>
    <row r="1412" spans="1:29">
      <c r="A1412" s="1" t="s">
        <v>30</v>
      </c>
      <c r="B1412" s="2">
        <v>42574.120138888888</v>
      </c>
      <c r="C1412">
        <v>88</v>
      </c>
      <c r="D1412">
        <v>71</v>
      </c>
      <c r="E1412">
        <v>57.39</v>
      </c>
      <c r="F1412">
        <v>160</v>
      </c>
      <c r="G1412">
        <v>8</v>
      </c>
      <c r="H1412">
        <v>0</v>
      </c>
      <c r="I1412">
        <v>29.96</v>
      </c>
      <c r="J1412">
        <v>1013.5</v>
      </c>
      <c r="K1412">
        <v>10</v>
      </c>
      <c r="M1412" t="s">
        <v>195</v>
      </c>
      <c r="AB1412">
        <v>93.94</v>
      </c>
      <c r="AC1412" t="s">
        <v>1454</v>
      </c>
    </row>
    <row r="1413" spans="1:29">
      <c r="A1413" s="1" t="s">
        <v>30</v>
      </c>
      <c r="B1413" s="2">
        <v>42574.161805555559</v>
      </c>
      <c r="C1413">
        <v>85</v>
      </c>
      <c r="D1413">
        <v>71</v>
      </c>
      <c r="E1413">
        <v>63.27</v>
      </c>
      <c r="F1413">
        <v>200</v>
      </c>
      <c r="G1413">
        <v>5</v>
      </c>
      <c r="H1413">
        <v>0</v>
      </c>
      <c r="I1413">
        <v>29.96</v>
      </c>
      <c r="J1413">
        <v>1013.6</v>
      </c>
      <c r="K1413">
        <v>10</v>
      </c>
      <c r="M1413" t="s">
        <v>195</v>
      </c>
      <c r="AB1413">
        <v>90.15</v>
      </c>
      <c r="AC1413" t="s">
        <v>1455</v>
      </c>
    </row>
    <row r="1414" spans="1:29">
      <c r="A1414" s="1" t="s">
        <v>30</v>
      </c>
      <c r="B1414" s="2">
        <v>42574.203472222223</v>
      </c>
      <c r="C1414">
        <v>86</v>
      </c>
      <c r="D1414">
        <v>69</v>
      </c>
      <c r="E1414">
        <v>57.12</v>
      </c>
      <c r="F1414">
        <v>200</v>
      </c>
      <c r="G1414">
        <v>4</v>
      </c>
      <c r="H1414">
        <v>0</v>
      </c>
      <c r="I1414">
        <v>29.95</v>
      </c>
      <c r="J1414">
        <v>1013.4</v>
      </c>
      <c r="K1414">
        <v>10</v>
      </c>
      <c r="M1414" t="s">
        <v>195</v>
      </c>
      <c r="AB1414">
        <v>90.1</v>
      </c>
      <c r="AC1414" t="s">
        <v>1456</v>
      </c>
    </row>
    <row r="1415" spans="1:29">
      <c r="A1415" s="1" t="s">
        <v>30</v>
      </c>
      <c r="B1415" s="2">
        <v>42574.245138888888</v>
      </c>
      <c r="C1415">
        <v>85</v>
      </c>
      <c r="D1415">
        <v>70</v>
      </c>
      <c r="E1415">
        <v>60.98</v>
      </c>
      <c r="F1415">
        <v>230</v>
      </c>
      <c r="G1415">
        <v>7</v>
      </c>
      <c r="H1415">
        <v>0</v>
      </c>
      <c r="I1415">
        <v>29.96</v>
      </c>
      <c r="J1415">
        <v>1013.5</v>
      </c>
      <c r="K1415">
        <v>10</v>
      </c>
      <c r="M1415" t="s">
        <v>31</v>
      </c>
      <c r="Q1415">
        <v>25000</v>
      </c>
      <c r="AB1415">
        <v>89.42</v>
      </c>
      <c r="AC1415" t="s">
        <v>1457</v>
      </c>
    </row>
    <row r="1416" spans="1:29">
      <c r="A1416" s="1" t="s">
        <v>30</v>
      </c>
      <c r="B1416" s="2">
        <v>42574.286805555559</v>
      </c>
      <c r="C1416">
        <v>83</v>
      </c>
      <c r="D1416">
        <v>70</v>
      </c>
      <c r="E1416">
        <v>65</v>
      </c>
      <c r="F1416">
        <v>220</v>
      </c>
      <c r="G1416">
        <v>4</v>
      </c>
      <c r="H1416">
        <v>0</v>
      </c>
      <c r="I1416">
        <v>29.97</v>
      </c>
      <c r="J1416">
        <v>1014</v>
      </c>
      <c r="K1416">
        <v>10</v>
      </c>
      <c r="M1416" t="s">
        <v>31</v>
      </c>
      <c r="N1416" t="s">
        <v>31</v>
      </c>
      <c r="Q1416">
        <v>12000</v>
      </c>
      <c r="R1416">
        <v>25000</v>
      </c>
      <c r="AB1416">
        <v>86.99</v>
      </c>
      <c r="AC1416" t="s">
        <v>1458</v>
      </c>
    </row>
    <row r="1417" spans="1:29">
      <c r="A1417" s="1" t="s">
        <v>30</v>
      </c>
      <c r="B1417" s="2">
        <v>42574.328472222223</v>
      </c>
      <c r="C1417">
        <v>84</v>
      </c>
      <c r="D1417">
        <v>71</v>
      </c>
      <c r="E1417">
        <v>65.13</v>
      </c>
      <c r="F1417">
        <v>220</v>
      </c>
      <c r="G1417">
        <v>5</v>
      </c>
      <c r="H1417">
        <v>0</v>
      </c>
      <c r="I1417">
        <v>29.98</v>
      </c>
      <c r="J1417">
        <v>1014.4</v>
      </c>
      <c r="K1417">
        <v>10</v>
      </c>
      <c r="M1417" t="s">
        <v>31</v>
      </c>
      <c r="Q1417">
        <v>25000</v>
      </c>
      <c r="AB1417">
        <v>89.01</v>
      </c>
      <c r="AC1417" t="s">
        <v>1459</v>
      </c>
    </row>
    <row r="1418" spans="1:29">
      <c r="A1418" s="1" t="s">
        <v>30</v>
      </c>
      <c r="B1418" s="2">
        <v>42574.370138888888</v>
      </c>
      <c r="C1418">
        <v>87</v>
      </c>
      <c r="D1418">
        <v>72</v>
      </c>
      <c r="E1418">
        <v>60.88</v>
      </c>
      <c r="F1418">
        <v>220</v>
      </c>
      <c r="G1418">
        <v>6</v>
      </c>
      <c r="H1418">
        <v>0</v>
      </c>
      <c r="I1418">
        <v>30</v>
      </c>
      <c r="J1418">
        <v>1015</v>
      </c>
      <c r="K1418">
        <v>10</v>
      </c>
      <c r="M1418" t="s">
        <v>31</v>
      </c>
      <c r="N1418" t="s">
        <v>31</v>
      </c>
      <c r="Q1418">
        <v>11000</v>
      </c>
      <c r="R1418">
        <v>25000</v>
      </c>
      <c r="AB1418">
        <v>93.59</v>
      </c>
      <c r="AC1418" t="s">
        <v>1460</v>
      </c>
    </row>
    <row r="1419" spans="1:29">
      <c r="A1419" s="1" t="s">
        <v>30</v>
      </c>
      <c r="B1419" s="2">
        <v>42574.411805555559</v>
      </c>
      <c r="C1419">
        <v>90</v>
      </c>
      <c r="D1419">
        <v>72</v>
      </c>
      <c r="E1419">
        <v>55.58</v>
      </c>
      <c r="F1419">
        <v>220</v>
      </c>
      <c r="G1419">
        <v>7</v>
      </c>
      <c r="H1419">
        <v>0</v>
      </c>
      <c r="I1419">
        <v>29.99</v>
      </c>
      <c r="J1419">
        <v>1014.8</v>
      </c>
      <c r="K1419">
        <v>10</v>
      </c>
      <c r="M1419" t="s">
        <v>31</v>
      </c>
      <c r="Q1419">
        <v>25000</v>
      </c>
      <c r="AB1419">
        <v>97.2</v>
      </c>
      <c r="AC1419" t="s">
        <v>1461</v>
      </c>
    </row>
    <row r="1420" spans="1:29">
      <c r="A1420" s="1" t="s">
        <v>30</v>
      </c>
      <c r="B1420" s="2">
        <v>42574.453472222223</v>
      </c>
      <c r="C1420">
        <v>93</v>
      </c>
      <c r="D1420">
        <v>71</v>
      </c>
      <c r="E1420">
        <v>48.99</v>
      </c>
      <c r="F1420">
        <v>240</v>
      </c>
      <c r="G1420">
        <v>9</v>
      </c>
      <c r="H1420">
        <v>0</v>
      </c>
      <c r="I1420">
        <v>29.99</v>
      </c>
      <c r="J1420">
        <v>1014.7</v>
      </c>
      <c r="K1420">
        <v>10</v>
      </c>
      <c r="M1420" t="s">
        <v>195</v>
      </c>
      <c r="AB1420">
        <v>100.12</v>
      </c>
      <c r="AC1420" t="s">
        <v>1462</v>
      </c>
    </row>
    <row r="1421" spans="1:29">
      <c r="A1421" s="1" t="s">
        <v>30</v>
      </c>
      <c r="B1421" s="2">
        <v>42574.495138888888</v>
      </c>
      <c r="C1421">
        <v>96</v>
      </c>
      <c r="D1421">
        <v>71</v>
      </c>
      <c r="E1421">
        <v>44.57</v>
      </c>
      <c r="F1421">
        <v>210</v>
      </c>
      <c r="G1421">
        <v>6</v>
      </c>
      <c r="H1421">
        <v>0</v>
      </c>
      <c r="I1421">
        <v>29.98</v>
      </c>
      <c r="J1421">
        <v>1014.2</v>
      </c>
      <c r="K1421">
        <v>10</v>
      </c>
      <c r="M1421" t="s">
        <v>31</v>
      </c>
      <c r="Q1421">
        <v>5000</v>
      </c>
      <c r="AB1421">
        <v>103.93</v>
      </c>
      <c r="AC1421" t="s">
        <v>1463</v>
      </c>
    </row>
    <row r="1422" spans="1:29">
      <c r="A1422" s="1" t="s">
        <v>30</v>
      </c>
      <c r="B1422" s="2">
        <v>42574.536805555559</v>
      </c>
      <c r="C1422">
        <v>96</v>
      </c>
      <c r="D1422">
        <v>69</v>
      </c>
      <c r="E1422">
        <v>41.66</v>
      </c>
      <c r="F1422">
        <v>240</v>
      </c>
      <c r="G1422">
        <v>8</v>
      </c>
      <c r="H1422">
        <v>0</v>
      </c>
      <c r="I1422">
        <v>29.96</v>
      </c>
      <c r="J1422">
        <v>1013.7</v>
      </c>
      <c r="K1422">
        <v>10</v>
      </c>
      <c r="M1422" t="s">
        <v>31</v>
      </c>
      <c r="Q1422">
        <v>5000</v>
      </c>
      <c r="AB1422">
        <v>102.05</v>
      </c>
      <c r="AC1422" t="s">
        <v>1464</v>
      </c>
    </row>
    <row r="1423" spans="1:29">
      <c r="A1423" s="1" t="s">
        <v>30</v>
      </c>
      <c r="B1423" s="2">
        <v>42574.578472222223</v>
      </c>
      <c r="C1423">
        <v>96</v>
      </c>
      <c r="D1423">
        <v>70</v>
      </c>
      <c r="E1423">
        <v>42.96</v>
      </c>
      <c r="F1423">
        <v>160</v>
      </c>
      <c r="G1423">
        <v>7</v>
      </c>
      <c r="H1423">
        <v>0</v>
      </c>
      <c r="I1423">
        <v>29.94</v>
      </c>
      <c r="J1423">
        <v>1013.1</v>
      </c>
      <c r="K1423">
        <v>10</v>
      </c>
      <c r="M1423" t="s">
        <v>35</v>
      </c>
      <c r="Q1423">
        <v>6000</v>
      </c>
      <c r="AB1423">
        <v>102.87</v>
      </c>
      <c r="AC1423" t="s">
        <v>1465</v>
      </c>
    </row>
    <row r="1424" spans="1:29">
      <c r="A1424" s="1" t="s">
        <v>30</v>
      </c>
      <c r="B1424" s="2">
        <v>42574.620138888888</v>
      </c>
      <c r="C1424">
        <v>98</v>
      </c>
      <c r="D1424">
        <v>69</v>
      </c>
      <c r="E1424">
        <v>39.22</v>
      </c>
      <c r="F1424">
        <v>170</v>
      </c>
      <c r="G1424">
        <v>10</v>
      </c>
      <c r="H1424">
        <v>0</v>
      </c>
      <c r="I1424">
        <v>29.93</v>
      </c>
      <c r="J1424">
        <v>1012.6</v>
      </c>
      <c r="K1424">
        <v>10</v>
      </c>
      <c r="M1424" t="s">
        <v>35</v>
      </c>
      <c r="Q1424">
        <v>7000</v>
      </c>
      <c r="AB1424">
        <v>104.5</v>
      </c>
      <c r="AC1424" t="s">
        <v>1466</v>
      </c>
    </row>
    <row r="1425" spans="1:29">
      <c r="A1425" s="1" t="s">
        <v>30</v>
      </c>
      <c r="B1425" s="2">
        <v>42574.661805555559</v>
      </c>
      <c r="C1425">
        <v>98</v>
      </c>
      <c r="D1425">
        <v>68</v>
      </c>
      <c r="E1425">
        <v>37.79</v>
      </c>
      <c r="F1425">
        <v>200</v>
      </c>
      <c r="G1425">
        <v>7</v>
      </c>
      <c r="H1425">
        <v>0</v>
      </c>
      <c r="I1425">
        <v>29.9</v>
      </c>
      <c r="J1425">
        <v>1011.7</v>
      </c>
      <c r="K1425">
        <v>10</v>
      </c>
      <c r="M1425" t="s">
        <v>35</v>
      </c>
      <c r="Q1425">
        <v>7000</v>
      </c>
      <c r="AB1425">
        <v>103.55</v>
      </c>
      <c r="AC1425" t="s">
        <v>1467</v>
      </c>
    </row>
    <row r="1426" spans="1:29">
      <c r="A1426" s="1" t="s">
        <v>30</v>
      </c>
      <c r="B1426" s="2">
        <v>42574.703472222223</v>
      </c>
      <c r="C1426">
        <v>100</v>
      </c>
      <c r="D1426">
        <v>69</v>
      </c>
      <c r="E1426">
        <v>36.93</v>
      </c>
      <c r="F1426">
        <v>170</v>
      </c>
      <c r="G1426">
        <v>11</v>
      </c>
      <c r="H1426">
        <v>0</v>
      </c>
      <c r="I1426">
        <v>29.88</v>
      </c>
      <c r="J1426">
        <v>1010.9</v>
      </c>
      <c r="K1426">
        <v>10</v>
      </c>
      <c r="M1426" t="s">
        <v>31</v>
      </c>
      <c r="N1426" t="s">
        <v>31</v>
      </c>
      <c r="Q1426">
        <v>7000</v>
      </c>
      <c r="R1426">
        <v>30000</v>
      </c>
      <c r="AB1426">
        <v>106.98</v>
      </c>
      <c r="AC1426" t="s">
        <v>1468</v>
      </c>
    </row>
    <row r="1427" spans="1:29">
      <c r="A1427" s="1" t="s">
        <v>30</v>
      </c>
      <c r="B1427" s="2">
        <v>42574.745138888888</v>
      </c>
      <c r="C1427">
        <v>99</v>
      </c>
      <c r="D1427">
        <v>68</v>
      </c>
      <c r="E1427">
        <v>36.770000000000003</v>
      </c>
      <c r="F1427">
        <v>150</v>
      </c>
      <c r="G1427">
        <v>7</v>
      </c>
      <c r="H1427">
        <v>0</v>
      </c>
      <c r="I1427">
        <v>29.86</v>
      </c>
      <c r="J1427">
        <v>1010.3</v>
      </c>
      <c r="K1427">
        <v>10</v>
      </c>
      <c r="M1427" t="s">
        <v>31</v>
      </c>
      <c r="N1427" t="s">
        <v>31</v>
      </c>
      <c r="Q1427">
        <v>7000</v>
      </c>
      <c r="R1427">
        <v>30000</v>
      </c>
      <c r="AB1427">
        <v>104.67</v>
      </c>
      <c r="AC1427" t="s">
        <v>1469</v>
      </c>
    </row>
    <row r="1428" spans="1:29">
      <c r="A1428" s="1" t="s">
        <v>30</v>
      </c>
      <c r="B1428" s="2">
        <v>42574.786805555559</v>
      </c>
      <c r="C1428">
        <v>98</v>
      </c>
      <c r="D1428">
        <v>68</v>
      </c>
      <c r="E1428">
        <v>37.79</v>
      </c>
      <c r="F1428">
        <v>170</v>
      </c>
      <c r="G1428">
        <v>11</v>
      </c>
      <c r="H1428">
        <v>0</v>
      </c>
      <c r="I1428">
        <v>29.85</v>
      </c>
      <c r="J1428">
        <v>1010</v>
      </c>
      <c r="K1428">
        <v>10</v>
      </c>
      <c r="M1428" t="s">
        <v>31</v>
      </c>
      <c r="N1428" t="s">
        <v>31</v>
      </c>
      <c r="Q1428">
        <v>7000</v>
      </c>
      <c r="R1428">
        <v>30000</v>
      </c>
      <c r="AB1428">
        <v>103.55</v>
      </c>
      <c r="AC1428" t="s">
        <v>1470</v>
      </c>
    </row>
    <row r="1429" spans="1:29">
      <c r="A1429" s="1" t="s">
        <v>30</v>
      </c>
      <c r="B1429" s="2">
        <v>42574.828472222223</v>
      </c>
      <c r="C1429">
        <v>97</v>
      </c>
      <c r="D1429">
        <v>68</v>
      </c>
      <c r="E1429">
        <v>39.049999999999997</v>
      </c>
      <c r="F1429">
        <v>190</v>
      </c>
      <c r="G1429">
        <v>8</v>
      </c>
      <c r="H1429">
        <v>0</v>
      </c>
      <c r="I1429">
        <v>29.86</v>
      </c>
      <c r="J1429">
        <v>1010.2</v>
      </c>
      <c r="K1429">
        <v>10</v>
      </c>
      <c r="M1429" t="s">
        <v>31</v>
      </c>
      <c r="N1429" t="s">
        <v>31</v>
      </c>
      <c r="Q1429">
        <v>7000</v>
      </c>
      <c r="R1429">
        <v>30000</v>
      </c>
      <c r="AB1429">
        <v>102.23</v>
      </c>
      <c r="AC1429" t="s">
        <v>1471</v>
      </c>
    </row>
    <row r="1430" spans="1:29">
      <c r="A1430" s="1" t="s">
        <v>30</v>
      </c>
      <c r="B1430" s="2">
        <v>42574.870138888888</v>
      </c>
      <c r="C1430">
        <v>94</v>
      </c>
      <c r="D1430">
        <v>69</v>
      </c>
      <c r="E1430">
        <v>44.53</v>
      </c>
      <c r="F1430">
        <v>130</v>
      </c>
      <c r="G1430">
        <v>11</v>
      </c>
      <c r="H1430">
        <v>0</v>
      </c>
      <c r="I1430">
        <v>29.89</v>
      </c>
      <c r="J1430">
        <v>1011.2</v>
      </c>
      <c r="K1430">
        <v>10</v>
      </c>
      <c r="M1430" t="s">
        <v>31</v>
      </c>
      <c r="Q1430">
        <v>30000</v>
      </c>
      <c r="AB1430">
        <v>99.41</v>
      </c>
      <c r="AC1430" t="s">
        <v>1472</v>
      </c>
    </row>
    <row r="1431" spans="1:29">
      <c r="A1431" s="1" t="s">
        <v>30</v>
      </c>
      <c r="B1431" s="2">
        <v>42574.911805555559</v>
      </c>
      <c r="C1431">
        <v>93</v>
      </c>
      <c r="D1431">
        <v>71</v>
      </c>
      <c r="E1431">
        <v>48.99</v>
      </c>
      <c r="F1431">
        <v>140</v>
      </c>
      <c r="G1431">
        <v>10</v>
      </c>
      <c r="H1431">
        <v>0</v>
      </c>
      <c r="I1431">
        <v>29.9</v>
      </c>
      <c r="J1431">
        <v>1011.5</v>
      </c>
      <c r="K1431">
        <v>10</v>
      </c>
      <c r="M1431" t="s">
        <v>195</v>
      </c>
      <c r="AB1431">
        <v>100.12</v>
      </c>
      <c r="AC1431" t="s">
        <v>1473</v>
      </c>
    </row>
    <row r="1432" spans="1:29">
      <c r="A1432" s="1" t="s">
        <v>30</v>
      </c>
      <c r="B1432" s="2">
        <v>42574.953472222223</v>
      </c>
      <c r="C1432">
        <v>91</v>
      </c>
      <c r="D1432">
        <v>72</v>
      </c>
      <c r="E1432">
        <v>53.73</v>
      </c>
      <c r="F1432">
        <v>150</v>
      </c>
      <c r="G1432">
        <v>12</v>
      </c>
      <c r="H1432">
        <v>0</v>
      </c>
      <c r="I1432">
        <v>29.91</v>
      </c>
      <c r="J1432">
        <v>1011.9</v>
      </c>
      <c r="K1432">
        <v>10</v>
      </c>
      <c r="M1432" t="s">
        <v>195</v>
      </c>
      <c r="AB1432">
        <v>98.55</v>
      </c>
      <c r="AC1432" t="s">
        <v>1474</v>
      </c>
    </row>
    <row r="1433" spans="1:29">
      <c r="A1433" s="1" t="s">
        <v>30</v>
      </c>
      <c r="B1433" s="2">
        <v>42574.995138888888</v>
      </c>
      <c r="C1433">
        <v>90</v>
      </c>
      <c r="D1433">
        <v>72</v>
      </c>
      <c r="E1433">
        <v>55.58</v>
      </c>
      <c r="F1433">
        <v>140</v>
      </c>
      <c r="G1433">
        <v>8</v>
      </c>
      <c r="H1433">
        <v>0</v>
      </c>
      <c r="I1433">
        <v>29.91</v>
      </c>
      <c r="J1433">
        <v>1012.1</v>
      </c>
      <c r="K1433">
        <v>10</v>
      </c>
      <c r="M1433" t="s">
        <v>31</v>
      </c>
      <c r="Q1433">
        <v>25000</v>
      </c>
      <c r="AB1433">
        <v>97.2</v>
      </c>
      <c r="AC1433" t="s">
        <v>1475</v>
      </c>
    </row>
    <row r="1434" spans="1:29">
      <c r="A1434" s="1" t="s">
        <v>30</v>
      </c>
      <c r="B1434" s="2">
        <v>42575.036805555559</v>
      </c>
      <c r="C1434">
        <v>89</v>
      </c>
      <c r="D1434">
        <v>73</v>
      </c>
      <c r="E1434">
        <v>59.3</v>
      </c>
      <c r="F1434">
        <v>120</v>
      </c>
      <c r="G1434">
        <v>8</v>
      </c>
      <c r="H1434">
        <v>0</v>
      </c>
      <c r="I1434">
        <v>29.92</v>
      </c>
      <c r="J1434">
        <v>1012.2</v>
      </c>
      <c r="K1434">
        <v>10</v>
      </c>
      <c r="M1434" t="s">
        <v>31</v>
      </c>
      <c r="Q1434">
        <v>25000</v>
      </c>
      <c r="AB1434">
        <v>97.13</v>
      </c>
      <c r="AC1434" t="s">
        <v>1476</v>
      </c>
    </row>
    <row r="1435" spans="1:29">
      <c r="A1435" s="1" t="s">
        <v>30</v>
      </c>
      <c r="B1435" s="2">
        <v>42575.078472222223</v>
      </c>
      <c r="C1435">
        <v>87</v>
      </c>
      <c r="D1435">
        <v>73</v>
      </c>
      <c r="E1435">
        <v>63.14</v>
      </c>
      <c r="F1435">
        <v>150</v>
      </c>
      <c r="G1435">
        <v>10</v>
      </c>
      <c r="H1435">
        <v>0</v>
      </c>
      <c r="I1435">
        <v>29.91</v>
      </c>
      <c r="J1435">
        <v>1011.9</v>
      </c>
      <c r="K1435">
        <v>10</v>
      </c>
      <c r="M1435" t="s">
        <v>195</v>
      </c>
      <c r="AB1435">
        <v>94.56</v>
      </c>
      <c r="AC1435" t="s">
        <v>1477</v>
      </c>
    </row>
    <row r="1436" spans="1:29">
      <c r="A1436" s="1" t="s">
        <v>30</v>
      </c>
      <c r="B1436" s="2">
        <v>42575.120138888888</v>
      </c>
      <c r="C1436">
        <v>86</v>
      </c>
      <c r="D1436">
        <v>73</v>
      </c>
      <c r="E1436">
        <v>65.349999999999994</v>
      </c>
      <c r="F1436">
        <v>130</v>
      </c>
      <c r="G1436">
        <v>7</v>
      </c>
      <c r="H1436">
        <v>0</v>
      </c>
      <c r="I1436">
        <v>29.9</v>
      </c>
      <c r="J1436">
        <v>1011.8</v>
      </c>
      <c r="K1436">
        <v>10</v>
      </c>
      <c r="M1436" t="s">
        <v>195</v>
      </c>
      <c r="AB1436">
        <v>93.13</v>
      </c>
      <c r="AC1436" t="s">
        <v>1478</v>
      </c>
    </row>
    <row r="1437" spans="1:29">
      <c r="A1437" s="1" t="s">
        <v>30</v>
      </c>
      <c r="B1437" s="2">
        <v>42575.161805555559</v>
      </c>
      <c r="C1437">
        <v>86</v>
      </c>
      <c r="D1437">
        <v>73</v>
      </c>
      <c r="E1437">
        <v>65.349999999999994</v>
      </c>
      <c r="F1437">
        <v>160</v>
      </c>
      <c r="G1437">
        <v>9</v>
      </c>
      <c r="H1437">
        <v>0</v>
      </c>
      <c r="I1437">
        <v>29.9</v>
      </c>
      <c r="J1437">
        <v>1011.8</v>
      </c>
      <c r="K1437">
        <v>10</v>
      </c>
      <c r="M1437" t="s">
        <v>195</v>
      </c>
      <c r="AB1437">
        <v>93.13</v>
      </c>
      <c r="AC1437" t="s">
        <v>1479</v>
      </c>
    </row>
    <row r="1438" spans="1:29">
      <c r="A1438" s="1" t="s">
        <v>30</v>
      </c>
      <c r="B1438" s="2">
        <v>42575.203472222223</v>
      </c>
      <c r="C1438">
        <v>84</v>
      </c>
      <c r="D1438">
        <v>73</v>
      </c>
      <c r="E1438">
        <v>69.64</v>
      </c>
      <c r="F1438">
        <v>140</v>
      </c>
      <c r="G1438">
        <v>8</v>
      </c>
      <c r="H1438">
        <v>0</v>
      </c>
      <c r="I1438">
        <v>29.91</v>
      </c>
      <c r="J1438">
        <v>1012.1</v>
      </c>
      <c r="K1438">
        <v>10</v>
      </c>
      <c r="M1438" t="s">
        <v>195</v>
      </c>
      <c r="AB1438">
        <v>90.4</v>
      </c>
      <c r="AC1438" t="s">
        <v>1480</v>
      </c>
    </row>
    <row r="1439" spans="1:29">
      <c r="A1439" s="1" t="s">
        <v>30</v>
      </c>
      <c r="B1439" s="2">
        <v>42575.245138888888</v>
      </c>
      <c r="C1439">
        <v>84</v>
      </c>
      <c r="D1439">
        <v>72</v>
      </c>
      <c r="E1439">
        <v>67.150000000000006</v>
      </c>
      <c r="F1439">
        <v>170</v>
      </c>
      <c r="G1439">
        <v>6</v>
      </c>
      <c r="H1439">
        <v>0</v>
      </c>
      <c r="I1439">
        <v>29.93</v>
      </c>
      <c r="J1439">
        <v>1012.5</v>
      </c>
      <c r="K1439">
        <v>10</v>
      </c>
      <c r="M1439" t="s">
        <v>31</v>
      </c>
      <c r="Q1439">
        <v>25000</v>
      </c>
      <c r="AB1439">
        <v>89.62</v>
      </c>
      <c r="AC1439" t="s">
        <v>1481</v>
      </c>
    </row>
    <row r="1440" spans="1:29">
      <c r="A1440" s="1" t="s">
        <v>30</v>
      </c>
      <c r="B1440" s="2">
        <v>42575.286805555559</v>
      </c>
      <c r="C1440">
        <v>83</v>
      </c>
      <c r="D1440">
        <v>72</v>
      </c>
      <c r="E1440">
        <v>69.53</v>
      </c>
      <c r="F1440">
        <v>160</v>
      </c>
      <c r="G1440">
        <v>6</v>
      </c>
      <c r="H1440">
        <v>0</v>
      </c>
      <c r="I1440">
        <v>29.93</v>
      </c>
      <c r="J1440">
        <v>1012.8</v>
      </c>
      <c r="K1440">
        <v>10</v>
      </c>
      <c r="M1440" t="s">
        <v>31</v>
      </c>
      <c r="N1440" t="s">
        <v>32</v>
      </c>
      <c r="Q1440">
        <v>18000</v>
      </c>
      <c r="R1440">
        <v>30000</v>
      </c>
      <c r="AB1440">
        <v>88.14</v>
      </c>
      <c r="AC1440" t="s">
        <v>1482</v>
      </c>
    </row>
    <row r="1441" spans="1:29">
      <c r="A1441" s="1" t="s">
        <v>30</v>
      </c>
      <c r="B1441" s="2">
        <v>42575.328472222223</v>
      </c>
      <c r="C1441">
        <v>84</v>
      </c>
      <c r="D1441">
        <v>72</v>
      </c>
      <c r="E1441">
        <v>67.150000000000006</v>
      </c>
      <c r="F1441">
        <v>170</v>
      </c>
      <c r="G1441">
        <v>5</v>
      </c>
      <c r="H1441">
        <v>0</v>
      </c>
      <c r="I1441">
        <v>29.94</v>
      </c>
      <c r="J1441">
        <v>1013.1</v>
      </c>
      <c r="K1441">
        <v>10</v>
      </c>
      <c r="M1441" t="s">
        <v>35</v>
      </c>
      <c r="Q1441">
        <v>30000</v>
      </c>
      <c r="AB1441">
        <v>89.62</v>
      </c>
      <c r="AC1441" t="s">
        <v>1483</v>
      </c>
    </row>
    <row r="1442" spans="1:29">
      <c r="A1442" s="1" t="s">
        <v>30</v>
      </c>
      <c r="B1442" s="2">
        <v>42575.370138888888</v>
      </c>
      <c r="C1442">
        <v>86</v>
      </c>
      <c r="D1442">
        <v>73</v>
      </c>
      <c r="E1442">
        <v>65.349999999999994</v>
      </c>
      <c r="G1442">
        <v>5</v>
      </c>
      <c r="H1442">
        <v>0</v>
      </c>
      <c r="I1442">
        <v>29.97</v>
      </c>
      <c r="J1442">
        <v>1013.9</v>
      </c>
      <c r="K1442">
        <v>10</v>
      </c>
      <c r="M1442" t="s">
        <v>31</v>
      </c>
      <c r="Q1442">
        <v>30000</v>
      </c>
      <c r="AB1442">
        <v>93.13</v>
      </c>
      <c r="AC1442" t="s">
        <v>1484</v>
      </c>
    </row>
    <row r="1443" spans="1:29">
      <c r="A1443" s="1" t="s">
        <v>30</v>
      </c>
      <c r="B1443" s="2">
        <v>42575.411805555559</v>
      </c>
      <c r="C1443">
        <v>89</v>
      </c>
      <c r="D1443">
        <v>71</v>
      </c>
      <c r="E1443">
        <v>55.46</v>
      </c>
      <c r="F1443">
        <v>230</v>
      </c>
      <c r="G1443">
        <v>6</v>
      </c>
      <c r="H1443">
        <v>0</v>
      </c>
      <c r="I1443">
        <v>29.97</v>
      </c>
      <c r="J1443">
        <v>1014.1</v>
      </c>
      <c r="K1443">
        <v>10</v>
      </c>
      <c r="M1443" t="s">
        <v>31</v>
      </c>
      <c r="Q1443">
        <v>30000</v>
      </c>
      <c r="AB1443">
        <v>95.26</v>
      </c>
      <c r="AC1443" t="s">
        <v>1485</v>
      </c>
    </row>
    <row r="1444" spans="1:29">
      <c r="A1444" s="1" t="s">
        <v>30</v>
      </c>
      <c r="B1444" s="2">
        <v>42575.453472222223</v>
      </c>
      <c r="C1444">
        <v>91</v>
      </c>
      <c r="D1444">
        <v>71</v>
      </c>
      <c r="E1444">
        <v>52.11</v>
      </c>
      <c r="G1444">
        <v>4</v>
      </c>
      <c r="H1444">
        <v>0</v>
      </c>
      <c r="I1444">
        <v>29.98</v>
      </c>
      <c r="J1444">
        <v>1014.3</v>
      </c>
      <c r="K1444">
        <v>10</v>
      </c>
      <c r="M1444" t="s">
        <v>31</v>
      </c>
      <c r="Q1444">
        <v>30000</v>
      </c>
      <c r="AB1444">
        <v>97.68</v>
      </c>
      <c r="AC1444" t="s">
        <v>1486</v>
      </c>
    </row>
    <row r="1445" spans="1:29">
      <c r="A1445" s="1" t="s">
        <v>30</v>
      </c>
      <c r="B1445" s="2">
        <v>42575.495138888888</v>
      </c>
      <c r="C1445">
        <v>93</v>
      </c>
      <c r="D1445">
        <v>71</v>
      </c>
      <c r="E1445">
        <v>48.99</v>
      </c>
      <c r="F1445">
        <v>190</v>
      </c>
      <c r="G1445">
        <v>7</v>
      </c>
      <c r="H1445">
        <v>0</v>
      </c>
      <c r="I1445">
        <v>29.98</v>
      </c>
      <c r="J1445">
        <v>1014.2</v>
      </c>
      <c r="K1445">
        <v>10</v>
      </c>
      <c r="M1445" t="s">
        <v>31</v>
      </c>
      <c r="Q1445">
        <v>30000</v>
      </c>
      <c r="AB1445">
        <v>100.12</v>
      </c>
      <c r="AC1445" t="s">
        <v>1487</v>
      </c>
    </row>
    <row r="1446" spans="1:29">
      <c r="A1446" s="1" t="s">
        <v>30</v>
      </c>
      <c r="B1446" s="2">
        <v>42575.536805555559</v>
      </c>
      <c r="C1446">
        <v>96</v>
      </c>
      <c r="D1446">
        <v>71</v>
      </c>
      <c r="E1446">
        <v>44.57</v>
      </c>
      <c r="G1446">
        <v>3</v>
      </c>
      <c r="H1446">
        <v>0</v>
      </c>
      <c r="I1446">
        <v>29.96</v>
      </c>
      <c r="J1446">
        <v>1013.5</v>
      </c>
      <c r="K1446">
        <v>10</v>
      </c>
      <c r="M1446" t="s">
        <v>31</v>
      </c>
      <c r="N1446" t="s">
        <v>31</v>
      </c>
      <c r="Q1446">
        <v>5000</v>
      </c>
      <c r="R1446">
        <v>30000</v>
      </c>
      <c r="AB1446">
        <v>103.93</v>
      </c>
      <c r="AC1446" t="s">
        <v>1488</v>
      </c>
    </row>
    <row r="1447" spans="1:29">
      <c r="A1447" s="1" t="s">
        <v>30</v>
      </c>
      <c r="B1447" s="2">
        <v>42575.578472222223</v>
      </c>
      <c r="C1447">
        <v>98</v>
      </c>
      <c r="D1447">
        <v>70</v>
      </c>
      <c r="E1447">
        <v>40.44</v>
      </c>
      <c r="F1447">
        <v>170</v>
      </c>
      <c r="G1447">
        <v>5</v>
      </c>
      <c r="H1447">
        <v>0</v>
      </c>
      <c r="I1447">
        <v>29.94</v>
      </c>
      <c r="J1447">
        <v>1013</v>
      </c>
      <c r="K1447">
        <v>10</v>
      </c>
      <c r="M1447" t="s">
        <v>35</v>
      </c>
      <c r="N1447" t="s">
        <v>35</v>
      </c>
      <c r="Q1447">
        <v>6000</v>
      </c>
      <c r="R1447">
        <v>30000</v>
      </c>
      <c r="AB1447">
        <v>105.35</v>
      </c>
      <c r="AC1447" t="s">
        <v>1489</v>
      </c>
    </row>
    <row r="1448" spans="1:29">
      <c r="A1448" s="1" t="s">
        <v>30</v>
      </c>
      <c r="B1448" s="2">
        <v>42575.620138888888</v>
      </c>
      <c r="C1448">
        <v>98</v>
      </c>
      <c r="D1448">
        <v>71</v>
      </c>
      <c r="E1448">
        <v>41.96</v>
      </c>
      <c r="F1448">
        <v>130</v>
      </c>
      <c r="G1448">
        <v>9</v>
      </c>
      <c r="H1448">
        <v>0</v>
      </c>
      <c r="I1448">
        <v>29.92</v>
      </c>
      <c r="J1448">
        <v>1012.2</v>
      </c>
      <c r="K1448">
        <v>10</v>
      </c>
      <c r="M1448" t="s">
        <v>35</v>
      </c>
      <c r="N1448" t="s">
        <v>35</v>
      </c>
      <c r="Q1448">
        <v>6000</v>
      </c>
      <c r="R1448">
        <v>30000</v>
      </c>
      <c r="AB1448">
        <v>106.43</v>
      </c>
      <c r="AC1448" t="s">
        <v>1490</v>
      </c>
    </row>
    <row r="1449" spans="1:29">
      <c r="A1449" s="1" t="s">
        <v>30</v>
      </c>
      <c r="B1449" s="2">
        <v>42575.661805555559</v>
      </c>
      <c r="C1449">
        <v>97</v>
      </c>
      <c r="D1449">
        <v>69</v>
      </c>
      <c r="E1449">
        <v>40.53</v>
      </c>
      <c r="F1449">
        <v>0</v>
      </c>
      <c r="G1449">
        <v>0</v>
      </c>
      <c r="H1449">
        <v>0</v>
      </c>
      <c r="I1449">
        <v>29.9</v>
      </c>
      <c r="J1449">
        <v>1011.5</v>
      </c>
      <c r="K1449">
        <v>10</v>
      </c>
      <c r="M1449" t="s">
        <v>31</v>
      </c>
      <c r="N1449" t="s">
        <v>35</v>
      </c>
      <c r="Q1449">
        <v>6000</v>
      </c>
      <c r="R1449">
        <v>30000</v>
      </c>
      <c r="AB1449">
        <v>103.16</v>
      </c>
      <c r="AC1449" t="s">
        <v>1491</v>
      </c>
    </row>
    <row r="1450" spans="1:29">
      <c r="A1450" s="1" t="s">
        <v>30</v>
      </c>
      <c r="B1450" s="2">
        <v>42575.703472222223</v>
      </c>
      <c r="C1450">
        <v>100</v>
      </c>
      <c r="D1450">
        <v>70</v>
      </c>
      <c r="E1450">
        <v>38.08</v>
      </c>
      <c r="F1450">
        <v>120</v>
      </c>
      <c r="G1450">
        <v>7</v>
      </c>
      <c r="H1450">
        <v>0</v>
      </c>
      <c r="I1450">
        <v>29.88</v>
      </c>
      <c r="J1450">
        <v>1010.8</v>
      </c>
      <c r="K1450">
        <v>10</v>
      </c>
      <c r="M1450" t="s">
        <v>31</v>
      </c>
      <c r="N1450" t="s">
        <v>35</v>
      </c>
      <c r="Q1450">
        <v>6500</v>
      </c>
      <c r="R1450">
        <v>30000</v>
      </c>
      <c r="AB1450">
        <v>107.85</v>
      </c>
      <c r="AC1450" t="s">
        <v>1492</v>
      </c>
    </row>
    <row r="1451" spans="1:29">
      <c r="A1451" s="1" t="s">
        <v>30</v>
      </c>
      <c r="B1451" s="2">
        <v>42575.745138888888</v>
      </c>
      <c r="C1451">
        <v>99</v>
      </c>
      <c r="D1451">
        <v>68</v>
      </c>
      <c r="E1451">
        <v>36.770000000000003</v>
      </c>
      <c r="F1451">
        <v>120</v>
      </c>
      <c r="G1451">
        <v>7</v>
      </c>
      <c r="H1451">
        <v>0</v>
      </c>
      <c r="I1451">
        <v>29.88</v>
      </c>
      <c r="J1451">
        <v>1010.8</v>
      </c>
      <c r="K1451">
        <v>10</v>
      </c>
      <c r="M1451" t="s">
        <v>31</v>
      </c>
      <c r="N1451" t="s">
        <v>31</v>
      </c>
      <c r="Q1451">
        <v>6500</v>
      </c>
      <c r="R1451">
        <v>30000</v>
      </c>
      <c r="AB1451">
        <v>104.67</v>
      </c>
      <c r="AC1451" t="s">
        <v>1493</v>
      </c>
    </row>
    <row r="1452" spans="1:29">
      <c r="A1452" s="1" t="s">
        <v>30</v>
      </c>
      <c r="B1452" s="2">
        <v>42575.786805555559</v>
      </c>
      <c r="C1452">
        <v>98</v>
      </c>
      <c r="D1452">
        <v>68</v>
      </c>
      <c r="E1452">
        <v>37.79</v>
      </c>
      <c r="F1452">
        <v>120</v>
      </c>
      <c r="G1452">
        <v>3</v>
      </c>
      <c r="H1452">
        <v>0</v>
      </c>
      <c r="I1452">
        <v>29.87</v>
      </c>
      <c r="J1452">
        <v>1010.7</v>
      </c>
      <c r="K1452">
        <v>10</v>
      </c>
      <c r="M1452" t="s">
        <v>31</v>
      </c>
      <c r="N1452" t="s">
        <v>31</v>
      </c>
      <c r="Q1452">
        <v>6500</v>
      </c>
      <c r="R1452">
        <v>30000</v>
      </c>
      <c r="AB1452">
        <v>103.55</v>
      </c>
      <c r="AC1452" t="s">
        <v>1494</v>
      </c>
    </row>
    <row r="1453" spans="1:29">
      <c r="A1453" s="1" t="s">
        <v>30</v>
      </c>
      <c r="B1453" s="2">
        <v>42575.828472222223</v>
      </c>
      <c r="C1453">
        <v>97</v>
      </c>
      <c r="D1453">
        <v>68</v>
      </c>
      <c r="E1453">
        <v>39.049999999999997</v>
      </c>
      <c r="F1453">
        <v>150</v>
      </c>
      <c r="G1453">
        <v>11</v>
      </c>
      <c r="H1453">
        <v>0</v>
      </c>
      <c r="I1453">
        <v>29.88</v>
      </c>
      <c r="J1453">
        <v>1010.9</v>
      </c>
      <c r="K1453">
        <v>10</v>
      </c>
      <c r="M1453" t="s">
        <v>31</v>
      </c>
      <c r="N1453" t="s">
        <v>31</v>
      </c>
      <c r="O1453" t="s">
        <v>31</v>
      </c>
      <c r="Q1453">
        <v>6000</v>
      </c>
      <c r="R1453">
        <v>10000</v>
      </c>
      <c r="S1453">
        <v>30000</v>
      </c>
      <c r="AB1453">
        <v>102.23</v>
      </c>
      <c r="AC1453" t="s">
        <v>1495</v>
      </c>
    </row>
    <row r="1454" spans="1:29">
      <c r="A1454" s="1" t="s">
        <v>30</v>
      </c>
      <c r="B1454" s="2">
        <v>42575.870138888888</v>
      </c>
      <c r="C1454">
        <v>94</v>
      </c>
      <c r="D1454">
        <v>69</v>
      </c>
      <c r="E1454">
        <v>44.53</v>
      </c>
      <c r="F1454">
        <v>140</v>
      </c>
      <c r="G1454">
        <v>11</v>
      </c>
      <c r="H1454">
        <v>0</v>
      </c>
      <c r="I1454">
        <v>29.9</v>
      </c>
      <c r="J1454">
        <v>1011.5</v>
      </c>
      <c r="K1454">
        <v>10</v>
      </c>
      <c r="M1454" t="s">
        <v>31</v>
      </c>
      <c r="N1454" t="s">
        <v>31</v>
      </c>
      <c r="O1454" t="s">
        <v>35</v>
      </c>
      <c r="Q1454">
        <v>6000</v>
      </c>
      <c r="R1454">
        <v>10000</v>
      </c>
      <c r="S1454">
        <v>30000</v>
      </c>
      <c r="AB1454">
        <v>99.41</v>
      </c>
      <c r="AC1454" t="s">
        <v>1496</v>
      </c>
    </row>
    <row r="1455" spans="1:29">
      <c r="A1455" s="1" t="s">
        <v>30</v>
      </c>
      <c r="B1455" s="2">
        <v>42575.911805555559</v>
      </c>
      <c r="C1455">
        <v>93</v>
      </c>
      <c r="D1455">
        <v>70</v>
      </c>
      <c r="E1455">
        <v>47.22</v>
      </c>
      <c r="F1455">
        <v>130</v>
      </c>
      <c r="G1455">
        <v>13</v>
      </c>
      <c r="H1455">
        <v>0</v>
      </c>
      <c r="I1455">
        <v>29.92</v>
      </c>
      <c r="J1455">
        <v>1012.2</v>
      </c>
      <c r="K1455">
        <v>10</v>
      </c>
      <c r="M1455" t="s">
        <v>35</v>
      </c>
      <c r="Q1455">
        <v>30000</v>
      </c>
      <c r="AB1455">
        <v>99.11</v>
      </c>
      <c r="AC1455" t="s">
        <v>1497</v>
      </c>
    </row>
    <row r="1456" spans="1:29">
      <c r="A1456" s="1" t="s">
        <v>30</v>
      </c>
      <c r="B1456" s="2">
        <v>42575.953472222223</v>
      </c>
      <c r="C1456">
        <v>90</v>
      </c>
      <c r="D1456">
        <v>70</v>
      </c>
      <c r="E1456">
        <v>51.96</v>
      </c>
      <c r="F1456">
        <v>140</v>
      </c>
      <c r="G1456">
        <v>9</v>
      </c>
      <c r="H1456">
        <v>0</v>
      </c>
      <c r="I1456">
        <v>29.93</v>
      </c>
      <c r="J1456">
        <v>1012.7</v>
      </c>
      <c r="K1456">
        <v>10</v>
      </c>
      <c r="M1456" t="s">
        <v>32</v>
      </c>
      <c r="Q1456">
        <v>30000</v>
      </c>
      <c r="AB1456">
        <v>95.42</v>
      </c>
      <c r="AC1456" t="s">
        <v>1498</v>
      </c>
    </row>
    <row r="1457" spans="1:29">
      <c r="A1457" s="1" t="s">
        <v>30</v>
      </c>
      <c r="B1457" s="2">
        <v>42575.995138888888</v>
      </c>
      <c r="C1457">
        <v>89</v>
      </c>
      <c r="D1457">
        <v>70</v>
      </c>
      <c r="E1457">
        <v>53.46</v>
      </c>
      <c r="F1457">
        <v>130</v>
      </c>
      <c r="G1457">
        <v>9</v>
      </c>
      <c r="H1457">
        <v>0</v>
      </c>
      <c r="I1457">
        <v>29.94</v>
      </c>
      <c r="J1457">
        <v>1012.8</v>
      </c>
      <c r="K1457">
        <v>10</v>
      </c>
      <c r="M1457" t="s">
        <v>32</v>
      </c>
      <c r="Q1457">
        <v>30000</v>
      </c>
      <c r="AB1457">
        <v>94.35</v>
      </c>
      <c r="AC1457" t="s">
        <v>1499</v>
      </c>
    </row>
    <row r="1458" spans="1:29">
      <c r="A1458" s="1" t="s">
        <v>30</v>
      </c>
      <c r="B1458" s="2">
        <v>42576.036805555559</v>
      </c>
      <c r="C1458">
        <v>87</v>
      </c>
      <c r="D1458">
        <v>70</v>
      </c>
      <c r="E1458">
        <v>56.92</v>
      </c>
      <c r="F1458">
        <v>140</v>
      </c>
      <c r="G1458">
        <v>9</v>
      </c>
      <c r="H1458">
        <v>0</v>
      </c>
      <c r="I1458">
        <v>29.94</v>
      </c>
      <c r="J1458">
        <v>1012.9</v>
      </c>
      <c r="K1458">
        <v>10</v>
      </c>
      <c r="M1458" t="s">
        <v>32</v>
      </c>
      <c r="Q1458">
        <v>30000</v>
      </c>
      <c r="AB1458">
        <v>92</v>
      </c>
      <c r="AC1458" t="s">
        <v>1500</v>
      </c>
    </row>
    <row r="1459" spans="1:29">
      <c r="A1459" s="1" t="s">
        <v>30</v>
      </c>
      <c r="B1459" s="2">
        <v>42576.078472222223</v>
      </c>
      <c r="C1459">
        <v>86</v>
      </c>
      <c r="D1459">
        <v>71</v>
      </c>
      <c r="E1459">
        <v>61.12</v>
      </c>
      <c r="F1459">
        <v>150</v>
      </c>
      <c r="G1459">
        <v>13</v>
      </c>
      <c r="H1459">
        <v>0</v>
      </c>
      <c r="I1459">
        <v>29.93</v>
      </c>
      <c r="J1459">
        <v>1012.6</v>
      </c>
      <c r="K1459">
        <v>10</v>
      </c>
      <c r="M1459" t="s">
        <v>35</v>
      </c>
      <c r="Q1459">
        <v>30000</v>
      </c>
      <c r="AB1459">
        <v>91.5</v>
      </c>
      <c r="AC1459" t="s">
        <v>1501</v>
      </c>
    </row>
    <row r="1460" spans="1:29">
      <c r="A1460" s="1" t="s">
        <v>30</v>
      </c>
      <c r="B1460" s="2">
        <v>42576.120138888888</v>
      </c>
      <c r="C1460">
        <v>84</v>
      </c>
      <c r="D1460">
        <v>72</v>
      </c>
      <c r="E1460">
        <v>67.150000000000006</v>
      </c>
      <c r="F1460">
        <v>170</v>
      </c>
      <c r="G1460">
        <v>8</v>
      </c>
      <c r="H1460">
        <v>0</v>
      </c>
      <c r="I1460">
        <v>29.93</v>
      </c>
      <c r="J1460">
        <v>1012.7</v>
      </c>
      <c r="K1460">
        <v>10</v>
      </c>
      <c r="M1460" t="s">
        <v>35</v>
      </c>
      <c r="Q1460">
        <v>30000</v>
      </c>
      <c r="AB1460">
        <v>89.62</v>
      </c>
      <c r="AC1460" t="s">
        <v>1502</v>
      </c>
    </row>
    <row r="1461" spans="1:29">
      <c r="A1461" s="1" t="s">
        <v>30</v>
      </c>
      <c r="B1461" s="2">
        <v>42576.161805555559</v>
      </c>
      <c r="C1461">
        <v>84</v>
      </c>
      <c r="D1461">
        <v>72</v>
      </c>
      <c r="E1461">
        <v>67.150000000000006</v>
      </c>
      <c r="F1461">
        <v>160</v>
      </c>
      <c r="G1461">
        <v>7</v>
      </c>
      <c r="H1461">
        <v>0</v>
      </c>
      <c r="I1461">
        <v>29.93</v>
      </c>
      <c r="J1461">
        <v>1012.8</v>
      </c>
      <c r="K1461">
        <v>10</v>
      </c>
      <c r="M1461" t="s">
        <v>35</v>
      </c>
      <c r="Q1461">
        <v>30000</v>
      </c>
      <c r="AB1461">
        <v>89.62</v>
      </c>
      <c r="AC1461" t="s">
        <v>1503</v>
      </c>
    </row>
    <row r="1462" spans="1:29">
      <c r="A1462" s="1" t="s">
        <v>30</v>
      </c>
      <c r="B1462" s="2">
        <v>42576.203472222223</v>
      </c>
      <c r="C1462">
        <v>83</v>
      </c>
      <c r="D1462">
        <v>73</v>
      </c>
      <c r="E1462">
        <v>72.11</v>
      </c>
      <c r="F1462">
        <v>140</v>
      </c>
      <c r="G1462">
        <v>6</v>
      </c>
      <c r="H1462">
        <v>0</v>
      </c>
      <c r="I1462">
        <v>29.95</v>
      </c>
      <c r="J1462">
        <v>1013.2</v>
      </c>
      <c r="K1462">
        <v>10</v>
      </c>
      <c r="M1462" t="s">
        <v>35</v>
      </c>
      <c r="Q1462">
        <v>30000</v>
      </c>
      <c r="AB1462">
        <v>88.84</v>
      </c>
      <c r="AC1462" t="s">
        <v>1504</v>
      </c>
    </row>
    <row r="1463" spans="1:29">
      <c r="A1463" s="1" t="s">
        <v>30</v>
      </c>
      <c r="B1463" s="2">
        <v>42576.245138888888</v>
      </c>
      <c r="C1463">
        <v>83</v>
      </c>
      <c r="D1463">
        <v>73</v>
      </c>
      <c r="E1463">
        <v>72.11</v>
      </c>
      <c r="F1463">
        <v>150</v>
      </c>
      <c r="G1463">
        <v>6</v>
      </c>
      <c r="H1463">
        <v>0</v>
      </c>
      <c r="I1463">
        <v>29.96</v>
      </c>
      <c r="J1463">
        <v>1013.7</v>
      </c>
      <c r="K1463">
        <v>10</v>
      </c>
      <c r="M1463" t="s">
        <v>31</v>
      </c>
      <c r="N1463" t="s">
        <v>32</v>
      </c>
      <c r="Q1463">
        <v>12000</v>
      </c>
      <c r="R1463">
        <v>30000</v>
      </c>
      <c r="AB1463">
        <v>88.84</v>
      </c>
      <c r="AC1463" t="s">
        <v>1505</v>
      </c>
    </row>
    <row r="1464" spans="1:29">
      <c r="A1464" s="1" t="s">
        <v>30</v>
      </c>
      <c r="B1464" s="2">
        <v>42576.286805555559</v>
      </c>
      <c r="C1464">
        <v>82</v>
      </c>
      <c r="D1464">
        <v>73</v>
      </c>
      <c r="E1464">
        <v>74.25</v>
      </c>
      <c r="F1464">
        <v>170</v>
      </c>
      <c r="G1464">
        <v>5</v>
      </c>
      <c r="H1464">
        <v>0</v>
      </c>
      <c r="I1464">
        <v>29.97</v>
      </c>
      <c r="J1464">
        <v>1014</v>
      </c>
      <c r="K1464">
        <v>10</v>
      </c>
      <c r="M1464" t="s">
        <v>31</v>
      </c>
      <c r="N1464" t="s">
        <v>32</v>
      </c>
      <c r="O1464" t="s">
        <v>32</v>
      </c>
      <c r="Q1464">
        <v>13000</v>
      </c>
      <c r="R1464">
        <v>17000</v>
      </c>
      <c r="S1464">
        <v>30000</v>
      </c>
      <c r="AB1464">
        <v>87.48</v>
      </c>
      <c r="AC1464" t="s">
        <v>1506</v>
      </c>
    </row>
    <row r="1465" spans="1:29">
      <c r="A1465" s="1" t="s">
        <v>30</v>
      </c>
      <c r="B1465" s="2">
        <v>42576.328472222223</v>
      </c>
      <c r="C1465">
        <v>82</v>
      </c>
      <c r="D1465">
        <v>73</v>
      </c>
      <c r="E1465">
        <v>74.25</v>
      </c>
      <c r="F1465">
        <v>180</v>
      </c>
      <c r="G1465">
        <v>5</v>
      </c>
      <c r="I1465">
        <v>29.97</v>
      </c>
      <c r="J1465">
        <v>1014.1</v>
      </c>
      <c r="K1465">
        <v>10</v>
      </c>
      <c r="M1465" t="s">
        <v>35</v>
      </c>
      <c r="N1465" t="s">
        <v>32</v>
      </c>
      <c r="O1465" t="s">
        <v>32</v>
      </c>
      <c r="Q1465">
        <v>11000</v>
      </c>
      <c r="R1465">
        <v>16000</v>
      </c>
      <c r="S1465">
        <v>25000</v>
      </c>
      <c r="AB1465">
        <v>87.48</v>
      </c>
      <c r="AC1465" t="s">
        <v>1507</v>
      </c>
    </row>
    <row r="1466" spans="1:29">
      <c r="A1466" s="1" t="s">
        <v>30</v>
      </c>
      <c r="B1466" s="2">
        <v>42576.370138888888</v>
      </c>
      <c r="C1466">
        <v>84</v>
      </c>
      <c r="D1466">
        <v>73</v>
      </c>
      <c r="E1466">
        <v>69.64</v>
      </c>
      <c r="F1466">
        <v>0</v>
      </c>
      <c r="G1466">
        <v>0</v>
      </c>
      <c r="H1466">
        <v>0</v>
      </c>
      <c r="I1466">
        <v>29.98</v>
      </c>
      <c r="J1466">
        <v>1014.4</v>
      </c>
      <c r="K1466">
        <v>10</v>
      </c>
      <c r="M1466" t="s">
        <v>31</v>
      </c>
      <c r="N1466" t="s">
        <v>32</v>
      </c>
      <c r="O1466" t="s">
        <v>32</v>
      </c>
      <c r="P1466" t="s">
        <v>32</v>
      </c>
      <c r="Q1466">
        <v>11000</v>
      </c>
      <c r="R1466">
        <v>14000</v>
      </c>
      <c r="S1466">
        <v>19000</v>
      </c>
      <c r="T1466">
        <v>25000</v>
      </c>
      <c r="AB1466">
        <v>90.4</v>
      </c>
      <c r="AC1466" t="s">
        <v>1508</v>
      </c>
    </row>
    <row r="1467" spans="1:29">
      <c r="A1467" s="1" t="s">
        <v>30</v>
      </c>
      <c r="B1467" s="2">
        <v>42576.411805555559</v>
      </c>
      <c r="C1467">
        <v>86</v>
      </c>
      <c r="D1467">
        <v>73</v>
      </c>
      <c r="E1467">
        <v>65.349999999999994</v>
      </c>
      <c r="F1467">
        <v>240</v>
      </c>
      <c r="G1467">
        <v>4</v>
      </c>
      <c r="H1467">
        <v>0</v>
      </c>
      <c r="I1467">
        <v>29.98</v>
      </c>
      <c r="J1467">
        <v>1014.3</v>
      </c>
      <c r="K1467">
        <v>10</v>
      </c>
      <c r="M1467" t="s">
        <v>31</v>
      </c>
      <c r="N1467" t="s">
        <v>32</v>
      </c>
      <c r="O1467" t="s">
        <v>32</v>
      </c>
      <c r="P1467" t="s">
        <v>32</v>
      </c>
      <c r="Q1467">
        <v>11000</v>
      </c>
      <c r="R1467">
        <v>14000</v>
      </c>
      <c r="S1467">
        <v>19000</v>
      </c>
      <c r="T1467">
        <v>25000</v>
      </c>
      <c r="AB1467">
        <v>93.13</v>
      </c>
      <c r="AC1467" t="s">
        <v>1509</v>
      </c>
    </row>
    <row r="1468" spans="1:29">
      <c r="A1468" s="1" t="s">
        <v>30</v>
      </c>
      <c r="B1468" s="2">
        <v>42576.453472222223</v>
      </c>
      <c r="C1468">
        <v>87</v>
      </c>
      <c r="D1468">
        <v>73</v>
      </c>
      <c r="E1468">
        <v>63.14</v>
      </c>
      <c r="F1468">
        <v>0</v>
      </c>
      <c r="G1468">
        <v>0</v>
      </c>
      <c r="H1468">
        <v>0</v>
      </c>
      <c r="I1468">
        <v>29.98</v>
      </c>
      <c r="J1468">
        <v>1014.4</v>
      </c>
      <c r="K1468">
        <v>10</v>
      </c>
      <c r="M1468" t="s">
        <v>35</v>
      </c>
      <c r="N1468" t="s">
        <v>32</v>
      </c>
      <c r="O1468" t="s">
        <v>32</v>
      </c>
      <c r="P1468" t="s">
        <v>32</v>
      </c>
      <c r="Q1468">
        <v>10000</v>
      </c>
      <c r="R1468">
        <v>13000</v>
      </c>
      <c r="S1468">
        <v>19000</v>
      </c>
      <c r="T1468">
        <v>25000</v>
      </c>
      <c r="AB1468">
        <v>94.56</v>
      </c>
      <c r="AC1468" t="s">
        <v>1510</v>
      </c>
    </row>
    <row r="1469" spans="1:29">
      <c r="A1469" s="1" t="s">
        <v>30</v>
      </c>
      <c r="B1469" s="2">
        <v>42576.495138888888</v>
      </c>
      <c r="C1469">
        <v>89</v>
      </c>
      <c r="D1469">
        <v>74</v>
      </c>
      <c r="E1469">
        <v>61.13</v>
      </c>
      <c r="G1469">
        <v>4</v>
      </c>
      <c r="H1469">
        <v>0</v>
      </c>
      <c r="I1469">
        <v>29.97</v>
      </c>
      <c r="J1469">
        <v>1014.1</v>
      </c>
      <c r="K1469">
        <v>10</v>
      </c>
      <c r="M1469" t="s">
        <v>31</v>
      </c>
      <c r="N1469" t="s">
        <v>35</v>
      </c>
      <c r="O1469" t="s">
        <v>32</v>
      </c>
      <c r="P1469" t="s">
        <v>32</v>
      </c>
      <c r="Q1469">
        <v>11000</v>
      </c>
      <c r="R1469">
        <v>13000</v>
      </c>
      <c r="S1469">
        <v>17000</v>
      </c>
      <c r="T1469">
        <v>25000</v>
      </c>
      <c r="AB1469">
        <v>98.08</v>
      </c>
      <c r="AC1469" t="s">
        <v>1511</v>
      </c>
    </row>
    <row r="1470" spans="1:29">
      <c r="A1470" s="1" t="s">
        <v>30</v>
      </c>
      <c r="B1470" s="2">
        <v>42576.536805555559</v>
      </c>
      <c r="C1470">
        <v>96</v>
      </c>
      <c r="D1470">
        <v>74</v>
      </c>
      <c r="E1470">
        <v>49.13</v>
      </c>
      <c r="F1470">
        <v>10</v>
      </c>
      <c r="G1470">
        <v>4</v>
      </c>
      <c r="H1470">
        <v>0</v>
      </c>
      <c r="I1470">
        <v>29.96</v>
      </c>
      <c r="J1470">
        <v>1013.5</v>
      </c>
      <c r="K1470">
        <v>10</v>
      </c>
      <c r="M1470" t="s">
        <v>31</v>
      </c>
      <c r="N1470" t="s">
        <v>31</v>
      </c>
      <c r="O1470" t="s">
        <v>35</v>
      </c>
      <c r="P1470" t="s">
        <v>35</v>
      </c>
      <c r="Q1470">
        <v>4200</v>
      </c>
      <c r="R1470">
        <v>13000</v>
      </c>
      <c r="S1470">
        <v>17000</v>
      </c>
      <c r="T1470">
        <v>25000</v>
      </c>
      <c r="AB1470">
        <v>107.17</v>
      </c>
      <c r="AC1470" t="s">
        <v>1512</v>
      </c>
    </row>
    <row r="1471" spans="1:29">
      <c r="A1471" s="1" t="s">
        <v>30</v>
      </c>
      <c r="B1471" s="2">
        <v>42576.578472222223</v>
      </c>
      <c r="C1471">
        <v>98</v>
      </c>
      <c r="D1471">
        <v>70</v>
      </c>
      <c r="E1471">
        <v>40.44</v>
      </c>
      <c r="F1471">
        <v>50</v>
      </c>
      <c r="G1471">
        <v>7</v>
      </c>
      <c r="H1471">
        <v>0</v>
      </c>
      <c r="I1471">
        <v>29.92</v>
      </c>
      <c r="J1471">
        <v>1012.2</v>
      </c>
      <c r="K1471">
        <v>10</v>
      </c>
      <c r="M1471" t="s">
        <v>35</v>
      </c>
      <c r="N1471" t="s">
        <v>35</v>
      </c>
      <c r="O1471" t="s">
        <v>32</v>
      </c>
      <c r="Q1471">
        <v>5500</v>
      </c>
      <c r="R1471">
        <v>17000</v>
      </c>
      <c r="S1471">
        <v>25000</v>
      </c>
      <c r="AB1471">
        <v>105.35</v>
      </c>
      <c r="AC1471" t="s">
        <v>1513</v>
      </c>
    </row>
    <row r="1472" spans="1:29">
      <c r="A1472" s="1" t="s">
        <v>30</v>
      </c>
      <c r="B1472" s="2">
        <v>42576.620138888888</v>
      </c>
      <c r="C1472">
        <v>99</v>
      </c>
      <c r="D1472">
        <v>70</v>
      </c>
      <c r="E1472">
        <v>39.35</v>
      </c>
      <c r="F1472">
        <v>340</v>
      </c>
      <c r="G1472">
        <v>7</v>
      </c>
      <c r="H1472">
        <v>0</v>
      </c>
      <c r="I1472">
        <v>29.89</v>
      </c>
      <c r="J1472">
        <v>1011.2</v>
      </c>
      <c r="K1472">
        <v>10</v>
      </c>
      <c r="L1472">
        <v>16</v>
      </c>
      <c r="M1472" t="s">
        <v>35</v>
      </c>
      <c r="N1472" t="s">
        <v>35</v>
      </c>
      <c r="O1472" t="s">
        <v>32</v>
      </c>
      <c r="Q1472">
        <v>6000</v>
      </c>
      <c r="R1472">
        <v>17000</v>
      </c>
      <c r="S1472">
        <v>25000</v>
      </c>
      <c r="AB1472">
        <v>106.48</v>
      </c>
      <c r="AC1472" t="s">
        <v>1514</v>
      </c>
    </row>
    <row r="1473" spans="1:29">
      <c r="A1473" s="1" t="s">
        <v>30</v>
      </c>
      <c r="B1473" s="2">
        <v>42576.65625</v>
      </c>
      <c r="C1473">
        <v>93</v>
      </c>
      <c r="D1473">
        <v>71</v>
      </c>
      <c r="E1473">
        <v>48.99</v>
      </c>
      <c r="F1473">
        <v>110</v>
      </c>
      <c r="G1473">
        <v>18</v>
      </c>
      <c r="H1473">
        <v>0</v>
      </c>
      <c r="I1473">
        <v>29.9</v>
      </c>
      <c r="K1473">
        <v>10</v>
      </c>
      <c r="L1473">
        <v>26</v>
      </c>
      <c r="M1473" t="s">
        <v>32</v>
      </c>
      <c r="N1473" t="s">
        <v>32</v>
      </c>
      <c r="O1473" t="s">
        <v>32</v>
      </c>
      <c r="Q1473">
        <v>6000</v>
      </c>
      <c r="R1473">
        <v>17000</v>
      </c>
      <c r="S1473">
        <v>25000</v>
      </c>
      <c r="U1473" t="s">
        <v>360</v>
      </c>
      <c r="Y1473">
        <v>26</v>
      </c>
      <c r="Z1473">
        <v>140</v>
      </c>
      <c r="AA1473" s="2">
        <v>42576.652083333334</v>
      </c>
      <c r="AB1473">
        <v>100.12</v>
      </c>
      <c r="AC1473" t="s">
        <v>1515</v>
      </c>
    </row>
    <row r="1474" spans="1:29">
      <c r="A1474" s="1" t="s">
        <v>30</v>
      </c>
      <c r="B1474" s="2">
        <v>42576.661805555559</v>
      </c>
      <c r="C1474">
        <v>92</v>
      </c>
      <c r="D1474">
        <v>70</v>
      </c>
      <c r="E1474">
        <v>48.84</v>
      </c>
      <c r="F1474">
        <v>100</v>
      </c>
      <c r="G1474">
        <v>15</v>
      </c>
      <c r="H1474">
        <v>0</v>
      </c>
      <c r="I1474">
        <v>29.88</v>
      </c>
      <c r="J1474">
        <v>1011.1</v>
      </c>
      <c r="K1474">
        <v>10</v>
      </c>
      <c r="M1474" t="s">
        <v>32</v>
      </c>
      <c r="N1474" t="s">
        <v>32</v>
      </c>
      <c r="O1474" t="s">
        <v>32</v>
      </c>
      <c r="Q1474">
        <v>6500</v>
      </c>
      <c r="R1474">
        <v>17000</v>
      </c>
      <c r="S1474">
        <v>25000</v>
      </c>
      <c r="U1474" t="s">
        <v>360</v>
      </c>
      <c r="Y1474">
        <v>26</v>
      </c>
      <c r="Z1474">
        <v>140</v>
      </c>
      <c r="AA1474" s="2">
        <v>42576.652083333334</v>
      </c>
      <c r="AB1474">
        <v>97.8</v>
      </c>
      <c r="AC1474" t="s">
        <v>1516</v>
      </c>
    </row>
    <row r="1475" spans="1:29">
      <c r="A1475" s="1" t="s">
        <v>30</v>
      </c>
      <c r="B1475" s="2">
        <v>42576.691666666666</v>
      </c>
      <c r="C1475">
        <v>92</v>
      </c>
      <c r="D1475">
        <v>70</v>
      </c>
      <c r="E1475">
        <v>48.84</v>
      </c>
      <c r="F1475">
        <v>90</v>
      </c>
      <c r="G1475">
        <v>13</v>
      </c>
      <c r="H1475">
        <v>0</v>
      </c>
      <c r="I1475">
        <v>29.88</v>
      </c>
      <c r="K1475">
        <v>10</v>
      </c>
      <c r="L1475">
        <v>23</v>
      </c>
      <c r="M1475" t="s">
        <v>35</v>
      </c>
      <c r="N1475" t="s">
        <v>32</v>
      </c>
      <c r="O1475" t="s">
        <v>32</v>
      </c>
      <c r="Q1475">
        <v>6500</v>
      </c>
      <c r="R1475">
        <v>17000</v>
      </c>
      <c r="S1475">
        <v>25000</v>
      </c>
      <c r="U1475" t="s">
        <v>360</v>
      </c>
      <c r="AB1475">
        <v>97.8</v>
      </c>
      <c r="AC1475" t="s">
        <v>1517</v>
      </c>
    </row>
    <row r="1476" spans="1:29">
      <c r="A1476" s="1" t="s">
        <v>30</v>
      </c>
      <c r="B1476" s="2">
        <v>42576.703472222223</v>
      </c>
      <c r="C1476">
        <v>91</v>
      </c>
      <c r="D1476">
        <v>69</v>
      </c>
      <c r="E1476">
        <v>48.71</v>
      </c>
      <c r="F1476">
        <v>60</v>
      </c>
      <c r="G1476">
        <v>11</v>
      </c>
      <c r="H1476">
        <v>0</v>
      </c>
      <c r="I1476">
        <v>29.88</v>
      </c>
      <c r="J1476">
        <v>1011.1</v>
      </c>
      <c r="K1476">
        <v>10</v>
      </c>
      <c r="L1476">
        <v>20</v>
      </c>
      <c r="M1476" t="s">
        <v>35</v>
      </c>
      <c r="N1476" t="s">
        <v>32</v>
      </c>
      <c r="O1476" t="s">
        <v>32</v>
      </c>
      <c r="Q1476">
        <v>6500</v>
      </c>
      <c r="R1476">
        <v>17000</v>
      </c>
      <c r="S1476">
        <v>25000</v>
      </c>
      <c r="U1476" t="s">
        <v>360</v>
      </c>
      <c r="AB1476">
        <v>95.97</v>
      </c>
      <c r="AC1476" t="s">
        <v>1518</v>
      </c>
    </row>
    <row r="1477" spans="1:29">
      <c r="A1477" s="1" t="s">
        <v>30</v>
      </c>
      <c r="B1477" s="2">
        <v>42576.745138888888</v>
      </c>
      <c r="C1477">
        <v>88</v>
      </c>
      <c r="D1477">
        <v>72</v>
      </c>
      <c r="E1477">
        <v>59.16</v>
      </c>
      <c r="F1477">
        <v>30</v>
      </c>
      <c r="G1477">
        <v>15</v>
      </c>
      <c r="I1477">
        <v>29.92</v>
      </c>
      <c r="J1477">
        <v>1012.4</v>
      </c>
      <c r="K1477">
        <v>10</v>
      </c>
      <c r="L1477">
        <v>20</v>
      </c>
      <c r="M1477" t="s">
        <v>31</v>
      </c>
      <c r="N1477" t="s">
        <v>32</v>
      </c>
      <c r="O1477" t="s">
        <v>32</v>
      </c>
      <c r="P1477" t="s">
        <v>32</v>
      </c>
      <c r="Q1477">
        <v>4900</v>
      </c>
      <c r="R1477">
        <v>7000</v>
      </c>
      <c r="S1477">
        <v>12000</v>
      </c>
      <c r="T1477">
        <v>25000</v>
      </c>
      <c r="U1477" t="s">
        <v>360</v>
      </c>
      <c r="AB1477">
        <v>94.73</v>
      </c>
      <c r="AC1477" t="s">
        <v>1519</v>
      </c>
    </row>
    <row r="1478" spans="1:29">
      <c r="A1478" s="1" t="s">
        <v>30</v>
      </c>
      <c r="B1478" s="2">
        <v>42576.761111111111</v>
      </c>
      <c r="C1478">
        <v>87</v>
      </c>
      <c r="D1478">
        <v>72</v>
      </c>
      <c r="E1478">
        <v>60.88</v>
      </c>
      <c r="F1478">
        <v>60</v>
      </c>
      <c r="G1478">
        <v>13</v>
      </c>
      <c r="H1478">
        <v>0</v>
      </c>
      <c r="I1478">
        <v>29.92</v>
      </c>
      <c r="K1478">
        <v>10</v>
      </c>
      <c r="L1478">
        <v>25</v>
      </c>
      <c r="M1478" t="s">
        <v>35</v>
      </c>
      <c r="N1478" t="s">
        <v>32</v>
      </c>
      <c r="O1478" t="s">
        <v>33</v>
      </c>
      <c r="Q1478">
        <v>6500</v>
      </c>
      <c r="R1478">
        <v>12000</v>
      </c>
      <c r="S1478">
        <v>25000</v>
      </c>
      <c r="AB1478">
        <v>93.59</v>
      </c>
      <c r="AC1478" t="s">
        <v>1520</v>
      </c>
    </row>
    <row r="1479" spans="1:29">
      <c r="A1479" s="1" t="s">
        <v>30</v>
      </c>
      <c r="B1479" s="2">
        <v>42576.786805555559</v>
      </c>
      <c r="C1479">
        <v>86</v>
      </c>
      <c r="D1479">
        <v>72</v>
      </c>
      <c r="E1479">
        <v>63.01</v>
      </c>
      <c r="F1479">
        <v>110</v>
      </c>
      <c r="G1479">
        <v>7</v>
      </c>
      <c r="I1479">
        <v>29.9</v>
      </c>
      <c r="J1479">
        <v>1011.8</v>
      </c>
      <c r="K1479">
        <v>10</v>
      </c>
      <c r="M1479" t="s">
        <v>31</v>
      </c>
      <c r="N1479" t="s">
        <v>35</v>
      </c>
      <c r="O1479" t="s">
        <v>32</v>
      </c>
      <c r="P1479" t="s">
        <v>32</v>
      </c>
      <c r="Q1479">
        <v>4700</v>
      </c>
      <c r="R1479">
        <v>6500</v>
      </c>
      <c r="S1479">
        <v>15000</v>
      </c>
      <c r="T1479">
        <v>25000</v>
      </c>
      <c r="Y1479">
        <v>26</v>
      </c>
      <c r="Z1479">
        <v>80</v>
      </c>
      <c r="AA1479" s="2">
        <v>42576.767361111109</v>
      </c>
      <c r="AB1479">
        <v>92.21</v>
      </c>
      <c r="AC1479" t="s">
        <v>1521</v>
      </c>
    </row>
    <row r="1480" spans="1:29">
      <c r="A1480" s="1" t="s">
        <v>30</v>
      </c>
      <c r="B1480" s="2">
        <v>42576.828472222223</v>
      </c>
      <c r="C1480">
        <v>86</v>
      </c>
      <c r="D1480">
        <v>70</v>
      </c>
      <c r="E1480">
        <v>58.91</v>
      </c>
      <c r="F1480">
        <v>110</v>
      </c>
      <c r="G1480">
        <v>6</v>
      </c>
      <c r="I1480">
        <v>29.92</v>
      </c>
      <c r="J1480">
        <v>1012.3</v>
      </c>
      <c r="K1480">
        <v>10</v>
      </c>
      <c r="M1480" t="s">
        <v>31</v>
      </c>
      <c r="N1480" t="s">
        <v>35</v>
      </c>
      <c r="O1480" t="s">
        <v>32</v>
      </c>
      <c r="P1480" t="s">
        <v>32</v>
      </c>
      <c r="Q1480">
        <v>7500</v>
      </c>
      <c r="R1480">
        <v>11000</v>
      </c>
      <c r="S1480">
        <v>23000</v>
      </c>
      <c r="T1480">
        <v>30000</v>
      </c>
      <c r="AB1480">
        <v>90.71</v>
      </c>
      <c r="AC1480" t="s">
        <v>1522</v>
      </c>
    </row>
    <row r="1481" spans="1:29">
      <c r="A1481" s="1" t="s">
        <v>30</v>
      </c>
      <c r="B1481" s="2">
        <v>42576.870138888888</v>
      </c>
      <c r="C1481">
        <v>84</v>
      </c>
      <c r="D1481">
        <v>70</v>
      </c>
      <c r="E1481">
        <v>62.77</v>
      </c>
      <c r="F1481">
        <v>130</v>
      </c>
      <c r="G1481">
        <v>8</v>
      </c>
      <c r="H1481">
        <v>0</v>
      </c>
      <c r="I1481">
        <v>29.93</v>
      </c>
      <c r="J1481">
        <v>1012.8</v>
      </c>
      <c r="K1481">
        <v>10</v>
      </c>
      <c r="M1481" t="s">
        <v>31</v>
      </c>
      <c r="N1481" t="s">
        <v>35</v>
      </c>
      <c r="O1481" t="s">
        <v>32</v>
      </c>
      <c r="P1481" t="s">
        <v>32</v>
      </c>
      <c r="Q1481">
        <v>7000</v>
      </c>
      <c r="R1481">
        <v>11000</v>
      </c>
      <c r="S1481">
        <v>19000</v>
      </c>
      <c r="T1481">
        <v>30000</v>
      </c>
      <c r="AB1481">
        <v>88.32</v>
      </c>
      <c r="AC1481" t="s">
        <v>1523</v>
      </c>
    </row>
    <row r="1482" spans="1:29">
      <c r="A1482" s="1" t="s">
        <v>30</v>
      </c>
      <c r="B1482" s="2">
        <v>42576.911805555559</v>
      </c>
      <c r="C1482">
        <v>85</v>
      </c>
      <c r="D1482">
        <v>73</v>
      </c>
      <c r="E1482">
        <v>67.650000000000006</v>
      </c>
      <c r="G1482">
        <v>6</v>
      </c>
      <c r="H1482">
        <v>0</v>
      </c>
      <c r="I1482">
        <v>29.93</v>
      </c>
      <c r="J1482">
        <v>1012.8</v>
      </c>
      <c r="K1482">
        <v>10</v>
      </c>
      <c r="M1482" t="s">
        <v>31</v>
      </c>
      <c r="N1482" t="s">
        <v>32</v>
      </c>
      <c r="O1482" t="s">
        <v>33</v>
      </c>
      <c r="Q1482">
        <v>11000</v>
      </c>
      <c r="R1482">
        <v>17000</v>
      </c>
      <c r="S1482">
        <v>30000</v>
      </c>
      <c r="AB1482">
        <v>91.66</v>
      </c>
      <c r="AC1482" t="s">
        <v>1524</v>
      </c>
    </row>
    <row r="1483" spans="1:29">
      <c r="A1483" s="1" t="s">
        <v>30</v>
      </c>
      <c r="B1483" s="2">
        <v>42576.953472222223</v>
      </c>
      <c r="C1483">
        <v>83</v>
      </c>
      <c r="D1483">
        <v>73</v>
      </c>
      <c r="E1483">
        <v>72.11</v>
      </c>
      <c r="F1483">
        <v>160</v>
      </c>
      <c r="G1483">
        <v>9</v>
      </c>
      <c r="H1483">
        <v>0</v>
      </c>
      <c r="I1483">
        <v>29.95</v>
      </c>
      <c r="J1483">
        <v>1013.3</v>
      </c>
      <c r="K1483">
        <v>10</v>
      </c>
      <c r="M1483" t="s">
        <v>31</v>
      </c>
      <c r="N1483" t="s">
        <v>35</v>
      </c>
      <c r="O1483" t="s">
        <v>32</v>
      </c>
      <c r="Q1483">
        <v>4000</v>
      </c>
      <c r="R1483">
        <v>17000</v>
      </c>
      <c r="S1483">
        <v>30000</v>
      </c>
      <c r="AB1483">
        <v>88.84</v>
      </c>
      <c r="AC1483" t="s">
        <v>1525</v>
      </c>
    </row>
    <row r="1484" spans="1:29">
      <c r="A1484" s="1" t="s">
        <v>30</v>
      </c>
      <c r="B1484" s="2">
        <v>42576.995138888888</v>
      </c>
      <c r="C1484">
        <v>82</v>
      </c>
      <c r="D1484">
        <v>73</v>
      </c>
      <c r="E1484">
        <v>74.25</v>
      </c>
      <c r="F1484">
        <v>200</v>
      </c>
      <c r="G1484">
        <v>4</v>
      </c>
      <c r="H1484">
        <v>0</v>
      </c>
      <c r="I1484">
        <v>29.92</v>
      </c>
      <c r="J1484">
        <v>1012.5</v>
      </c>
      <c r="K1484">
        <v>10</v>
      </c>
      <c r="M1484" t="s">
        <v>31</v>
      </c>
      <c r="N1484" t="s">
        <v>32</v>
      </c>
      <c r="Q1484">
        <v>21000</v>
      </c>
      <c r="R1484">
        <v>30000</v>
      </c>
      <c r="AB1484">
        <v>87.48</v>
      </c>
      <c r="AC1484" t="s">
        <v>1526</v>
      </c>
    </row>
    <row r="1485" spans="1:29">
      <c r="A1485" s="1" t="s">
        <v>30</v>
      </c>
      <c r="B1485" s="2">
        <v>42577.036805555559</v>
      </c>
      <c r="C1485">
        <v>82</v>
      </c>
      <c r="D1485">
        <v>72</v>
      </c>
      <c r="E1485">
        <v>71.59</v>
      </c>
      <c r="F1485">
        <v>250</v>
      </c>
      <c r="G1485">
        <v>4</v>
      </c>
      <c r="H1485">
        <v>0</v>
      </c>
      <c r="I1485">
        <v>29.94</v>
      </c>
      <c r="J1485">
        <v>1012.9</v>
      </c>
      <c r="K1485">
        <v>10</v>
      </c>
      <c r="M1485" t="s">
        <v>35</v>
      </c>
      <c r="Q1485">
        <v>30000</v>
      </c>
      <c r="AB1485">
        <v>86.87</v>
      </c>
      <c r="AC1485" t="s">
        <v>1527</v>
      </c>
    </row>
    <row r="1486" spans="1:29">
      <c r="A1486" s="1" t="s">
        <v>30</v>
      </c>
      <c r="B1486" s="2">
        <v>42577.078472222223</v>
      </c>
      <c r="C1486">
        <v>81</v>
      </c>
      <c r="D1486">
        <v>71</v>
      </c>
      <c r="E1486">
        <v>71.92</v>
      </c>
      <c r="F1486">
        <v>190</v>
      </c>
      <c r="G1486">
        <v>3</v>
      </c>
      <c r="H1486">
        <v>0</v>
      </c>
      <c r="I1486">
        <v>29.94</v>
      </c>
      <c r="J1486">
        <v>1013</v>
      </c>
      <c r="K1486">
        <v>10</v>
      </c>
      <c r="M1486" t="s">
        <v>32</v>
      </c>
      <c r="Q1486">
        <v>30000</v>
      </c>
      <c r="AB1486">
        <v>84.88</v>
      </c>
      <c r="AC1486" t="s">
        <v>1528</v>
      </c>
    </row>
    <row r="1487" spans="1:29">
      <c r="A1487" s="1" t="s">
        <v>30</v>
      </c>
      <c r="B1487" s="2">
        <v>42577.120138888888</v>
      </c>
      <c r="C1487">
        <v>81</v>
      </c>
      <c r="D1487">
        <v>71</v>
      </c>
      <c r="E1487">
        <v>71.92</v>
      </c>
      <c r="F1487">
        <v>220</v>
      </c>
      <c r="G1487">
        <v>3</v>
      </c>
      <c r="H1487">
        <v>0</v>
      </c>
      <c r="I1487">
        <v>29.95</v>
      </c>
      <c r="J1487">
        <v>1013.2</v>
      </c>
      <c r="K1487">
        <v>10</v>
      </c>
      <c r="M1487" t="s">
        <v>35</v>
      </c>
      <c r="N1487" t="s">
        <v>32</v>
      </c>
      <c r="Q1487">
        <v>22000</v>
      </c>
      <c r="R1487">
        <v>30000</v>
      </c>
      <c r="AB1487">
        <v>84.88</v>
      </c>
      <c r="AC1487" t="s">
        <v>1529</v>
      </c>
    </row>
    <row r="1488" spans="1:29">
      <c r="A1488" s="1" t="s">
        <v>30</v>
      </c>
      <c r="B1488" s="2">
        <v>42577.161805555559</v>
      </c>
      <c r="C1488">
        <v>81</v>
      </c>
      <c r="D1488">
        <v>71</v>
      </c>
      <c r="E1488">
        <v>71.92</v>
      </c>
      <c r="F1488">
        <v>260</v>
      </c>
      <c r="G1488">
        <v>3</v>
      </c>
      <c r="H1488">
        <v>0</v>
      </c>
      <c r="I1488">
        <v>29.94</v>
      </c>
      <c r="J1488">
        <v>1013</v>
      </c>
      <c r="K1488">
        <v>10</v>
      </c>
      <c r="M1488" t="s">
        <v>31</v>
      </c>
      <c r="N1488" t="s">
        <v>32</v>
      </c>
      <c r="Q1488">
        <v>22000</v>
      </c>
      <c r="R1488">
        <v>30000</v>
      </c>
      <c r="AB1488">
        <v>84.88</v>
      </c>
      <c r="AC1488" t="s">
        <v>1530</v>
      </c>
    </row>
    <row r="1489" spans="1:29">
      <c r="A1489" s="1" t="s">
        <v>30</v>
      </c>
      <c r="B1489" s="2">
        <v>42577.203472222223</v>
      </c>
      <c r="C1489">
        <v>80</v>
      </c>
      <c r="D1489">
        <v>71</v>
      </c>
      <c r="E1489">
        <v>74.069999999999993</v>
      </c>
      <c r="F1489">
        <v>0</v>
      </c>
      <c r="G1489">
        <v>0</v>
      </c>
      <c r="H1489">
        <v>0</v>
      </c>
      <c r="I1489">
        <v>29.95</v>
      </c>
      <c r="J1489">
        <v>1013.3</v>
      </c>
      <c r="K1489">
        <v>10</v>
      </c>
      <c r="M1489" t="s">
        <v>31</v>
      </c>
      <c r="N1489" t="s">
        <v>32</v>
      </c>
      <c r="Q1489">
        <v>17000</v>
      </c>
      <c r="R1489">
        <v>30000</v>
      </c>
      <c r="AB1489">
        <v>83.56</v>
      </c>
      <c r="AC1489" t="s">
        <v>1531</v>
      </c>
    </row>
    <row r="1490" spans="1:29">
      <c r="A1490" s="1" t="s">
        <v>30</v>
      </c>
      <c r="B1490" s="2">
        <v>42577.245138888888</v>
      </c>
      <c r="C1490">
        <v>79</v>
      </c>
      <c r="D1490">
        <v>71</v>
      </c>
      <c r="E1490">
        <v>76.739999999999995</v>
      </c>
      <c r="F1490">
        <v>100</v>
      </c>
      <c r="G1490">
        <v>3</v>
      </c>
      <c r="H1490">
        <v>0</v>
      </c>
      <c r="I1490">
        <v>29.95</v>
      </c>
      <c r="J1490">
        <v>1013.4</v>
      </c>
      <c r="K1490">
        <v>10</v>
      </c>
      <c r="M1490" t="s">
        <v>31</v>
      </c>
      <c r="N1490" t="s">
        <v>32</v>
      </c>
      <c r="Q1490">
        <v>17000</v>
      </c>
      <c r="R1490">
        <v>30000</v>
      </c>
      <c r="AB1490">
        <v>81.900000000000006</v>
      </c>
      <c r="AC1490" t="s">
        <v>1532</v>
      </c>
    </row>
    <row r="1491" spans="1:29">
      <c r="A1491" s="1" t="s">
        <v>30</v>
      </c>
      <c r="B1491" s="2">
        <v>42577.286805555559</v>
      </c>
      <c r="C1491">
        <v>79</v>
      </c>
      <c r="D1491">
        <v>72</v>
      </c>
      <c r="E1491">
        <v>79.12</v>
      </c>
      <c r="F1491">
        <v>80</v>
      </c>
      <c r="G1491">
        <v>3</v>
      </c>
      <c r="H1491">
        <v>0</v>
      </c>
      <c r="I1491">
        <v>29.96</v>
      </c>
      <c r="J1491">
        <v>1013.7</v>
      </c>
      <c r="K1491">
        <v>10</v>
      </c>
      <c r="M1491" t="s">
        <v>31</v>
      </c>
      <c r="N1491" t="s">
        <v>32</v>
      </c>
      <c r="Q1491">
        <v>17000</v>
      </c>
      <c r="R1491">
        <v>30000</v>
      </c>
      <c r="AB1491">
        <v>82.08</v>
      </c>
      <c r="AC1491" t="s">
        <v>1533</v>
      </c>
    </row>
    <row r="1492" spans="1:29">
      <c r="A1492" s="1" t="s">
        <v>30</v>
      </c>
      <c r="B1492" s="2">
        <v>42577.328472222223</v>
      </c>
      <c r="C1492">
        <v>81</v>
      </c>
      <c r="D1492">
        <v>73</v>
      </c>
      <c r="E1492">
        <v>76.900000000000006</v>
      </c>
      <c r="F1492">
        <v>80</v>
      </c>
      <c r="G1492">
        <v>4</v>
      </c>
      <c r="H1492">
        <v>0</v>
      </c>
      <c r="I1492">
        <v>29.96</v>
      </c>
      <c r="J1492">
        <v>1013.8</v>
      </c>
      <c r="K1492">
        <v>10</v>
      </c>
      <c r="M1492" t="s">
        <v>31</v>
      </c>
      <c r="N1492" t="s">
        <v>31</v>
      </c>
      <c r="O1492" t="s">
        <v>31</v>
      </c>
      <c r="Q1492">
        <v>5000</v>
      </c>
      <c r="R1492">
        <v>16000</v>
      </c>
      <c r="S1492">
        <v>30000</v>
      </c>
      <c r="AB1492">
        <v>85.76</v>
      </c>
      <c r="AC1492" t="s">
        <v>1534</v>
      </c>
    </row>
    <row r="1493" spans="1:29">
      <c r="A1493" s="1" t="s">
        <v>30</v>
      </c>
      <c r="B1493" s="2">
        <v>42577.370138888888</v>
      </c>
      <c r="C1493">
        <v>84</v>
      </c>
      <c r="D1493">
        <v>72</v>
      </c>
      <c r="E1493">
        <v>67.150000000000006</v>
      </c>
      <c r="F1493">
        <v>70</v>
      </c>
      <c r="G1493">
        <v>3</v>
      </c>
      <c r="H1493">
        <v>0</v>
      </c>
      <c r="I1493">
        <v>29.97</v>
      </c>
      <c r="J1493">
        <v>1014.2</v>
      </c>
      <c r="K1493">
        <v>10</v>
      </c>
      <c r="M1493" t="s">
        <v>31</v>
      </c>
      <c r="N1493" t="s">
        <v>31</v>
      </c>
      <c r="O1493" t="s">
        <v>31</v>
      </c>
      <c r="Q1493">
        <v>5000</v>
      </c>
      <c r="R1493">
        <v>16000</v>
      </c>
      <c r="S1493">
        <v>30000</v>
      </c>
      <c r="AB1493">
        <v>89.62</v>
      </c>
      <c r="AC1493" t="s">
        <v>1535</v>
      </c>
    </row>
    <row r="1494" spans="1:29">
      <c r="A1494" s="1" t="s">
        <v>30</v>
      </c>
      <c r="B1494" s="2">
        <v>42577.411805555559</v>
      </c>
      <c r="C1494">
        <v>87</v>
      </c>
      <c r="D1494">
        <v>72</v>
      </c>
      <c r="E1494">
        <v>60.88</v>
      </c>
      <c r="F1494">
        <v>80</v>
      </c>
      <c r="G1494">
        <v>3</v>
      </c>
      <c r="H1494">
        <v>0</v>
      </c>
      <c r="I1494">
        <v>29.97</v>
      </c>
      <c r="J1494">
        <v>1014.2</v>
      </c>
      <c r="K1494">
        <v>10</v>
      </c>
      <c r="M1494" t="s">
        <v>31</v>
      </c>
      <c r="N1494" t="s">
        <v>31</v>
      </c>
      <c r="O1494" t="s">
        <v>31</v>
      </c>
      <c r="Q1494">
        <v>3000</v>
      </c>
      <c r="R1494">
        <v>5000</v>
      </c>
      <c r="S1494">
        <v>30000</v>
      </c>
      <c r="AB1494">
        <v>93.59</v>
      </c>
      <c r="AC1494" t="s">
        <v>1536</v>
      </c>
    </row>
    <row r="1495" spans="1:29">
      <c r="A1495" s="1" t="s">
        <v>30</v>
      </c>
      <c r="B1495" s="2">
        <v>42577.453472222223</v>
      </c>
      <c r="C1495">
        <v>88</v>
      </c>
      <c r="D1495">
        <v>72</v>
      </c>
      <c r="E1495">
        <v>59.16</v>
      </c>
      <c r="G1495">
        <v>3</v>
      </c>
      <c r="H1495">
        <v>0</v>
      </c>
      <c r="I1495">
        <v>29.97</v>
      </c>
      <c r="J1495">
        <v>1014.2</v>
      </c>
      <c r="K1495">
        <v>10</v>
      </c>
      <c r="M1495" t="s">
        <v>31</v>
      </c>
      <c r="Q1495">
        <v>3500</v>
      </c>
      <c r="AB1495">
        <v>94.73</v>
      </c>
      <c r="AC1495" t="s">
        <v>1537</v>
      </c>
    </row>
    <row r="1496" spans="1:29">
      <c r="A1496" s="1" t="s">
        <v>30</v>
      </c>
      <c r="B1496" s="2">
        <v>42577.495138888888</v>
      </c>
      <c r="C1496">
        <v>91</v>
      </c>
      <c r="D1496">
        <v>72</v>
      </c>
      <c r="E1496">
        <v>53.73</v>
      </c>
      <c r="F1496">
        <v>120</v>
      </c>
      <c r="G1496">
        <v>4</v>
      </c>
      <c r="H1496">
        <v>0</v>
      </c>
      <c r="I1496">
        <v>29.97</v>
      </c>
      <c r="J1496">
        <v>1013.9</v>
      </c>
      <c r="K1496">
        <v>10</v>
      </c>
      <c r="M1496" t="s">
        <v>31</v>
      </c>
      <c r="Q1496">
        <v>3900</v>
      </c>
      <c r="AB1496">
        <v>98.55</v>
      </c>
      <c r="AC1496" t="s">
        <v>1538</v>
      </c>
    </row>
    <row r="1497" spans="1:29">
      <c r="A1497" s="1" t="s">
        <v>30</v>
      </c>
      <c r="B1497" s="2">
        <v>42577.536805555559</v>
      </c>
      <c r="C1497">
        <v>92</v>
      </c>
      <c r="D1497">
        <v>72</v>
      </c>
      <c r="E1497">
        <v>52.24</v>
      </c>
      <c r="G1497">
        <v>4</v>
      </c>
      <c r="H1497">
        <v>0</v>
      </c>
      <c r="I1497">
        <v>29.95</v>
      </c>
      <c r="J1497">
        <v>1013.4</v>
      </c>
      <c r="K1497">
        <v>10</v>
      </c>
      <c r="M1497" t="s">
        <v>31</v>
      </c>
      <c r="Q1497">
        <v>4000</v>
      </c>
      <c r="AB1497">
        <v>99.67</v>
      </c>
      <c r="AC1497" t="s">
        <v>1539</v>
      </c>
    </row>
    <row r="1498" spans="1:29">
      <c r="A1498" s="1" t="s">
        <v>30</v>
      </c>
      <c r="B1498" s="2">
        <v>42577.578472222223</v>
      </c>
      <c r="C1498">
        <v>92</v>
      </c>
      <c r="D1498">
        <v>70</v>
      </c>
      <c r="E1498">
        <v>48.84</v>
      </c>
      <c r="F1498">
        <v>70</v>
      </c>
      <c r="G1498">
        <v>7</v>
      </c>
      <c r="H1498">
        <v>0</v>
      </c>
      <c r="I1498">
        <v>29.93</v>
      </c>
      <c r="J1498">
        <v>1012.8</v>
      </c>
      <c r="K1498">
        <v>10</v>
      </c>
      <c r="M1498" t="s">
        <v>32</v>
      </c>
      <c r="Q1498">
        <v>4700</v>
      </c>
      <c r="AB1498">
        <v>97.8</v>
      </c>
      <c r="AC1498" t="s">
        <v>1540</v>
      </c>
    </row>
    <row r="1499" spans="1:29">
      <c r="A1499" s="1" t="s">
        <v>30</v>
      </c>
      <c r="B1499" s="2">
        <v>42577.620138888888</v>
      </c>
      <c r="C1499">
        <v>96</v>
      </c>
      <c r="D1499">
        <v>69</v>
      </c>
      <c r="E1499">
        <v>41.66</v>
      </c>
      <c r="G1499">
        <v>5</v>
      </c>
      <c r="H1499">
        <v>0</v>
      </c>
      <c r="I1499">
        <v>29.9</v>
      </c>
      <c r="J1499">
        <v>1011.7</v>
      </c>
      <c r="K1499">
        <v>10</v>
      </c>
      <c r="M1499" t="s">
        <v>35</v>
      </c>
      <c r="N1499" t="s">
        <v>35</v>
      </c>
      <c r="O1499" t="s">
        <v>32</v>
      </c>
      <c r="Q1499">
        <v>5000</v>
      </c>
      <c r="R1499">
        <v>6500</v>
      </c>
      <c r="S1499">
        <v>25000</v>
      </c>
      <c r="AB1499">
        <v>102.05</v>
      </c>
      <c r="AC1499" t="s">
        <v>1541</v>
      </c>
    </row>
    <row r="1500" spans="1:29">
      <c r="A1500" s="1" t="s">
        <v>30</v>
      </c>
      <c r="B1500" s="2">
        <v>42577.661805555559</v>
      </c>
      <c r="C1500">
        <v>96</v>
      </c>
      <c r="D1500">
        <v>69</v>
      </c>
      <c r="E1500">
        <v>41.66</v>
      </c>
      <c r="F1500">
        <v>160</v>
      </c>
      <c r="G1500">
        <v>3</v>
      </c>
      <c r="H1500">
        <v>0</v>
      </c>
      <c r="I1500">
        <v>29.87</v>
      </c>
      <c r="J1500">
        <v>1010.6</v>
      </c>
      <c r="K1500">
        <v>10</v>
      </c>
      <c r="M1500" t="s">
        <v>35</v>
      </c>
      <c r="N1500" t="s">
        <v>35</v>
      </c>
      <c r="Q1500">
        <v>6000</v>
      </c>
      <c r="R1500">
        <v>25000</v>
      </c>
      <c r="AB1500">
        <v>102.05</v>
      </c>
      <c r="AC1500" t="s">
        <v>1542</v>
      </c>
    </row>
    <row r="1501" spans="1:29">
      <c r="A1501" s="1" t="s">
        <v>30</v>
      </c>
      <c r="B1501" s="2">
        <v>42577.703472222223</v>
      </c>
      <c r="C1501">
        <v>97</v>
      </c>
      <c r="D1501">
        <v>69</v>
      </c>
      <c r="E1501">
        <v>40.53</v>
      </c>
      <c r="F1501">
        <v>60</v>
      </c>
      <c r="G1501">
        <v>6</v>
      </c>
      <c r="H1501">
        <v>0</v>
      </c>
      <c r="I1501">
        <v>29.86</v>
      </c>
      <c r="J1501">
        <v>1010.1</v>
      </c>
      <c r="K1501">
        <v>10</v>
      </c>
      <c r="M1501" t="s">
        <v>35</v>
      </c>
      <c r="N1501" t="s">
        <v>35</v>
      </c>
      <c r="Q1501">
        <v>6000</v>
      </c>
      <c r="R1501">
        <v>25000</v>
      </c>
      <c r="AB1501">
        <v>103.16</v>
      </c>
      <c r="AC1501" t="s">
        <v>1543</v>
      </c>
    </row>
    <row r="1502" spans="1:29">
      <c r="A1502" s="1" t="s">
        <v>30</v>
      </c>
      <c r="B1502" s="2">
        <v>42577.745138888888</v>
      </c>
      <c r="C1502">
        <v>95</v>
      </c>
      <c r="D1502">
        <v>70</v>
      </c>
      <c r="E1502">
        <v>44.42</v>
      </c>
      <c r="G1502">
        <v>4</v>
      </c>
      <c r="H1502">
        <v>0</v>
      </c>
      <c r="I1502">
        <v>29.86</v>
      </c>
      <c r="J1502">
        <v>1010.4</v>
      </c>
      <c r="K1502">
        <v>10</v>
      </c>
      <c r="M1502" t="s">
        <v>32</v>
      </c>
      <c r="N1502" t="s">
        <v>32</v>
      </c>
      <c r="O1502" t="s">
        <v>32</v>
      </c>
      <c r="Q1502">
        <v>7000</v>
      </c>
      <c r="R1502">
        <v>11000</v>
      </c>
      <c r="S1502">
        <v>25000</v>
      </c>
      <c r="AB1502">
        <v>101.54</v>
      </c>
      <c r="AC1502" t="s">
        <v>1544</v>
      </c>
    </row>
    <row r="1503" spans="1:29">
      <c r="A1503" s="1" t="s">
        <v>30</v>
      </c>
      <c r="B1503" s="2">
        <v>42577.753472222219</v>
      </c>
      <c r="C1503">
        <v>89</v>
      </c>
      <c r="D1503">
        <v>75</v>
      </c>
      <c r="E1503">
        <v>63.38</v>
      </c>
      <c r="F1503">
        <v>320</v>
      </c>
      <c r="G1503">
        <v>8</v>
      </c>
      <c r="H1503">
        <v>0.02</v>
      </c>
      <c r="I1503">
        <v>29.87</v>
      </c>
      <c r="K1503">
        <v>10</v>
      </c>
      <c r="L1503">
        <v>18</v>
      </c>
      <c r="M1503" t="s">
        <v>35</v>
      </c>
      <c r="N1503" t="s">
        <v>32</v>
      </c>
      <c r="O1503" t="s">
        <v>32</v>
      </c>
      <c r="P1503" t="s">
        <v>32</v>
      </c>
      <c r="Q1503">
        <v>5500</v>
      </c>
      <c r="R1503">
        <v>7000</v>
      </c>
      <c r="S1503">
        <v>11000</v>
      </c>
      <c r="T1503">
        <v>25000</v>
      </c>
      <c r="U1503" t="e" cm="1">
        <f t="array" ref="U1503">-TSRA</f>
        <v>#NAME?</v>
      </c>
      <c r="AB1503">
        <v>99.29</v>
      </c>
      <c r="AC1503" t="s">
        <v>1545</v>
      </c>
    </row>
    <row r="1504" spans="1:29">
      <c r="A1504" s="1" t="s">
        <v>30</v>
      </c>
      <c r="B1504" s="2">
        <v>42577.786805555559</v>
      </c>
      <c r="C1504">
        <v>85</v>
      </c>
      <c r="D1504">
        <v>75</v>
      </c>
      <c r="E1504">
        <v>72.3</v>
      </c>
      <c r="F1504">
        <v>180</v>
      </c>
      <c r="G1504">
        <v>14</v>
      </c>
      <c r="H1504">
        <v>0.12</v>
      </c>
      <c r="I1504">
        <v>29.87</v>
      </c>
      <c r="J1504">
        <v>1010.9</v>
      </c>
      <c r="K1504">
        <v>7</v>
      </c>
      <c r="L1504">
        <v>18</v>
      </c>
      <c r="M1504" t="s">
        <v>32</v>
      </c>
      <c r="N1504" t="s">
        <v>32</v>
      </c>
      <c r="O1504" t="s">
        <v>32</v>
      </c>
      <c r="P1504" t="s">
        <v>32</v>
      </c>
      <c r="Q1504">
        <v>5000</v>
      </c>
      <c r="R1504">
        <v>8000</v>
      </c>
      <c r="S1504">
        <v>11000</v>
      </c>
      <c r="T1504">
        <v>25000</v>
      </c>
      <c r="U1504" t="s">
        <v>103</v>
      </c>
      <c r="AB1504">
        <v>93.4</v>
      </c>
      <c r="AC1504" t="s">
        <v>1546</v>
      </c>
    </row>
    <row r="1505" spans="1:29">
      <c r="A1505" s="1" t="s">
        <v>30</v>
      </c>
      <c r="B1505" s="2">
        <v>42577.818749999999</v>
      </c>
      <c r="C1505">
        <v>85</v>
      </c>
      <c r="D1505">
        <v>73</v>
      </c>
      <c r="E1505">
        <v>67.650000000000006</v>
      </c>
      <c r="F1505">
        <v>0</v>
      </c>
      <c r="G1505">
        <v>0</v>
      </c>
      <c r="I1505">
        <v>29.87</v>
      </c>
      <c r="K1505">
        <v>10</v>
      </c>
      <c r="M1505" t="s">
        <v>35</v>
      </c>
      <c r="N1505" t="s">
        <v>35</v>
      </c>
      <c r="O1505" t="s">
        <v>32</v>
      </c>
      <c r="P1505" t="s">
        <v>32</v>
      </c>
      <c r="Q1505">
        <v>5000</v>
      </c>
      <c r="R1505">
        <v>8000</v>
      </c>
      <c r="S1505">
        <v>11000</v>
      </c>
      <c r="T1505">
        <v>25000</v>
      </c>
      <c r="AB1505">
        <v>91.66</v>
      </c>
      <c r="AC1505" t="s">
        <v>1547</v>
      </c>
    </row>
    <row r="1506" spans="1:29">
      <c r="A1506" s="1" t="s">
        <v>30</v>
      </c>
      <c r="B1506" s="2">
        <v>42577.828472222223</v>
      </c>
      <c r="C1506">
        <v>85</v>
      </c>
      <c r="D1506">
        <v>73</v>
      </c>
      <c r="E1506">
        <v>67.650000000000006</v>
      </c>
      <c r="F1506">
        <v>60</v>
      </c>
      <c r="G1506">
        <v>5</v>
      </c>
      <c r="I1506">
        <v>29.88</v>
      </c>
      <c r="J1506">
        <v>1011</v>
      </c>
      <c r="K1506">
        <v>10</v>
      </c>
      <c r="M1506" t="s">
        <v>31</v>
      </c>
      <c r="N1506" t="s">
        <v>35</v>
      </c>
      <c r="O1506" t="s">
        <v>32</v>
      </c>
      <c r="P1506" t="s">
        <v>32</v>
      </c>
      <c r="Q1506">
        <v>5000</v>
      </c>
      <c r="R1506">
        <v>8000</v>
      </c>
      <c r="S1506">
        <v>11000</v>
      </c>
      <c r="T1506">
        <v>25000</v>
      </c>
      <c r="AB1506">
        <v>91.66</v>
      </c>
      <c r="AC1506" t="s">
        <v>1548</v>
      </c>
    </row>
    <row r="1507" spans="1:29">
      <c r="A1507" s="1" t="s">
        <v>30</v>
      </c>
      <c r="B1507" s="2">
        <v>42577.870138888888</v>
      </c>
      <c r="C1507">
        <v>87</v>
      </c>
      <c r="D1507">
        <v>71</v>
      </c>
      <c r="E1507">
        <v>59.05</v>
      </c>
      <c r="F1507">
        <v>90</v>
      </c>
      <c r="G1507">
        <v>6</v>
      </c>
      <c r="H1507">
        <v>0</v>
      </c>
      <c r="I1507">
        <v>29.9</v>
      </c>
      <c r="J1507">
        <v>1011.7</v>
      </c>
      <c r="K1507">
        <v>10</v>
      </c>
      <c r="M1507" t="s">
        <v>31</v>
      </c>
      <c r="N1507" t="s">
        <v>35</v>
      </c>
      <c r="O1507" t="s">
        <v>35</v>
      </c>
      <c r="P1507" t="s">
        <v>32</v>
      </c>
      <c r="Q1507">
        <v>5000</v>
      </c>
      <c r="R1507">
        <v>11000</v>
      </c>
      <c r="S1507">
        <v>20000</v>
      </c>
      <c r="T1507">
        <v>30000</v>
      </c>
      <c r="AB1507">
        <v>92.84</v>
      </c>
      <c r="AC1507" t="s">
        <v>1549</v>
      </c>
    </row>
    <row r="1508" spans="1:29">
      <c r="A1508" s="1" t="s">
        <v>30</v>
      </c>
      <c r="B1508" s="2">
        <v>42577.911805555559</v>
      </c>
      <c r="C1508">
        <v>86</v>
      </c>
      <c r="D1508">
        <v>72</v>
      </c>
      <c r="E1508">
        <v>63.01</v>
      </c>
      <c r="F1508">
        <v>70</v>
      </c>
      <c r="G1508">
        <v>5</v>
      </c>
      <c r="H1508">
        <v>0</v>
      </c>
      <c r="I1508">
        <v>29.91</v>
      </c>
      <c r="J1508">
        <v>1012</v>
      </c>
      <c r="K1508">
        <v>10</v>
      </c>
      <c r="M1508" t="s">
        <v>195</v>
      </c>
      <c r="AB1508">
        <v>92.21</v>
      </c>
      <c r="AC1508" t="s">
        <v>1550</v>
      </c>
    </row>
    <row r="1509" spans="1:29">
      <c r="A1509" s="1" t="s">
        <v>30</v>
      </c>
      <c r="B1509" s="2">
        <v>42577.953472222223</v>
      </c>
      <c r="C1509">
        <v>85</v>
      </c>
      <c r="D1509">
        <v>73</v>
      </c>
      <c r="E1509">
        <v>67.650000000000006</v>
      </c>
      <c r="F1509">
        <v>70</v>
      </c>
      <c r="G1509">
        <v>7</v>
      </c>
      <c r="H1509">
        <v>0</v>
      </c>
      <c r="I1509">
        <v>29.91</v>
      </c>
      <c r="J1509">
        <v>1012</v>
      </c>
      <c r="K1509">
        <v>10</v>
      </c>
      <c r="M1509" t="s">
        <v>31</v>
      </c>
      <c r="N1509" t="s">
        <v>31</v>
      </c>
      <c r="O1509" t="s">
        <v>35</v>
      </c>
      <c r="P1509" t="s">
        <v>32</v>
      </c>
      <c r="Q1509">
        <v>5000</v>
      </c>
      <c r="R1509">
        <v>8000</v>
      </c>
      <c r="S1509">
        <v>15000</v>
      </c>
      <c r="T1509">
        <v>30000</v>
      </c>
      <c r="AB1509">
        <v>91.66</v>
      </c>
      <c r="AC1509" t="s">
        <v>1551</v>
      </c>
    </row>
    <row r="1510" spans="1:29">
      <c r="A1510" s="1" t="s">
        <v>30</v>
      </c>
      <c r="B1510" s="2">
        <v>42577.995138888888</v>
      </c>
      <c r="C1510">
        <v>84</v>
      </c>
      <c r="D1510">
        <v>73</v>
      </c>
      <c r="E1510">
        <v>69.64</v>
      </c>
      <c r="G1510">
        <v>3</v>
      </c>
      <c r="H1510">
        <v>0</v>
      </c>
      <c r="I1510">
        <v>29.91</v>
      </c>
      <c r="J1510">
        <v>1012.1</v>
      </c>
      <c r="K1510">
        <v>10</v>
      </c>
      <c r="M1510" t="s">
        <v>31</v>
      </c>
      <c r="N1510" t="s">
        <v>31</v>
      </c>
      <c r="O1510" t="s">
        <v>32</v>
      </c>
      <c r="Q1510">
        <v>8000</v>
      </c>
      <c r="R1510">
        <v>15000</v>
      </c>
      <c r="S1510">
        <v>30000</v>
      </c>
      <c r="AB1510">
        <v>90.4</v>
      </c>
      <c r="AC1510" t="s">
        <v>1552</v>
      </c>
    </row>
    <row r="1511" spans="1:29">
      <c r="A1511" s="1" t="s">
        <v>30</v>
      </c>
      <c r="B1511" s="2">
        <v>42578.036805555559</v>
      </c>
      <c r="C1511">
        <v>83</v>
      </c>
      <c r="D1511">
        <v>73</v>
      </c>
      <c r="E1511">
        <v>72.11</v>
      </c>
      <c r="F1511">
        <v>130</v>
      </c>
      <c r="G1511">
        <v>8</v>
      </c>
      <c r="H1511">
        <v>0</v>
      </c>
      <c r="I1511">
        <v>29.92</v>
      </c>
      <c r="J1511">
        <v>1012.3</v>
      </c>
      <c r="K1511">
        <v>10</v>
      </c>
      <c r="M1511" t="s">
        <v>31</v>
      </c>
      <c r="N1511" t="s">
        <v>32</v>
      </c>
      <c r="Q1511">
        <v>15000</v>
      </c>
      <c r="R1511">
        <v>30000</v>
      </c>
      <c r="AB1511">
        <v>88.84</v>
      </c>
      <c r="AC1511" t="s">
        <v>1553</v>
      </c>
    </row>
    <row r="1512" spans="1:29">
      <c r="A1512" s="1" t="s">
        <v>30</v>
      </c>
      <c r="B1512" s="2">
        <v>42578.078472222223</v>
      </c>
      <c r="C1512">
        <v>83</v>
      </c>
      <c r="D1512">
        <v>73</v>
      </c>
      <c r="E1512">
        <v>72.11</v>
      </c>
      <c r="F1512">
        <v>170</v>
      </c>
      <c r="G1512">
        <v>7</v>
      </c>
      <c r="H1512">
        <v>0</v>
      </c>
      <c r="I1512">
        <v>29.91</v>
      </c>
      <c r="J1512">
        <v>1012</v>
      </c>
      <c r="K1512">
        <v>10</v>
      </c>
      <c r="M1512" t="s">
        <v>31</v>
      </c>
      <c r="N1512" t="s">
        <v>32</v>
      </c>
      <c r="Q1512">
        <v>15000</v>
      </c>
      <c r="R1512">
        <v>30000</v>
      </c>
      <c r="AB1512">
        <v>88.84</v>
      </c>
      <c r="AC1512" t="s">
        <v>1554</v>
      </c>
    </row>
    <row r="1513" spans="1:29">
      <c r="A1513" s="1" t="s">
        <v>30</v>
      </c>
      <c r="B1513" s="2">
        <v>42578.120138888888</v>
      </c>
      <c r="C1513">
        <v>82</v>
      </c>
      <c r="D1513">
        <v>73</v>
      </c>
      <c r="E1513">
        <v>74.25</v>
      </c>
      <c r="F1513">
        <v>150</v>
      </c>
      <c r="G1513">
        <v>4</v>
      </c>
      <c r="H1513">
        <v>0</v>
      </c>
      <c r="I1513">
        <v>29.91</v>
      </c>
      <c r="J1513">
        <v>1011.9</v>
      </c>
      <c r="K1513">
        <v>10</v>
      </c>
      <c r="M1513" t="s">
        <v>31</v>
      </c>
      <c r="N1513" t="s">
        <v>32</v>
      </c>
      <c r="Q1513">
        <v>20000</v>
      </c>
      <c r="R1513">
        <v>30000</v>
      </c>
      <c r="AB1513">
        <v>87.48</v>
      </c>
      <c r="AC1513" t="s">
        <v>1555</v>
      </c>
    </row>
    <row r="1514" spans="1:29">
      <c r="A1514" s="1" t="s">
        <v>30</v>
      </c>
      <c r="B1514" s="2">
        <v>42578.161805555559</v>
      </c>
      <c r="C1514">
        <v>82</v>
      </c>
      <c r="D1514">
        <v>73</v>
      </c>
      <c r="E1514">
        <v>74.25</v>
      </c>
      <c r="F1514">
        <v>170</v>
      </c>
      <c r="G1514">
        <v>7</v>
      </c>
      <c r="H1514">
        <v>0</v>
      </c>
      <c r="I1514">
        <v>29.91</v>
      </c>
      <c r="J1514">
        <v>1011.9</v>
      </c>
      <c r="K1514">
        <v>10</v>
      </c>
      <c r="M1514" t="s">
        <v>31</v>
      </c>
      <c r="N1514" t="s">
        <v>32</v>
      </c>
      <c r="Q1514">
        <v>20000</v>
      </c>
      <c r="R1514">
        <v>30000</v>
      </c>
      <c r="AB1514">
        <v>87.48</v>
      </c>
      <c r="AC1514" t="s">
        <v>1556</v>
      </c>
    </row>
    <row r="1515" spans="1:29">
      <c r="A1515" s="1" t="s">
        <v>30</v>
      </c>
      <c r="B1515" s="2">
        <v>42578.203472222223</v>
      </c>
      <c r="C1515">
        <v>81</v>
      </c>
      <c r="D1515">
        <v>73</v>
      </c>
      <c r="E1515">
        <v>76.900000000000006</v>
      </c>
      <c r="F1515">
        <v>180</v>
      </c>
      <c r="G1515">
        <v>6</v>
      </c>
      <c r="H1515">
        <v>0</v>
      </c>
      <c r="I1515">
        <v>29.91</v>
      </c>
      <c r="J1515">
        <v>1012</v>
      </c>
      <c r="K1515">
        <v>10</v>
      </c>
      <c r="M1515" t="s">
        <v>35</v>
      </c>
      <c r="N1515" t="s">
        <v>32</v>
      </c>
      <c r="Q1515">
        <v>16000</v>
      </c>
      <c r="R1515">
        <v>30000</v>
      </c>
      <c r="AB1515">
        <v>85.76</v>
      </c>
      <c r="AC1515" t="s">
        <v>1557</v>
      </c>
    </row>
    <row r="1516" spans="1:29">
      <c r="A1516" s="1" t="s">
        <v>30</v>
      </c>
      <c r="B1516" s="2">
        <v>42578.245138888888</v>
      </c>
      <c r="C1516">
        <v>80</v>
      </c>
      <c r="D1516">
        <v>73</v>
      </c>
      <c r="E1516">
        <v>79.2</v>
      </c>
      <c r="F1516">
        <v>160</v>
      </c>
      <c r="G1516">
        <v>3</v>
      </c>
      <c r="H1516">
        <v>0</v>
      </c>
      <c r="I1516">
        <v>29.93</v>
      </c>
      <c r="J1516">
        <v>1012.6</v>
      </c>
      <c r="K1516">
        <v>10</v>
      </c>
      <c r="M1516" t="s">
        <v>32</v>
      </c>
      <c r="N1516" t="s">
        <v>32</v>
      </c>
      <c r="Q1516">
        <v>10000</v>
      </c>
      <c r="R1516">
        <v>30000</v>
      </c>
      <c r="AB1516">
        <v>84.25</v>
      </c>
      <c r="AC1516" t="s">
        <v>1558</v>
      </c>
    </row>
    <row r="1517" spans="1:29">
      <c r="A1517" s="1" t="s">
        <v>30</v>
      </c>
      <c r="B1517" s="2">
        <v>42578.286805555559</v>
      </c>
      <c r="C1517">
        <v>81</v>
      </c>
      <c r="D1517">
        <v>73</v>
      </c>
      <c r="E1517">
        <v>76.900000000000006</v>
      </c>
      <c r="F1517">
        <v>180</v>
      </c>
      <c r="G1517">
        <v>5</v>
      </c>
      <c r="H1517">
        <v>0</v>
      </c>
      <c r="I1517">
        <v>29.95</v>
      </c>
      <c r="J1517">
        <v>1013.3</v>
      </c>
      <c r="K1517">
        <v>10</v>
      </c>
      <c r="M1517" t="s">
        <v>31</v>
      </c>
      <c r="N1517" t="s">
        <v>32</v>
      </c>
      <c r="O1517" t="s">
        <v>32</v>
      </c>
      <c r="Q1517">
        <v>5000</v>
      </c>
      <c r="R1517">
        <v>11000</v>
      </c>
      <c r="S1517">
        <v>25000</v>
      </c>
      <c r="AB1517">
        <v>85.76</v>
      </c>
      <c r="AC1517" t="s">
        <v>1559</v>
      </c>
    </row>
    <row r="1518" spans="1:29">
      <c r="A1518" s="1" t="s">
        <v>30</v>
      </c>
      <c r="B1518" s="2">
        <v>42578.328472222223</v>
      </c>
      <c r="C1518">
        <v>82</v>
      </c>
      <c r="D1518">
        <v>74</v>
      </c>
      <c r="E1518">
        <v>76.53</v>
      </c>
      <c r="F1518">
        <v>180</v>
      </c>
      <c r="G1518">
        <v>5</v>
      </c>
      <c r="H1518">
        <v>0</v>
      </c>
      <c r="I1518">
        <v>29.96</v>
      </c>
      <c r="J1518">
        <v>1013.8</v>
      </c>
      <c r="K1518">
        <v>10</v>
      </c>
      <c r="M1518" t="s">
        <v>31</v>
      </c>
      <c r="N1518" t="s">
        <v>32</v>
      </c>
      <c r="O1518" t="s">
        <v>32</v>
      </c>
      <c r="Q1518">
        <v>2000</v>
      </c>
      <c r="R1518">
        <v>10000</v>
      </c>
      <c r="S1518">
        <v>25000</v>
      </c>
      <c r="AB1518">
        <v>88.02</v>
      </c>
      <c r="AC1518" t="s">
        <v>1560</v>
      </c>
    </row>
    <row r="1519" spans="1:29">
      <c r="A1519" s="1" t="s">
        <v>30</v>
      </c>
      <c r="B1519" s="2">
        <v>42578.370138888888</v>
      </c>
      <c r="C1519">
        <v>85</v>
      </c>
      <c r="D1519">
        <v>74</v>
      </c>
      <c r="E1519">
        <v>69.73</v>
      </c>
      <c r="F1519">
        <v>160</v>
      </c>
      <c r="G1519">
        <v>4</v>
      </c>
      <c r="H1519">
        <v>0</v>
      </c>
      <c r="I1519">
        <v>29.96</v>
      </c>
      <c r="J1519">
        <v>1013.7</v>
      </c>
      <c r="K1519">
        <v>10</v>
      </c>
      <c r="M1519" t="s">
        <v>31</v>
      </c>
      <c r="N1519" t="s">
        <v>31</v>
      </c>
      <c r="O1519" t="s">
        <v>31</v>
      </c>
      <c r="Q1519">
        <v>10000</v>
      </c>
      <c r="R1519">
        <v>18000</v>
      </c>
      <c r="S1519">
        <v>25000</v>
      </c>
      <c r="AB1519">
        <v>92.42</v>
      </c>
      <c r="AC1519" t="s">
        <v>1561</v>
      </c>
    </row>
    <row r="1520" spans="1:29">
      <c r="A1520" s="1" t="s">
        <v>30</v>
      </c>
      <c r="B1520" s="2">
        <v>42578.411805555559</v>
      </c>
      <c r="C1520">
        <v>88</v>
      </c>
      <c r="D1520">
        <v>74</v>
      </c>
      <c r="E1520">
        <v>63.25</v>
      </c>
      <c r="F1520">
        <v>200</v>
      </c>
      <c r="G1520">
        <v>3</v>
      </c>
      <c r="H1520">
        <v>0</v>
      </c>
      <c r="I1520">
        <v>29.95</v>
      </c>
      <c r="J1520">
        <v>1013.5</v>
      </c>
      <c r="K1520">
        <v>10</v>
      </c>
      <c r="M1520" t="s">
        <v>31</v>
      </c>
      <c r="N1520" t="s">
        <v>31</v>
      </c>
      <c r="O1520" t="s">
        <v>31</v>
      </c>
      <c r="Q1520">
        <v>11000</v>
      </c>
      <c r="R1520">
        <v>17000</v>
      </c>
      <c r="S1520">
        <v>25000</v>
      </c>
      <c r="AB1520">
        <v>96.64</v>
      </c>
      <c r="AC1520" t="s">
        <v>1562</v>
      </c>
    </row>
    <row r="1521" spans="1:29">
      <c r="A1521" s="1" t="s">
        <v>30</v>
      </c>
      <c r="B1521" s="2">
        <v>42578.453472222223</v>
      </c>
      <c r="C1521">
        <v>91</v>
      </c>
      <c r="D1521">
        <v>73</v>
      </c>
      <c r="E1521">
        <v>55.72</v>
      </c>
      <c r="F1521">
        <v>240</v>
      </c>
      <c r="G1521">
        <v>5</v>
      </c>
      <c r="H1521">
        <v>0</v>
      </c>
      <c r="I1521">
        <v>29.96</v>
      </c>
      <c r="J1521">
        <v>1013.8</v>
      </c>
      <c r="K1521">
        <v>10</v>
      </c>
      <c r="M1521" t="s">
        <v>31</v>
      </c>
      <c r="N1521" t="s">
        <v>31</v>
      </c>
      <c r="O1521" t="s">
        <v>35</v>
      </c>
      <c r="P1521" t="s">
        <v>35</v>
      </c>
      <c r="Q1521">
        <v>3700</v>
      </c>
      <c r="R1521">
        <v>11000</v>
      </c>
      <c r="S1521">
        <v>18000</v>
      </c>
      <c r="T1521">
        <v>25000</v>
      </c>
      <c r="AB1521">
        <v>99.66</v>
      </c>
      <c r="AC1521" t="s">
        <v>1563</v>
      </c>
    </row>
    <row r="1522" spans="1:29">
      <c r="A1522" s="1" t="s">
        <v>30</v>
      </c>
      <c r="B1522" s="2">
        <v>42578.495138888888</v>
      </c>
      <c r="C1522">
        <v>93</v>
      </c>
      <c r="D1522">
        <v>70</v>
      </c>
      <c r="E1522">
        <v>47.22</v>
      </c>
      <c r="G1522">
        <v>3</v>
      </c>
      <c r="H1522">
        <v>0</v>
      </c>
      <c r="I1522">
        <v>29.96</v>
      </c>
      <c r="J1522">
        <v>1013.7</v>
      </c>
      <c r="K1522">
        <v>10</v>
      </c>
      <c r="M1522" t="s">
        <v>32</v>
      </c>
      <c r="N1522" t="s">
        <v>32</v>
      </c>
      <c r="O1522" t="s">
        <v>32</v>
      </c>
      <c r="P1522" t="s">
        <v>32</v>
      </c>
      <c r="Q1522">
        <v>4500</v>
      </c>
      <c r="R1522">
        <v>12000</v>
      </c>
      <c r="S1522">
        <v>18000</v>
      </c>
      <c r="T1522">
        <v>25000</v>
      </c>
      <c r="AB1522">
        <v>99.11</v>
      </c>
      <c r="AC1522" t="s">
        <v>1564</v>
      </c>
    </row>
    <row r="1523" spans="1:29">
      <c r="A1523" s="1" t="s">
        <v>30</v>
      </c>
      <c r="B1523" s="2">
        <v>42578.536805555559</v>
      </c>
      <c r="C1523">
        <v>93</v>
      </c>
      <c r="D1523">
        <v>71</v>
      </c>
      <c r="E1523">
        <v>48.99</v>
      </c>
      <c r="G1523">
        <v>3</v>
      </c>
      <c r="H1523">
        <v>0</v>
      </c>
      <c r="I1523">
        <v>29.94</v>
      </c>
      <c r="J1523">
        <v>1012.9</v>
      </c>
      <c r="K1523">
        <v>10</v>
      </c>
      <c r="M1523" t="s">
        <v>35</v>
      </c>
      <c r="N1523" t="s">
        <v>32</v>
      </c>
      <c r="O1523" t="s">
        <v>32</v>
      </c>
      <c r="P1523" t="s">
        <v>32</v>
      </c>
      <c r="Q1523">
        <v>4600</v>
      </c>
      <c r="R1523">
        <v>6000</v>
      </c>
      <c r="S1523">
        <v>12000</v>
      </c>
      <c r="T1523">
        <v>18000</v>
      </c>
      <c r="AB1523">
        <v>100.12</v>
      </c>
      <c r="AC1523" t="s">
        <v>1565</v>
      </c>
    </row>
    <row r="1524" spans="1:29">
      <c r="A1524" s="1" t="s">
        <v>30</v>
      </c>
      <c r="B1524" s="2">
        <v>42578.578472222223</v>
      </c>
      <c r="C1524">
        <v>93</v>
      </c>
      <c r="D1524">
        <v>71</v>
      </c>
      <c r="E1524">
        <v>48.99</v>
      </c>
      <c r="G1524">
        <v>4</v>
      </c>
      <c r="H1524">
        <v>0</v>
      </c>
      <c r="I1524">
        <v>29.91</v>
      </c>
      <c r="J1524">
        <v>1011.9</v>
      </c>
      <c r="K1524">
        <v>10</v>
      </c>
      <c r="M1524" t="s">
        <v>32</v>
      </c>
      <c r="N1524" t="s">
        <v>32</v>
      </c>
      <c r="O1524" t="s">
        <v>32</v>
      </c>
      <c r="P1524" t="s">
        <v>32</v>
      </c>
      <c r="Q1524">
        <v>4800</v>
      </c>
      <c r="R1524">
        <v>6500</v>
      </c>
      <c r="S1524">
        <v>12000</v>
      </c>
      <c r="T1524">
        <v>18000</v>
      </c>
      <c r="AB1524">
        <v>100.12</v>
      </c>
      <c r="AC1524" t="s">
        <v>1566</v>
      </c>
    </row>
    <row r="1525" spans="1:29">
      <c r="A1525" s="1" t="s">
        <v>30</v>
      </c>
      <c r="B1525" s="2">
        <v>42578.620138888888</v>
      </c>
      <c r="C1525">
        <v>95</v>
      </c>
      <c r="D1525">
        <v>70</v>
      </c>
      <c r="E1525">
        <v>44.42</v>
      </c>
      <c r="G1525">
        <v>4</v>
      </c>
      <c r="H1525">
        <v>0</v>
      </c>
      <c r="I1525">
        <v>29.89</v>
      </c>
      <c r="J1525">
        <v>1011.3</v>
      </c>
      <c r="K1525">
        <v>10</v>
      </c>
      <c r="M1525" t="s">
        <v>35</v>
      </c>
      <c r="N1525" t="s">
        <v>32</v>
      </c>
      <c r="O1525" t="s">
        <v>32</v>
      </c>
      <c r="P1525" t="s">
        <v>32</v>
      </c>
      <c r="Q1525">
        <v>4800</v>
      </c>
      <c r="R1525">
        <v>6500</v>
      </c>
      <c r="S1525">
        <v>11000</v>
      </c>
      <c r="T1525">
        <v>18000</v>
      </c>
      <c r="AB1525">
        <v>101.54</v>
      </c>
      <c r="AC1525" t="s">
        <v>1567</v>
      </c>
    </row>
    <row r="1526" spans="1:29">
      <c r="A1526" s="1" t="s">
        <v>30</v>
      </c>
      <c r="B1526" s="2">
        <v>42578.631249999999</v>
      </c>
      <c r="C1526">
        <v>95</v>
      </c>
      <c r="D1526">
        <v>70</v>
      </c>
      <c r="E1526">
        <v>44.42</v>
      </c>
      <c r="F1526">
        <v>130</v>
      </c>
      <c r="G1526">
        <v>4</v>
      </c>
      <c r="H1526">
        <v>0</v>
      </c>
      <c r="I1526">
        <v>29.89</v>
      </c>
      <c r="K1526">
        <v>10</v>
      </c>
      <c r="M1526" t="s">
        <v>35</v>
      </c>
      <c r="N1526" t="s">
        <v>32</v>
      </c>
      <c r="O1526" t="s">
        <v>32</v>
      </c>
      <c r="P1526" t="s">
        <v>32</v>
      </c>
      <c r="Q1526">
        <v>4800</v>
      </c>
      <c r="R1526">
        <v>11000</v>
      </c>
      <c r="S1526">
        <v>18000</v>
      </c>
      <c r="T1526">
        <v>25000</v>
      </c>
      <c r="U1526" t="s">
        <v>360</v>
      </c>
      <c r="AB1526">
        <v>101.54</v>
      </c>
      <c r="AC1526" t="s">
        <v>1568</v>
      </c>
    </row>
    <row r="1527" spans="1:29">
      <c r="A1527" s="1" t="s">
        <v>30</v>
      </c>
      <c r="B1527" s="2">
        <v>42578.661805555559</v>
      </c>
      <c r="C1527">
        <v>86</v>
      </c>
      <c r="D1527">
        <v>71</v>
      </c>
      <c r="E1527">
        <v>61.12</v>
      </c>
      <c r="F1527">
        <v>30</v>
      </c>
      <c r="G1527">
        <v>15</v>
      </c>
      <c r="H1527">
        <v>0</v>
      </c>
      <c r="I1527">
        <v>29.9</v>
      </c>
      <c r="J1527">
        <v>1011.7</v>
      </c>
      <c r="K1527">
        <v>10</v>
      </c>
      <c r="L1527">
        <v>25</v>
      </c>
      <c r="M1527" t="s">
        <v>31</v>
      </c>
      <c r="N1527" t="s">
        <v>32</v>
      </c>
      <c r="O1527" t="s">
        <v>32</v>
      </c>
      <c r="P1527" t="s">
        <v>32</v>
      </c>
      <c r="Q1527">
        <v>3000</v>
      </c>
      <c r="R1527">
        <v>5000</v>
      </c>
      <c r="S1527">
        <v>18000</v>
      </c>
      <c r="T1527">
        <v>25000</v>
      </c>
      <c r="U1527" t="s">
        <v>360</v>
      </c>
      <c r="AB1527">
        <v>91.5</v>
      </c>
      <c r="AC1527" t="s">
        <v>1569</v>
      </c>
    </row>
    <row r="1528" spans="1:29">
      <c r="A1528" s="1" t="s">
        <v>30</v>
      </c>
      <c r="B1528" s="2">
        <v>42578.703472222223</v>
      </c>
      <c r="C1528">
        <v>84</v>
      </c>
      <c r="D1528">
        <v>73</v>
      </c>
      <c r="E1528">
        <v>69.64</v>
      </c>
      <c r="F1528">
        <v>50</v>
      </c>
      <c r="G1528">
        <v>3</v>
      </c>
      <c r="I1528">
        <v>29.89</v>
      </c>
      <c r="J1528">
        <v>1011.4</v>
      </c>
      <c r="K1528">
        <v>10</v>
      </c>
      <c r="M1528" t="s">
        <v>31</v>
      </c>
      <c r="N1528" t="s">
        <v>35</v>
      </c>
      <c r="O1528" t="s">
        <v>32</v>
      </c>
      <c r="P1528" t="s">
        <v>32</v>
      </c>
      <c r="Q1528">
        <v>3000</v>
      </c>
      <c r="R1528">
        <v>6000</v>
      </c>
      <c r="S1528">
        <v>11000</v>
      </c>
      <c r="T1528">
        <v>25000</v>
      </c>
      <c r="AB1528">
        <v>90.4</v>
      </c>
      <c r="AC1528" t="s">
        <v>1570</v>
      </c>
    </row>
    <row r="1529" spans="1:29">
      <c r="A1529" s="1" t="s">
        <v>30</v>
      </c>
      <c r="B1529" s="2">
        <v>42578.745138888888</v>
      </c>
      <c r="C1529">
        <v>86</v>
      </c>
      <c r="D1529">
        <v>74</v>
      </c>
      <c r="E1529">
        <v>67.36</v>
      </c>
      <c r="F1529">
        <v>40</v>
      </c>
      <c r="G1529">
        <v>3</v>
      </c>
      <c r="H1529">
        <v>0</v>
      </c>
      <c r="I1529">
        <v>29.88</v>
      </c>
      <c r="J1529">
        <v>1010.9</v>
      </c>
      <c r="K1529">
        <v>10</v>
      </c>
      <c r="M1529" t="s">
        <v>35</v>
      </c>
      <c r="N1529" t="s">
        <v>32</v>
      </c>
      <c r="O1529" t="s">
        <v>32</v>
      </c>
      <c r="Q1529">
        <v>6000</v>
      </c>
      <c r="R1529">
        <v>14000</v>
      </c>
      <c r="S1529">
        <v>25000</v>
      </c>
      <c r="AB1529">
        <v>93.95</v>
      </c>
      <c r="AC1529" t="s">
        <v>1571</v>
      </c>
    </row>
    <row r="1530" spans="1:29">
      <c r="A1530" s="1" t="s">
        <v>30</v>
      </c>
      <c r="B1530" s="2">
        <v>42578.786805555559</v>
      </c>
      <c r="C1530">
        <v>88</v>
      </c>
      <c r="D1530">
        <v>72</v>
      </c>
      <c r="E1530">
        <v>59.16</v>
      </c>
      <c r="F1530">
        <v>0</v>
      </c>
      <c r="G1530">
        <v>0</v>
      </c>
      <c r="H1530">
        <v>0</v>
      </c>
      <c r="I1530">
        <v>29.88</v>
      </c>
      <c r="J1530">
        <v>1010.9</v>
      </c>
      <c r="K1530">
        <v>10</v>
      </c>
      <c r="M1530" t="s">
        <v>31</v>
      </c>
      <c r="N1530" t="s">
        <v>32</v>
      </c>
      <c r="O1530" t="s">
        <v>32</v>
      </c>
      <c r="Q1530">
        <v>6000</v>
      </c>
      <c r="R1530">
        <v>14000</v>
      </c>
      <c r="S1530">
        <v>25000</v>
      </c>
      <c r="AB1530">
        <v>94.73</v>
      </c>
      <c r="AC1530" t="s">
        <v>1572</v>
      </c>
    </row>
    <row r="1531" spans="1:29">
      <c r="A1531" s="1" t="s">
        <v>30</v>
      </c>
      <c r="B1531" s="2">
        <v>42578.828472222223</v>
      </c>
      <c r="C1531">
        <v>86</v>
      </c>
      <c r="D1531">
        <v>77</v>
      </c>
      <c r="E1531">
        <v>74.61</v>
      </c>
      <c r="F1531">
        <v>80</v>
      </c>
      <c r="G1531">
        <v>4</v>
      </c>
      <c r="H1531">
        <v>0</v>
      </c>
      <c r="I1531">
        <v>29.87</v>
      </c>
      <c r="J1531">
        <v>1010.7</v>
      </c>
      <c r="K1531">
        <v>10</v>
      </c>
      <c r="M1531" t="s">
        <v>31</v>
      </c>
      <c r="N1531" t="s">
        <v>35</v>
      </c>
      <c r="O1531" t="s">
        <v>32</v>
      </c>
      <c r="Q1531">
        <v>6000</v>
      </c>
      <c r="R1531">
        <v>14000</v>
      </c>
      <c r="S1531">
        <v>25000</v>
      </c>
      <c r="AB1531">
        <v>97.15</v>
      </c>
      <c r="AC1531" t="s">
        <v>1573</v>
      </c>
    </row>
    <row r="1532" spans="1:29">
      <c r="A1532" s="1" t="s">
        <v>30</v>
      </c>
      <c r="B1532" s="2">
        <v>42578.870138888888</v>
      </c>
      <c r="C1532">
        <v>87</v>
      </c>
      <c r="D1532">
        <v>73</v>
      </c>
      <c r="E1532">
        <v>63.14</v>
      </c>
      <c r="F1532">
        <v>140</v>
      </c>
      <c r="G1532">
        <v>5</v>
      </c>
      <c r="H1532">
        <v>0</v>
      </c>
      <c r="I1532">
        <v>29.91</v>
      </c>
      <c r="J1532">
        <v>1012.1</v>
      </c>
      <c r="K1532">
        <v>10</v>
      </c>
      <c r="M1532" t="s">
        <v>31</v>
      </c>
      <c r="N1532" t="s">
        <v>32</v>
      </c>
      <c r="O1532" t="s">
        <v>33</v>
      </c>
      <c r="Q1532">
        <v>6000</v>
      </c>
      <c r="R1532">
        <v>16000</v>
      </c>
      <c r="S1532">
        <v>25000</v>
      </c>
      <c r="AB1532">
        <v>94.56</v>
      </c>
      <c r="AC1532" t="s">
        <v>1574</v>
      </c>
    </row>
    <row r="1533" spans="1:29">
      <c r="A1533" s="1" t="s">
        <v>30</v>
      </c>
      <c r="B1533" s="2">
        <v>42578.911805555559</v>
      </c>
      <c r="C1533">
        <v>87</v>
      </c>
      <c r="D1533">
        <v>72</v>
      </c>
      <c r="E1533">
        <v>60.88</v>
      </c>
      <c r="F1533">
        <v>160</v>
      </c>
      <c r="G1533">
        <v>7</v>
      </c>
      <c r="H1533">
        <v>0</v>
      </c>
      <c r="I1533">
        <v>29.94</v>
      </c>
      <c r="J1533">
        <v>1012.9</v>
      </c>
      <c r="K1533">
        <v>10</v>
      </c>
      <c r="M1533" t="s">
        <v>35</v>
      </c>
      <c r="N1533" t="s">
        <v>32</v>
      </c>
      <c r="O1533" t="s">
        <v>32</v>
      </c>
      <c r="Q1533">
        <v>5000</v>
      </c>
      <c r="R1533">
        <v>16000</v>
      </c>
      <c r="S1533">
        <v>25000</v>
      </c>
      <c r="AB1533">
        <v>93.59</v>
      </c>
      <c r="AC1533" t="s">
        <v>1575</v>
      </c>
    </row>
    <row r="1534" spans="1:29">
      <c r="A1534" s="1" t="s">
        <v>30</v>
      </c>
      <c r="B1534" s="2">
        <v>42578.953472222223</v>
      </c>
      <c r="C1534">
        <v>86</v>
      </c>
      <c r="D1534">
        <v>73</v>
      </c>
      <c r="E1534">
        <v>65.349999999999994</v>
      </c>
      <c r="F1534">
        <v>150</v>
      </c>
      <c r="G1534">
        <v>11</v>
      </c>
      <c r="H1534">
        <v>0</v>
      </c>
      <c r="I1534">
        <v>29.95</v>
      </c>
      <c r="J1534">
        <v>1013.2</v>
      </c>
      <c r="K1534">
        <v>10</v>
      </c>
      <c r="M1534" t="s">
        <v>35</v>
      </c>
      <c r="N1534" t="s">
        <v>35</v>
      </c>
      <c r="O1534" t="s">
        <v>32</v>
      </c>
      <c r="Q1534">
        <v>6000</v>
      </c>
      <c r="R1534">
        <v>16000</v>
      </c>
      <c r="S1534">
        <v>25000</v>
      </c>
      <c r="AB1534">
        <v>93.13</v>
      </c>
      <c r="AC1534" t="s">
        <v>1576</v>
      </c>
    </row>
    <row r="1535" spans="1:29">
      <c r="A1535" s="1" t="s">
        <v>30</v>
      </c>
      <c r="B1535" s="2">
        <v>42578.995138888888</v>
      </c>
      <c r="C1535">
        <v>85</v>
      </c>
      <c r="D1535">
        <v>73</v>
      </c>
      <c r="E1535">
        <v>67.650000000000006</v>
      </c>
      <c r="F1535">
        <v>180</v>
      </c>
      <c r="G1535">
        <v>7</v>
      </c>
      <c r="H1535">
        <v>0</v>
      </c>
      <c r="I1535">
        <v>29.94</v>
      </c>
      <c r="J1535">
        <v>1012.8</v>
      </c>
      <c r="K1535">
        <v>10</v>
      </c>
      <c r="M1535" t="s">
        <v>31</v>
      </c>
      <c r="N1535" t="s">
        <v>35</v>
      </c>
      <c r="O1535" t="s">
        <v>32</v>
      </c>
      <c r="Q1535">
        <v>6000</v>
      </c>
      <c r="R1535">
        <v>16000</v>
      </c>
      <c r="S1535">
        <v>25000</v>
      </c>
      <c r="AB1535">
        <v>91.66</v>
      </c>
      <c r="AC1535" t="s">
        <v>1577</v>
      </c>
    </row>
    <row r="1536" spans="1:29">
      <c r="A1536" s="1" t="s">
        <v>30</v>
      </c>
      <c r="B1536" s="2">
        <v>42579.036805555559</v>
      </c>
      <c r="C1536">
        <v>84</v>
      </c>
      <c r="D1536">
        <v>73</v>
      </c>
      <c r="E1536">
        <v>69.64</v>
      </c>
      <c r="F1536">
        <v>180</v>
      </c>
      <c r="G1536">
        <v>7</v>
      </c>
      <c r="H1536">
        <v>0</v>
      </c>
      <c r="I1536">
        <v>29.93</v>
      </c>
      <c r="J1536">
        <v>1012.7</v>
      </c>
      <c r="K1536">
        <v>10</v>
      </c>
      <c r="M1536" t="s">
        <v>35</v>
      </c>
      <c r="N1536" t="s">
        <v>32</v>
      </c>
      <c r="Q1536">
        <v>18000</v>
      </c>
      <c r="R1536">
        <v>25000</v>
      </c>
      <c r="AB1536">
        <v>90.4</v>
      </c>
      <c r="AC1536" t="s">
        <v>1578</v>
      </c>
    </row>
    <row r="1537" spans="1:29">
      <c r="A1537" s="1" t="s">
        <v>30</v>
      </c>
      <c r="B1537" s="2">
        <v>42579.078472222223</v>
      </c>
      <c r="C1537">
        <v>83</v>
      </c>
      <c r="D1537">
        <v>73</v>
      </c>
      <c r="E1537">
        <v>72.11</v>
      </c>
      <c r="F1537">
        <v>170</v>
      </c>
      <c r="G1537">
        <v>7</v>
      </c>
      <c r="H1537">
        <v>0</v>
      </c>
      <c r="I1537">
        <v>29.93</v>
      </c>
      <c r="J1537">
        <v>1012.6</v>
      </c>
      <c r="K1537">
        <v>10</v>
      </c>
      <c r="M1537" t="s">
        <v>31</v>
      </c>
      <c r="N1537" t="s">
        <v>32</v>
      </c>
      <c r="Q1537">
        <v>18000</v>
      </c>
      <c r="R1537">
        <v>25000</v>
      </c>
      <c r="AB1537">
        <v>88.84</v>
      </c>
      <c r="AC1537" t="s">
        <v>1579</v>
      </c>
    </row>
    <row r="1538" spans="1:29">
      <c r="A1538" s="1" t="s">
        <v>30</v>
      </c>
      <c r="B1538" s="2">
        <v>42579.120138888888</v>
      </c>
      <c r="C1538">
        <v>82</v>
      </c>
      <c r="D1538">
        <v>73</v>
      </c>
      <c r="E1538">
        <v>74.25</v>
      </c>
      <c r="F1538">
        <v>190</v>
      </c>
      <c r="G1538">
        <v>6</v>
      </c>
      <c r="H1538">
        <v>0</v>
      </c>
      <c r="I1538">
        <v>29.93</v>
      </c>
      <c r="J1538">
        <v>1012.6</v>
      </c>
      <c r="K1538">
        <v>10</v>
      </c>
      <c r="M1538" t="s">
        <v>31</v>
      </c>
      <c r="N1538" t="s">
        <v>35</v>
      </c>
      <c r="Q1538">
        <v>18000</v>
      </c>
      <c r="R1538">
        <v>25000</v>
      </c>
      <c r="AB1538">
        <v>87.48</v>
      </c>
      <c r="AC1538" t="s">
        <v>1580</v>
      </c>
    </row>
    <row r="1539" spans="1:29">
      <c r="A1539" s="1" t="s">
        <v>30</v>
      </c>
      <c r="B1539" s="2">
        <v>42579.161805555559</v>
      </c>
      <c r="C1539">
        <v>81</v>
      </c>
      <c r="D1539">
        <v>72</v>
      </c>
      <c r="E1539">
        <v>74.150000000000006</v>
      </c>
      <c r="F1539">
        <v>200</v>
      </c>
      <c r="G1539">
        <v>7</v>
      </c>
      <c r="H1539">
        <v>0</v>
      </c>
      <c r="I1539">
        <v>29.93</v>
      </c>
      <c r="J1539">
        <v>1012.7</v>
      </c>
      <c r="K1539">
        <v>10</v>
      </c>
      <c r="M1539" t="s">
        <v>31</v>
      </c>
      <c r="N1539" t="s">
        <v>35</v>
      </c>
      <c r="Q1539">
        <v>18000</v>
      </c>
      <c r="R1539">
        <v>25000</v>
      </c>
      <c r="AB1539">
        <v>85.27</v>
      </c>
      <c r="AC1539" t="s">
        <v>1581</v>
      </c>
    </row>
    <row r="1540" spans="1:29">
      <c r="A1540" s="1" t="s">
        <v>30</v>
      </c>
      <c r="B1540" s="2">
        <v>42579.203472222223</v>
      </c>
      <c r="C1540">
        <v>81</v>
      </c>
      <c r="D1540">
        <v>72</v>
      </c>
      <c r="E1540">
        <v>74.150000000000006</v>
      </c>
      <c r="F1540">
        <v>200</v>
      </c>
      <c r="G1540">
        <v>4</v>
      </c>
      <c r="H1540">
        <v>0</v>
      </c>
      <c r="I1540">
        <v>29.94</v>
      </c>
      <c r="J1540">
        <v>1013.2</v>
      </c>
      <c r="K1540">
        <v>10</v>
      </c>
      <c r="M1540" t="s">
        <v>32</v>
      </c>
      <c r="N1540" t="s">
        <v>32</v>
      </c>
      <c r="Q1540">
        <v>18000</v>
      </c>
      <c r="R1540">
        <v>25000</v>
      </c>
      <c r="AB1540">
        <v>85.27</v>
      </c>
      <c r="AC1540" t="s">
        <v>1582</v>
      </c>
    </row>
    <row r="1541" spans="1:29">
      <c r="A1541" s="1" t="s">
        <v>30</v>
      </c>
      <c r="B1541" s="2">
        <v>42579.245138888888</v>
      </c>
      <c r="C1541">
        <v>81</v>
      </c>
      <c r="D1541">
        <v>73</v>
      </c>
      <c r="E1541">
        <v>76.900000000000006</v>
      </c>
      <c r="F1541">
        <v>200</v>
      </c>
      <c r="G1541">
        <v>3</v>
      </c>
      <c r="H1541">
        <v>0</v>
      </c>
      <c r="I1541">
        <v>29.96</v>
      </c>
      <c r="J1541">
        <v>1013.8</v>
      </c>
      <c r="K1541">
        <v>10</v>
      </c>
      <c r="M1541" t="s">
        <v>32</v>
      </c>
      <c r="N1541" t="s">
        <v>32</v>
      </c>
      <c r="Q1541">
        <v>17000</v>
      </c>
      <c r="R1541">
        <v>25000</v>
      </c>
      <c r="AB1541">
        <v>85.76</v>
      </c>
      <c r="AC1541" t="s">
        <v>1583</v>
      </c>
    </row>
    <row r="1542" spans="1:29">
      <c r="A1542" s="1" t="s">
        <v>30</v>
      </c>
      <c r="B1542" s="2">
        <v>42579.286805555559</v>
      </c>
      <c r="C1542">
        <v>81</v>
      </c>
      <c r="D1542">
        <v>72</v>
      </c>
      <c r="E1542">
        <v>74.150000000000006</v>
      </c>
      <c r="F1542">
        <v>200</v>
      </c>
      <c r="G1542">
        <v>6</v>
      </c>
      <c r="H1542">
        <v>0</v>
      </c>
      <c r="I1542">
        <v>29.98</v>
      </c>
      <c r="J1542">
        <v>1014.3</v>
      </c>
      <c r="K1542">
        <v>10</v>
      </c>
      <c r="M1542" t="s">
        <v>31</v>
      </c>
      <c r="N1542" t="s">
        <v>32</v>
      </c>
      <c r="O1542" t="s">
        <v>33</v>
      </c>
      <c r="Q1542">
        <v>13000</v>
      </c>
      <c r="R1542">
        <v>17000</v>
      </c>
      <c r="S1542">
        <v>21000</v>
      </c>
      <c r="AB1542">
        <v>85.27</v>
      </c>
      <c r="AC1542" t="s">
        <v>1584</v>
      </c>
    </row>
    <row r="1543" spans="1:29">
      <c r="A1543" s="1" t="s">
        <v>30</v>
      </c>
      <c r="B1543" s="2">
        <v>42579.328472222223</v>
      </c>
      <c r="C1543">
        <v>81</v>
      </c>
      <c r="D1543">
        <v>72</v>
      </c>
      <c r="E1543">
        <v>74.150000000000006</v>
      </c>
      <c r="G1543">
        <v>6</v>
      </c>
      <c r="H1543">
        <v>0</v>
      </c>
      <c r="I1543">
        <v>29.99</v>
      </c>
      <c r="J1543">
        <v>1014.8</v>
      </c>
      <c r="K1543">
        <v>9</v>
      </c>
      <c r="M1543" t="s">
        <v>32</v>
      </c>
      <c r="N1543" t="s">
        <v>32</v>
      </c>
      <c r="O1543" t="s">
        <v>33</v>
      </c>
      <c r="Q1543">
        <v>10000</v>
      </c>
      <c r="R1543">
        <v>15000</v>
      </c>
      <c r="S1543">
        <v>20000</v>
      </c>
      <c r="AB1543">
        <v>85.27</v>
      </c>
      <c r="AC1543" t="s">
        <v>1585</v>
      </c>
    </row>
    <row r="1544" spans="1:29">
      <c r="A1544" s="1" t="s">
        <v>30</v>
      </c>
      <c r="B1544" s="2">
        <v>42579.370138888888</v>
      </c>
      <c r="C1544">
        <v>82</v>
      </c>
      <c r="D1544">
        <v>72</v>
      </c>
      <c r="E1544">
        <v>71.59</v>
      </c>
      <c r="F1544">
        <v>200</v>
      </c>
      <c r="G1544">
        <v>6</v>
      </c>
      <c r="H1544">
        <v>0</v>
      </c>
      <c r="I1544">
        <v>30</v>
      </c>
      <c r="J1544">
        <v>1015.2</v>
      </c>
      <c r="K1544">
        <v>10</v>
      </c>
      <c r="M1544" t="s">
        <v>32</v>
      </c>
      <c r="N1544" t="s">
        <v>32</v>
      </c>
      <c r="O1544" t="s">
        <v>32</v>
      </c>
      <c r="Q1544">
        <v>10000</v>
      </c>
      <c r="R1544">
        <v>15000</v>
      </c>
      <c r="S1544">
        <v>20000</v>
      </c>
      <c r="AB1544">
        <v>86.87</v>
      </c>
      <c r="AC1544" t="s">
        <v>1586</v>
      </c>
    </row>
    <row r="1545" spans="1:29">
      <c r="A1545" s="1" t="s">
        <v>30</v>
      </c>
      <c r="B1545" s="2">
        <v>42579.411805555559</v>
      </c>
      <c r="C1545">
        <v>85</v>
      </c>
      <c r="D1545">
        <v>72</v>
      </c>
      <c r="E1545">
        <v>65.23</v>
      </c>
      <c r="F1545">
        <v>220</v>
      </c>
      <c r="G1545">
        <v>6</v>
      </c>
      <c r="H1545">
        <v>0</v>
      </c>
      <c r="I1545">
        <v>30</v>
      </c>
      <c r="J1545">
        <v>1015</v>
      </c>
      <c r="K1545">
        <v>10</v>
      </c>
      <c r="M1545" t="s">
        <v>35</v>
      </c>
      <c r="N1545" t="s">
        <v>32</v>
      </c>
      <c r="O1545" t="s">
        <v>32</v>
      </c>
      <c r="P1545" t="s">
        <v>32</v>
      </c>
      <c r="Q1545">
        <v>7000</v>
      </c>
      <c r="R1545">
        <v>10000</v>
      </c>
      <c r="S1545">
        <v>15000</v>
      </c>
      <c r="T1545">
        <v>20000</v>
      </c>
      <c r="AB1545">
        <v>90.81</v>
      </c>
      <c r="AC1545" t="s">
        <v>1587</v>
      </c>
    </row>
    <row r="1546" spans="1:29">
      <c r="A1546" s="1" t="s">
        <v>30</v>
      </c>
      <c r="B1546" s="2">
        <v>42579.453472222223</v>
      </c>
      <c r="C1546">
        <v>87</v>
      </c>
      <c r="D1546">
        <v>72</v>
      </c>
      <c r="E1546">
        <v>60.88</v>
      </c>
      <c r="F1546">
        <v>210</v>
      </c>
      <c r="G1546">
        <v>10</v>
      </c>
      <c r="H1546">
        <v>0</v>
      </c>
      <c r="I1546">
        <v>29.99</v>
      </c>
      <c r="J1546">
        <v>1014.6</v>
      </c>
      <c r="K1546">
        <v>10</v>
      </c>
      <c r="M1546" t="s">
        <v>35</v>
      </c>
      <c r="N1546" t="s">
        <v>32</v>
      </c>
      <c r="Q1546">
        <v>7000</v>
      </c>
      <c r="R1546">
        <v>10000</v>
      </c>
      <c r="AB1546">
        <v>93.59</v>
      </c>
      <c r="AC1546" t="s">
        <v>1588</v>
      </c>
    </row>
    <row r="1547" spans="1:29">
      <c r="A1547" s="1" t="s">
        <v>30</v>
      </c>
      <c r="B1547" s="2">
        <v>42579.495138888888</v>
      </c>
      <c r="C1547">
        <v>89</v>
      </c>
      <c r="D1547">
        <v>72</v>
      </c>
      <c r="E1547">
        <v>57.18</v>
      </c>
      <c r="F1547">
        <v>210</v>
      </c>
      <c r="G1547">
        <v>6</v>
      </c>
      <c r="H1547">
        <v>0</v>
      </c>
      <c r="I1547">
        <v>29.99</v>
      </c>
      <c r="J1547">
        <v>1014.6</v>
      </c>
      <c r="K1547">
        <v>10</v>
      </c>
      <c r="M1547" t="s">
        <v>31</v>
      </c>
      <c r="N1547" t="s">
        <v>35</v>
      </c>
      <c r="O1547" t="s">
        <v>32</v>
      </c>
      <c r="P1547" t="s">
        <v>32</v>
      </c>
      <c r="Q1547">
        <v>3300</v>
      </c>
      <c r="R1547">
        <v>7500</v>
      </c>
      <c r="S1547">
        <v>11000</v>
      </c>
      <c r="T1547">
        <v>15000</v>
      </c>
      <c r="AB1547">
        <v>96.08</v>
      </c>
      <c r="AC1547" t="s">
        <v>1589</v>
      </c>
    </row>
    <row r="1548" spans="1:29">
      <c r="A1548" s="1" t="s">
        <v>30</v>
      </c>
      <c r="B1548" s="2">
        <v>42579.536805555559</v>
      </c>
      <c r="C1548">
        <v>91</v>
      </c>
      <c r="D1548">
        <v>71</v>
      </c>
      <c r="E1548">
        <v>52.11</v>
      </c>
      <c r="F1548">
        <v>210</v>
      </c>
      <c r="G1548">
        <v>7</v>
      </c>
      <c r="H1548">
        <v>0</v>
      </c>
      <c r="I1548">
        <v>29.96</v>
      </c>
      <c r="J1548">
        <v>1013.7</v>
      </c>
      <c r="K1548">
        <v>10</v>
      </c>
      <c r="M1548" t="s">
        <v>31</v>
      </c>
      <c r="N1548" t="s">
        <v>31</v>
      </c>
      <c r="O1548" t="s">
        <v>31</v>
      </c>
      <c r="P1548" t="s">
        <v>35</v>
      </c>
      <c r="Q1548">
        <v>4000</v>
      </c>
      <c r="R1548">
        <v>8000</v>
      </c>
      <c r="S1548">
        <v>15000</v>
      </c>
      <c r="T1548">
        <v>25000</v>
      </c>
      <c r="AB1548">
        <v>97.68</v>
      </c>
      <c r="AC1548" t="s">
        <v>1590</v>
      </c>
    </row>
    <row r="1549" spans="1:29">
      <c r="A1549" s="1" t="s">
        <v>30</v>
      </c>
      <c r="B1549" s="2">
        <v>42579.578472222223</v>
      </c>
      <c r="C1549">
        <v>94</v>
      </c>
      <c r="D1549">
        <v>69</v>
      </c>
      <c r="E1549">
        <v>44.53</v>
      </c>
      <c r="F1549">
        <v>240</v>
      </c>
      <c r="G1549">
        <v>7</v>
      </c>
      <c r="H1549">
        <v>0</v>
      </c>
      <c r="I1549">
        <v>29.94</v>
      </c>
      <c r="J1549">
        <v>1013</v>
      </c>
      <c r="K1549">
        <v>10</v>
      </c>
      <c r="M1549" t="s">
        <v>31</v>
      </c>
      <c r="N1549" t="s">
        <v>31</v>
      </c>
      <c r="O1549" t="s">
        <v>31</v>
      </c>
      <c r="Q1549">
        <v>5000</v>
      </c>
      <c r="R1549">
        <v>12000</v>
      </c>
      <c r="S1549">
        <v>25000</v>
      </c>
      <c r="AB1549">
        <v>99.41</v>
      </c>
      <c r="AC1549" t="s">
        <v>1591</v>
      </c>
    </row>
    <row r="1550" spans="1:29">
      <c r="A1550" s="1" t="s">
        <v>30</v>
      </c>
      <c r="B1550" s="2">
        <v>42579.620138888888</v>
      </c>
      <c r="C1550">
        <v>95</v>
      </c>
      <c r="D1550">
        <v>70</v>
      </c>
      <c r="E1550">
        <v>44.42</v>
      </c>
      <c r="G1550">
        <v>5</v>
      </c>
      <c r="H1550">
        <v>0</v>
      </c>
      <c r="I1550">
        <v>29.92</v>
      </c>
      <c r="J1550">
        <v>1012.4</v>
      </c>
      <c r="K1550">
        <v>10</v>
      </c>
      <c r="M1550" t="s">
        <v>31</v>
      </c>
      <c r="N1550" t="s">
        <v>35</v>
      </c>
      <c r="O1550" t="s">
        <v>35</v>
      </c>
      <c r="Q1550">
        <v>5000</v>
      </c>
      <c r="R1550">
        <v>12000</v>
      </c>
      <c r="S1550">
        <v>25000</v>
      </c>
      <c r="AB1550">
        <v>101.54</v>
      </c>
      <c r="AC1550" t="s">
        <v>1592</v>
      </c>
    </row>
    <row r="1551" spans="1:29">
      <c r="A1551" s="1" t="s">
        <v>30</v>
      </c>
      <c r="B1551" s="2">
        <v>42579.661805555559</v>
      </c>
      <c r="C1551">
        <v>97</v>
      </c>
      <c r="D1551">
        <v>70</v>
      </c>
      <c r="E1551">
        <v>41.8</v>
      </c>
      <c r="G1551">
        <v>6</v>
      </c>
      <c r="H1551">
        <v>0</v>
      </c>
      <c r="I1551">
        <v>29.91</v>
      </c>
      <c r="J1551">
        <v>1012.1</v>
      </c>
      <c r="K1551">
        <v>10</v>
      </c>
      <c r="M1551" t="s">
        <v>31</v>
      </c>
      <c r="N1551" t="s">
        <v>35</v>
      </c>
      <c r="O1551" t="s">
        <v>35</v>
      </c>
      <c r="P1551" t="s">
        <v>35</v>
      </c>
      <c r="Q1551">
        <v>5500</v>
      </c>
      <c r="R1551">
        <v>7500</v>
      </c>
      <c r="S1551">
        <v>18000</v>
      </c>
      <c r="T1551">
        <v>25000</v>
      </c>
      <c r="AB1551">
        <v>103.99</v>
      </c>
      <c r="AC1551" t="s">
        <v>1593</v>
      </c>
    </row>
    <row r="1552" spans="1:29">
      <c r="A1552" s="1" t="s">
        <v>30</v>
      </c>
      <c r="B1552" s="2">
        <v>42579.703472222223</v>
      </c>
      <c r="C1552">
        <v>96</v>
      </c>
      <c r="D1552">
        <v>68</v>
      </c>
      <c r="E1552">
        <v>40.14</v>
      </c>
      <c r="G1552">
        <v>3</v>
      </c>
      <c r="H1552">
        <v>0</v>
      </c>
      <c r="I1552">
        <v>29.89</v>
      </c>
      <c r="J1552">
        <v>1011.3</v>
      </c>
      <c r="K1552">
        <v>10</v>
      </c>
      <c r="M1552" t="s">
        <v>35</v>
      </c>
      <c r="N1552" t="s">
        <v>32</v>
      </c>
      <c r="O1552" t="s">
        <v>32</v>
      </c>
      <c r="Q1552">
        <v>6500</v>
      </c>
      <c r="R1552">
        <v>18000</v>
      </c>
      <c r="S1552">
        <v>25000</v>
      </c>
      <c r="AB1552">
        <v>101.13</v>
      </c>
      <c r="AC1552" t="s">
        <v>1594</v>
      </c>
    </row>
    <row r="1553" spans="1:29">
      <c r="A1553" s="1" t="s">
        <v>30</v>
      </c>
      <c r="B1553" s="2">
        <v>42579.731249999997</v>
      </c>
      <c r="C1553">
        <v>95</v>
      </c>
      <c r="D1553">
        <v>68</v>
      </c>
      <c r="E1553">
        <v>41.5</v>
      </c>
      <c r="F1553">
        <v>180</v>
      </c>
      <c r="G1553">
        <v>16</v>
      </c>
      <c r="H1553">
        <v>0</v>
      </c>
      <c r="I1553">
        <v>29.89</v>
      </c>
      <c r="K1553">
        <v>10</v>
      </c>
      <c r="M1553" t="s">
        <v>35</v>
      </c>
      <c r="N1553" t="s">
        <v>35</v>
      </c>
      <c r="O1553" t="s">
        <v>32</v>
      </c>
      <c r="Q1553">
        <v>6500</v>
      </c>
      <c r="R1553">
        <v>18000</v>
      </c>
      <c r="S1553">
        <v>25000</v>
      </c>
      <c r="U1553" t="s">
        <v>360</v>
      </c>
      <c r="AB1553">
        <v>99.82</v>
      </c>
      <c r="AC1553" t="s">
        <v>1595</v>
      </c>
    </row>
    <row r="1554" spans="1:29">
      <c r="A1554" s="1" t="s">
        <v>30</v>
      </c>
      <c r="B1554" s="2">
        <v>42579.745138888888</v>
      </c>
      <c r="C1554">
        <v>93</v>
      </c>
      <c r="D1554">
        <v>68</v>
      </c>
      <c r="E1554">
        <v>44.12</v>
      </c>
      <c r="F1554">
        <v>180</v>
      </c>
      <c r="G1554">
        <v>10</v>
      </c>
      <c r="H1554">
        <v>0</v>
      </c>
      <c r="I1554">
        <v>29.89</v>
      </c>
      <c r="J1554">
        <v>1011.1</v>
      </c>
      <c r="K1554">
        <v>10</v>
      </c>
      <c r="M1554" t="s">
        <v>35</v>
      </c>
      <c r="N1554" t="s">
        <v>35</v>
      </c>
      <c r="O1554" t="s">
        <v>32</v>
      </c>
      <c r="Q1554">
        <v>6500</v>
      </c>
      <c r="R1554">
        <v>18000</v>
      </c>
      <c r="S1554">
        <v>25000</v>
      </c>
      <c r="AB1554">
        <v>97.45</v>
      </c>
      <c r="AC1554" t="s">
        <v>1596</v>
      </c>
    </row>
    <row r="1555" spans="1:29">
      <c r="A1555" s="1" t="s">
        <v>30</v>
      </c>
      <c r="B1555" s="2">
        <v>42579.786805555559</v>
      </c>
      <c r="C1555">
        <v>92</v>
      </c>
      <c r="D1555">
        <v>69</v>
      </c>
      <c r="E1555">
        <v>47.36</v>
      </c>
      <c r="F1555">
        <v>170</v>
      </c>
      <c r="G1555">
        <v>15</v>
      </c>
      <c r="H1555">
        <v>0</v>
      </c>
      <c r="I1555">
        <v>29.91</v>
      </c>
      <c r="J1555">
        <v>1012.1</v>
      </c>
      <c r="K1555">
        <v>10</v>
      </c>
      <c r="M1555" t="s">
        <v>35</v>
      </c>
      <c r="N1555" t="s">
        <v>35</v>
      </c>
      <c r="O1555" t="s">
        <v>32</v>
      </c>
      <c r="P1555" t="s">
        <v>32</v>
      </c>
      <c r="Q1555">
        <v>6000</v>
      </c>
      <c r="R1555">
        <v>11000</v>
      </c>
      <c r="S1555">
        <v>18000</v>
      </c>
      <c r="T1555">
        <v>25000</v>
      </c>
      <c r="AB1555">
        <v>97.03</v>
      </c>
      <c r="AC1555" t="s">
        <v>1597</v>
      </c>
    </row>
    <row r="1556" spans="1:29">
      <c r="A1556" s="1" t="s">
        <v>30</v>
      </c>
      <c r="B1556" s="2">
        <v>42579.828472222223</v>
      </c>
      <c r="C1556">
        <v>85</v>
      </c>
      <c r="D1556">
        <v>71</v>
      </c>
      <c r="E1556">
        <v>63.27</v>
      </c>
      <c r="F1556">
        <v>180</v>
      </c>
      <c r="G1556">
        <v>15</v>
      </c>
      <c r="H1556">
        <v>0</v>
      </c>
      <c r="I1556">
        <v>29.94</v>
      </c>
      <c r="J1556">
        <v>1013</v>
      </c>
      <c r="K1556">
        <v>10</v>
      </c>
      <c r="M1556" t="s">
        <v>31</v>
      </c>
      <c r="N1556" t="s">
        <v>35</v>
      </c>
      <c r="O1556" t="s">
        <v>32</v>
      </c>
      <c r="P1556" t="s">
        <v>32</v>
      </c>
      <c r="Q1556">
        <v>6000</v>
      </c>
      <c r="R1556">
        <v>11000</v>
      </c>
      <c r="S1556">
        <v>20000</v>
      </c>
      <c r="T1556">
        <v>25000</v>
      </c>
      <c r="Y1556">
        <v>26</v>
      </c>
      <c r="Z1556">
        <v>170</v>
      </c>
      <c r="AA1556" s="2">
        <v>42579.790972222225</v>
      </c>
      <c r="AB1556">
        <v>90.15</v>
      </c>
      <c r="AC1556" t="s">
        <v>1598</v>
      </c>
    </row>
    <row r="1557" spans="1:29">
      <c r="A1557" s="1" t="s">
        <v>30</v>
      </c>
      <c r="B1557" s="2">
        <v>42579.870138888888</v>
      </c>
      <c r="C1557">
        <v>83</v>
      </c>
      <c r="D1557">
        <v>72</v>
      </c>
      <c r="E1557">
        <v>69.53</v>
      </c>
      <c r="F1557">
        <v>210</v>
      </c>
      <c r="G1557">
        <v>6</v>
      </c>
      <c r="H1557">
        <v>0</v>
      </c>
      <c r="I1557">
        <v>29.95</v>
      </c>
      <c r="J1557">
        <v>1013.4</v>
      </c>
      <c r="K1557">
        <v>10</v>
      </c>
      <c r="M1557" t="s">
        <v>31</v>
      </c>
      <c r="N1557" t="s">
        <v>32</v>
      </c>
      <c r="O1557" t="s">
        <v>32</v>
      </c>
      <c r="Q1557">
        <v>6000</v>
      </c>
      <c r="R1557">
        <v>16000</v>
      </c>
      <c r="S1557">
        <v>25000</v>
      </c>
      <c r="AB1557">
        <v>88.14</v>
      </c>
      <c r="AC1557" t="s">
        <v>1599</v>
      </c>
    </row>
    <row r="1558" spans="1:29">
      <c r="A1558" s="1" t="s">
        <v>30</v>
      </c>
      <c r="B1558" s="2">
        <v>42579.911805555559</v>
      </c>
      <c r="C1558">
        <v>83</v>
      </c>
      <c r="D1558">
        <v>72</v>
      </c>
      <c r="E1558">
        <v>69.53</v>
      </c>
      <c r="F1558">
        <v>190</v>
      </c>
      <c r="G1558">
        <v>7</v>
      </c>
      <c r="H1558">
        <v>0</v>
      </c>
      <c r="I1558">
        <v>29.94</v>
      </c>
      <c r="J1558">
        <v>1013.2</v>
      </c>
      <c r="K1558">
        <v>10</v>
      </c>
      <c r="M1558" t="s">
        <v>31</v>
      </c>
      <c r="N1558" t="s">
        <v>35</v>
      </c>
      <c r="O1558" t="s">
        <v>33</v>
      </c>
      <c r="Q1558">
        <v>6000</v>
      </c>
      <c r="R1558">
        <v>16000</v>
      </c>
      <c r="S1558">
        <v>25000</v>
      </c>
      <c r="AB1558">
        <v>88.14</v>
      </c>
      <c r="AC1558" t="s">
        <v>1600</v>
      </c>
    </row>
    <row r="1559" spans="1:29">
      <c r="A1559" s="1" t="s">
        <v>30</v>
      </c>
      <c r="B1559" s="2">
        <v>42579.953472222223</v>
      </c>
      <c r="C1559">
        <v>84</v>
      </c>
      <c r="D1559">
        <v>71</v>
      </c>
      <c r="E1559">
        <v>65.13</v>
      </c>
      <c r="F1559">
        <v>210</v>
      </c>
      <c r="G1559">
        <v>4</v>
      </c>
      <c r="H1559">
        <v>0</v>
      </c>
      <c r="I1559">
        <v>29.94</v>
      </c>
      <c r="J1559">
        <v>1013.2</v>
      </c>
      <c r="K1559">
        <v>10</v>
      </c>
      <c r="M1559" t="s">
        <v>35</v>
      </c>
      <c r="N1559" t="s">
        <v>33</v>
      </c>
      <c r="Q1559">
        <v>16000</v>
      </c>
      <c r="R1559">
        <v>25000</v>
      </c>
      <c r="AB1559">
        <v>89.01</v>
      </c>
      <c r="AC1559" t="s">
        <v>1601</v>
      </c>
    </row>
    <row r="1560" spans="1:29">
      <c r="A1560" s="1" t="s">
        <v>30</v>
      </c>
      <c r="B1560" s="2">
        <v>42579.995138888888</v>
      </c>
      <c r="C1560">
        <v>82</v>
      </c>
      <c r="D1560">
        <v>72</v>
      </c>
      <c r="E1560">
        <v>71.59</v>
      </c>
      <c r="F1560">
        <v>150</v>
      </c>
      <c r="G1560">
        <v>8</v>
      </c>
      <c r="H1560">
        <v>0</v>
      </c>
      <c r="I1560">
        <v>29.95</v>
      </c>
      <c r="J1560">
        <v>1013.4</v>
      </c>
      <c r="K1560">
        <v>10</v>
      </c>
      <c r="M1560" t="s">
        <v>32</v>
      </c>
      <c r="N1560" t="s">
        <v>32</v>
      </c>
      <c r="Q1560">
        <v>25000</v>
      </c>
      <c r="R1560">
        <v>31000</v>
      </c>
      <c r="AB1560">
        <v>86.87</v>
      </c>
      <c r="AC1560" t="s">
        <v>1602</v>
      </c>
    </row>
    <row r="1561" spans="1:29">
      <c r="A1561" s="1" t="s">
        <v>30</v>
      </c>
      <c r="B1561" s="2">
        <v>42580.036805555559</v>
      </c>
      <c r="C1561">
        <v>81</v>
      </c>
      <c r="D1561">
        <v>71</v>
      </c>
      <c r="E1561">
        <v>71.92</v>
      </c>
      <c r="F1561">
        <v>170</v>
      </c>
      <c r="G1561">
        <v>8</v>
      </c>
      <c r="H1561">
        <v>0</v>
      </c>
      <c r="I1561">
        <v>29.96</v>
      </c>
      <c r="J1561">
        <v>1013.6</v>
      </c>
      <c r="K1561">
        <v>10</v>
      </c>
      <c r="M1561" t="s">
        <v>35</v>
      </c>
      <c r="N1561" t="s">
        <v>32</v>
      </c>
      <c r="Q1561">
        <v>25000</v>
      </c>
      <c r="R1561">
        <v>31000</v>
      </c>
      <c r="AB1561">
        <v>84.88</v>
      </c>
      <c r="AC1561" t="s">
        <v>1603</v>
      </c>
    </row>
    <row r="1562" spans="1:29">
      <c r="A1562" s="1" t="s">
        <v>30</v>
      </c>
      <c r="B1562" s="2">
        <v>42580.078472222223</v>
      </c>
      <c r="C1562">
        <v>81</v>
      </c>
      <c r="D1562">
        <v>72</v>
      </c>
      <c r="E1562">
        <v>74.150000000000006</v>
      </c>
      <c r="F1562">
        <v>170</v>
      </c>
      <c r="G1562">
        <v>9</v>
      </c>
      <c r="H1562">
        <v>0</v>
      </c>
      <c r="I1562">
        <v>29.96</v>
      </c>
      <c r="J1562">
        <v>1013.6</v>
      </c>
      <c r="K1562">
        <v>10</v>
      </c>
      <c r="M1562" t="s">
        <v>31</v>
      </c>
      <c r="N1562" t="s">
        <v>32</v>
      </c>
      <c r="Q1562">
        <v>25000</v>
      </c>
      <c r="R1562">
        <v>31000</v>
      </c>
      <c r="AB1562">
        <v>85.27</v>
      </c>
      <c r="AC1562" t="s">
        <v>1604</v>
      </c>
    </row>
    <row r="1563" spans="1:29">
      <c r="A1563" s="1" t="s">
        <v>30</v>
      </c>
      <c r="B1563" s="2">
        <v>42580.120138888888</v>
      </c>
      <c r="C1563">
        <v>80</v>
      </c>
      <c r="D1563">
        <v>71</v>
      </c>
      <c r="E1563">
        <v>74.069999999999993</v>
      </c>
      <c r="F1563">
        <v>180</v>
      </c>
      <c r="G1563">
        <v>6</v>
      </c>
      <c r="H1563">
        <v>0</v>
      </c>
      <c r="I1563">
        <v>29.95</v>
      </c>
      <c r="J1563">
        <v>1013.2</v>
      </c>
      <c r="K1563">
        <v>10</v>
      </c>
      <c r="M1563" t="s">
        <v>31</v>
      </c>
      <c r="N1563" t="s">
        <v>32</v>
      </c>
      <c r="Q1563">
        <v>25000</v>
      </c>
      <c r="R1563">
        <v>31000</v>
      </c>
      <c r="AB1563">
        <v>83.56</v>
      </c>
      <c r="AC1563" t="s">
        <v>1605</v>
      </c>
    </row>
    <row r="1564" spans="1:29">
      <c r="A1564" s="1" t="s">
        <v>30</v>
      </c>
      <c r="B1564" s="2">
        <v>42580.161805555559</v>
      </c>
      <c r="C1564">
        <v>80</v>
      </c>
      <c r="D1564">
        <v>71</v>
      </c>
      <c r="E1564">
        <v>74.069999999999993</v>
      </c>
      <c r="F1564">
        <v>170</v>
      </c>
      <c r="G1564">
        <v>7</v>
      </c>
      <c r="H1564">
        <v>0</v>
      </c>
      <c r="I1564">
        <v>29.96</v>
      </c>
      <c r="J1564">
        <v>1013.6</v>
      </c>
      <c r="K1564">
        <v>10</v>
      </c>
      <c r="M1564" t="s">
        <v>35</v>
      </c>
      <c r="N1564" t="s">
        <v>32</v>
      </c>
      <c r="Q1564">
        <v>25000</v>
      </c>
      <c r="R1564">
        <v>31000</v>
      </c>
      <c r="AB1564">
        <v>83.56</v>
      </c>
      <c r="AC1564" t="s">
        <v>1606</v>
      </c>
    </row>
    <row r="1565" spans="1:29">
      <c r="A1565" s="1" t="s">
        <v>30</v>
      </c>
      <c r="B1565" s="2">
        <v>42580.203472222223</v>
      </c>
      <c r="C1565">
        <v>79</v>
      </c>
      <c r="D1565">
        <v>71</v>
      </c>
      <c r="E1565">
        <v>76.739999999999995</v>
      </c>
      <c r="F1565">
        <v>180</v>
      </c>
      <c r="G1565">
        <v>7</v>
      </c>
      <c r="H1565">
        <v>0</v>
      </c>
      <c r="I1565">
        <v>29.95</v>
      </c>
      <c r="J1565">
        <v>1013.4</v>
      </c>
      <c r="K1565">
        <v>10</v>
      </c>
      <c r="M1565" t="s">
        <v>31</v>
      </c>
      <c r="N1565" t="s">
        <v>32</v>
      </c>
      <c r="Q1565">
        <v>25000</v>
      </c>
      <c r="R1565">
        <v>31000</v>
      </c>
      <c r="AB1565">
        <v>81.900000000000006</v>
      </c>
      <c r="AC1565" t="s">
        <v>1607</v>
      </c>
    </row>
    <row r="1566" spans="1:29">
      <c r="A1566" s="1" t="s">
        <v>30</v>
      </c>
      <c r="B1566" s="2">
        <v>42580.245138888888</v>
      </c>
      <c r="C1566">
        <v>78</v>
      </c>
      <c r="D1566">
        <v>71</v>
      </c>
      <c r="E1566">
        <v>79.05</v>
      </c>
      <c r="F1566">
        <v>180</v>
      </c>
      <c r="G1566">
        <v>7</v>
      </c>
      <c r="H1566">
        <v>0</v>
      </c>
      <c r="I1566">
        <v>29.96</v>
      </c>
      <c r="J1566">
        <v>1013.7</v>
      </c>
      <c r="K1566">
        <v>10</v>
      </c>
      <c r="M1566" t="s">
        <v>31</v>
      </c>
      <c r="N1566" t="s">
        <v>35</v>
      </c>
      <c r="Q1566">
        <v>25000</v>
      </c>
      <c r="R1566">
        <v>31000</v>
      </c>
      <c r="AB1566">
        <v>80.42</v>
      </c>
      <c r="AC1566" t="s">
        <v>1608</v>
      </c>
    </row>
    <row r="1567" spans="1:29">
      <c r="A1567" s="1" t="s">
        <v>30</v>
      </c>
      <c r="B1567" s="2">
        <v>42580.286805555559</v>
      </c>
      <c r="C1567">
        <v>78</v>
      </c>
      <c r="D1567">
        <v>72</v>
      </c>
      <c r="E1567">
        <v>81.5</v>
      </c>
      <c r="F1567">
        <v>180</v>
      </c>
      <c r="G1567">
        <v>5</v>
      </c>
      <c r="H1567">
        <v>0</v>
      </c>
      <c r="I1567">
        <v>29.98</v>
      </c>
      <c r="J1567">
        <v>1014.4</v>
      </c>
      <c r="K1567">
        <v>10</v>
      </c>
      <c r="M1567" t="s">
        <v>31</v>
      </c>
      <c r="N1567" t="s">
        <v>31</v>
      </c>
      <c r="O1567" t="s">
        <v>35</v>
      </c>
      <c r="Q1567">
        <v>8000</v>
      </c>
      <c r="R1567">
        <v>19000</v>
      </c>
      <c r="S1567">
        <v>30000</v>
      </c>
      <c r="AB1567">
        <v>80.489999999999995</v>
      </c>
      <c r="AC1567" t="s">
        <v>1609</v>
      </c>
    </row>
    <row r="1568" spans="1:29">
      <c r="A1568" s="1" t="s">
        <v>30</v>
      </c>
      <c r="B1568" s="2">
        <v>42580.328472222223</v>
      </c>
      <c r="C1568">
        <v>79</v>
      </c>
      <c r="D1568">
        <v>72</v>
      </c>
      <c r="E1568">
        <v>79.12</v>
      </c>
      <c r="F1568">
        <v>190</v>
      </c>
      <c r="G1568">
        <v>6</v>
      </c>
      <c r="H1568">
        <v>0</v>
      </c>
      <c r="I1568">
        <v>30.01</v>
      </c>
      <c r="J1568">
        <v>1015.5</v>
      </c>
      <c r="K1568">
        <v>10</v>
      </c>
      <c r="M1568" t="s">
        <v>35</v>
      </c>
      <c r="N1568" t="s">
        <v>35</v>
      </c>
      <c r="O1568" t="s">
        <v>32</v>
      </c>
      <c r="Q1568">
        <v>7500</v>
      </c>
      <c r="R1568">
        <v>10000</v>
      </c>
      <c r="S1568">
        <v>30000</v>
      </c>
      <c r="AB1568">
        <v>82.08</v>
      </c>
      <c r="AC1568" t="s">
        <v>1610</v>
      </c>
    </row>
    <row r="1569" spans="1:29">
      <c r="A1569" s="1" t="s">
        <v>30</v>
      </c>
      <c r="B1569" s="2">
        <v>42580.370138888888</v>
      </c>
      <c r="C1569">
        <v>82</v>
      </c>
      <c r="D1569">
        <v>71</v>
      </c>
      <c r="E1569">
        <v>69.430000000000007</v>
      </c>
      <c r="F1569">
        <v>220</v>
      </c>
      <c r="G1569">
        <v>7</v>
      </c>
      <c r="H1569">
        <v>0</v>
      </c>
      <c r="I1569">
        <v>30.03</v>
      </c>
      <c r="J1569">
        <v>1016.1</v>
      </c>
      <c r="K1569">
        <v>10</v>
      </c>
      <c r="M1569" t="s">
        <v>32</v>
      </c>
      <c r="N1569" t="s">
        <v>32</v>
      </c>
      <c r="O1569" t="s">
        <v>32</v>
      </c>
      <c r="Q1569">
        <v>8500</v>
      </c>
      <c r="R1569">
        <v>10000</v>
      </c>
      <c r="S1569">
        <v>30000</v>
      </c>
      <c r="AB1569">
        <v>86.39</v>
      </c>
      <c r="AC1569" t="s">
        <v>1611</v>
      </c>
    </row>
    <row r="1570" spans="1:29">
      <c r="A1570" s="1" t="s">
        <v>30</v>
      </c>
      <c r="B1570" s="2">
        <v>42580.411805555559</v>
      </c>
      <c r="C1570">
        <v>85</v>
      </c>
      <c r="D1570">
        <v>70</v>
      </c>
      <c r="E1570">
        <v>60.98</v>
      </c>
      <c r="F1570">
        <v>210</v>
      </c>
      <c r="G1570">
        <v>8</v>
      </c>
      <c r="H1570">
        <v>0</v>
      </c>
      <c r="I1570">
        <v>30.02</v>
      </c>
      <c r="J1570">
        <v>1016</v>
      </c>
      <c r="K1570">
        <v>10</v>
      </c>
      <c r="M1570" t="s">
        <v>31</v>
      </c>
      <c r="N1570" t="s">
        <v>35</v>
      </c>
      <c r="O1570" t="s">
        <v>32</v>
      </c>
      <c r="Q1570">
        <v>8000</v>
      </c>
      <c r="R1570">
        <v>10000</v>
      </c>
      <c r="S1570">
        <v>30000</v>
      </c>
      <c r="AB1570">
        <v>89.42</v>
      </c>
      <c r="AC1570" t="s">
        <v>1612</v>
      </c>
    </row>
    <row r="1571" spans="1:29">
      <c r="A1571" s="1" t="s">
        <v>30</v>
      </c>
      <c r="B1571" s="2">
        <v>42580.453472222223</v>
      </c>
      <c r="C1571">
        <v>87</v>
      </c>
      <c r="D1571">
        <v>71</v>
      </c>
      <c r="E1571">
        <v>59.05</v>
      </c>
      <c r="F1571">
        <v>240</v>
      </c>
      <c r="G1571">
        <v>8</v>
      </c>
      <c r="H1571">
        <v>0</v>
      </c>
      <c r="I1571">
        <v>30.01</v>
      </c>
      <c r="J1571">
        <v>1015.6</v>
      </c>
      <c r="K1571">
        <v>10</v>
      </c>
      <c r="M1571" t="s">
        <v>31</v>
      </c>
      <c r="N1571" t="s">
        <v>35</v>
      </c>
      <c r="O1571" t="s">
        <v>35</v>
      </c>
      <c r="Q1571">
        <v>7000</v>
      </c>
      <c r="R1571">
        <v>15000</v>
      </c>
      <c r="S1571">
        <v>25000</v>
      </c>
      <c r="AB1571">
        <v>92.84</v>
      </c>
      <c r="AC1571" t="s">
        <v>1613</v>
      </c>
    </row>
    <row r="1572" spans="1:29">
      <c r="A1572" s="1" t="s">
        <v>30</v>
      </c>
      <c r="B1572" s="2">
        <v>42580.495138888888</v>
      </c>
      <c r="C1572">
        <v>90</v>
      </c>
      <c r="D1572">
        <v>70</v>
      </c>
      <c r="E1572">
        <v>51.96</v>
      </c>
      <c r="F1572">
        <v>270</v>
      </c>
      <c r="G1572">
        <v>6</v>
      </c>
      <c r="H1572">
        <v>0</v>
      </c>
      <c r="I1572">
        <v>30.03</v>
      </c>
      <c r="J1572">
        <v>1016.2</v>
      </c>
      <c r="K1572">
        <v>10</v>
      </c>
      <c r="M1572" t="s">
        <v>31</v>
      </c>
      <c r="N1572" t="s">
        <v>35</v>
      </c>
      <c r="O1572" t="s">
        <v>32</v>
      </c>
      <c r="Q1572">
        <v>4500</v>
      </c>
      <c r="R1572">
        <v>9000</v>
      </c>
      <c r="S1572">
        <v>25000</v>
      </c>
      <c r="AB1572">
        <v>95.42</v>
      </c>
      <c r="AC1572" t="s">
        <v>1614</v>
      </c>
    </row>
    <row r="1573" spans="1:29">
      <c r="A1573" s="1" t="s">
        <v>30</v>
      </c>
      <c r="B1573" s="2">
        <v>42580.536805555559</v>
      </c>
      <c r="C1573">
        <v>92</v>
      </c>
      <c r="D1573">
        <v>71</v>
      </c>
      <c r="E1573">
        <v>50.67</v>
      </c>
      <c r="G1573">
        <v>3</v>
      </c>
      <c r="H1573">
        <v>0</v>
      </c>
      <c r="I1573">
        <v>30.02</v>
      </c>
      <c r="J1573">
        <v>1015.5</v>
      </c>
      <c r="K1573">
        <v>10</v>
      </c>
      <c r="M1573" t="s">
        <v>35</v>
      </c>
      <c r="N1573" t="s">
        <v>35</v>
      </c>
      <c r="O1573" t="s">
        <v>32</v>
      </c>
      <c r="Q1573">
        <v>4300</v>
      </c>
      <c r="R1573">
        <v>12000</v>
      </c>
      <c r="S1573">
        <v>25000</v>
      </c>
      <c r="AB1573">
        <v>98.79</v>
      </c>
      <c r="AC1573" t="s">
        <v>1615</v>
      </c>
    </row>
    <row r="1574" spans="1:29">
      <c r="A1574" s="1" t="s">
        <v>30</v>
      </c>
      <c r="B1574" s="2">
        <v>42580.578472222223</v>
      </c>
      <c r="C1574">
        <v>92</v>
      </c>
      <c r="D1574">
        <v>70</v>
      </c>
      <c r="E1574">
        <v>48.84</v>
      </c>
      <c r="G1574">
        <v>4</v>
      </c>
      <c r="H1574">
        <v>0</v>
      </c>
      <c r="I1574">
        <v>29.99</v>
      </c>
      <c r="J1574">
        <v>1014.7</v>
      </c>
      <c r="K1574">
        <v>10</v>
      </c>
      <c r="M1574" t="s">
        <v>35</v>
      </c>
      <c r="N1574" t="s">
        <v>35</v>
      </c>
      <c r="O1574" t="s">
        <v>32</v>
      </c>
      <c r="Q1574">
        <v>4600</v>
      </c>
      <c r="R1574">
        <v>12000</v>
      </c>
      <c r="S1574">
        <v>25000</v>
      </c>
      <c r="AB1574">
        <v>97.8</v>
      </c>
      <c r="AC1574" t="s">
        <v>1616</v>
      </c>
    </row>
    <row r="1575" spans="1:29">
      <c r="A1575" s="1" t="s">
        <v>30</v>
      </c>
      <c r="B1575" s="2">
        <v>42580.620138888888</v>
      </c>
      <c r="C1575">
        <v>95</v>
      </c>
      <c r="D1575">
        <v>71</v>
      </c>
      <c r="E1575">
        <v>46.08</v>
      </c>
      <c r="G1575">
        <v>3</v>
      </c>
      <c r="H1575">
        <v>0</v>
      </c>
      <c r="I1575">
        <v>29.95</v>
      </c>
      <c r="J1575">
        <v>1013.5</v>
      </c>
      <c r="K1575">
        <v>10</v>
      </c>
      <c r="M1575" t="s">
        <v>31</v>
      </c>
      <c r="N1575" t="s">
        <v>32</v>
      </c>
      <c r="Q1575">
        <v>4700</v>
      </c>
      <c r="R1575">
        <v>25000</v>
      </c>
      <c r="AB1575">
        <v>102.58</v>
      </c>
      <c r="AC1575" t="s">
        <v>1617</v>
      </c>
    </row>
    <row r="1576" spans="1:29">
      <c r="A1576" s="1" t="s">
        <v>30</v>
      </c>
      <c r="B1576" s="2">
        <v>42580.661805555559</v>
      </c>
      <c r="C1576">
        <v>94</v>
      </c>
      <c r="D1576">
        <v>70</v>
      </c>
      <c r="E1576">
        <v>45.92</v>
      </c>
      <c r="F1576">
        <v>220</v>
      </c>
      <c r="G1576">
        <v>7</v>
      </c>
      <c r="H1576">
        <v>0</v>
      </c>
      <c r="I1576">
        <v>29.93</v>
      </c>
      <c r="J1576">
        <v>1012.8</v>
      </c>
      <c r="K1576">
        <v>10</v>
      </c>
      <c r="M1576" t="s">
        <v>31</v>
      </c>
      <c r="N1576" t="s">
        <v>35</v>
      </c>
      <c r="O1576" t="s">
        <v>32</v>
      </c>
      <c r="Q1576">
        <v>5000</v>
      </c>
      <c r="R1576">
        <v>18000</v>
      </c>
      <c r="S1576">
        <v>25000</v>
      </c>
      <c r="AB1576">
        <v>100.21</v>
      </c>
      <c r="AC1576" t="s">
        <v>1618</v>
      </c>
    </row>
    <row r="1577" spans="1:29">
      <c r="A1577" s="1" t="s">
        <v>30</v>
      </c>
      <c r="B1577" s="2">
        <v>42580.703472222223</v>
      </c>
      <c r="C1577">
        <v>95</v>
      </c>
      <c r="D1577">
        <v>72</v>
      </c>
      <c r="E1577">
        <v>47.51</v>
      </c>
      <c r="F1577">
        <v>240</v>
      </c>
      <c r="G1577">
        <v>8</v>
      </c>
      <c r="H1577">
        <v>0</v>
      </c>
      <c r="I1577">
        <v>29.91</v>
      </c>
      <c r="J1577">
        <v>1012</v>
      </c>
      <c r="K1577">
        <v>10</v>
      </c>
      <c r="M1577" t="s">
        <v>31</v>
      </c>
      <c r="N1577" t="s">
        <v>31</v>
      </c>
      <c r="O1577" t="s">
        <v>35</v>
      </c>
      <c r="Q1577">
        <v>5000</v>
      </c>
      <c r="R1577">
        <v>18000</v>
      </c>
      <c r="S1577">
        <v>25000</v>
      </c>
      <c r="AB1577">
        <v>103.51</v>
      </c>
      <c r="AC1577" t="s">
        <v>1619</v>
      </c>
    </row>
    <row r="1578" spans="1:29">
      <c r="A1578" s="1" t="s">
        <v>30</v>
      </c>
      <c r="B1578" s="2">
        <v>42580.745138888888</v>
      </c>
      <c r="C1578">
        <v>94</v>
      </c>
      <c r="D1578">
        <v>71</v>
      </c>
      <c r="E1578">
        <v>47.64</v>
      </c>
      <c r="F1578">
        <v>240</v>
      </c>
      <c r="G1578">
        <v>9</v>
      </c>
      <c r="H1578">
        <v>0</v>
      </c>
      <c r="I1578">
        <v>29.9</v>
      </c>
      <c r="J1578">
        <v>1011.8</v>
      </c>
      <c r="K1578">
        <v>10</v>
      </c>
      <c r="L1578">
        <v>16</v>
      </c>
      <c r="M1578" t="s">
        <v>31</v>
      </c>
      <c r="N1578" t="s">
        <v>31</v>
      </c>
      <c r="O1578" t="s">
        <v>32</v>
      </c>
      <c r="Q1578">
        <v>5000</v>
      </c>
      <c r="R1578">
        <v>18000</v>
      </c>
      <c r="S1578">
        <v>25000</v>
      </c>
      <c r="AB1578">
        <v>101.23</v>
      </c>
      <c r="AC1578" t="s">
        <v>1620</v>
      </c>
    </row>
    <row r="1579" spans="1:29">
      <c r="A1579" s="1" t="s">
        <v>30</v>
      </c>
      <c r="B1579" s="2">
        <v>42580.786805555559</v>
      </c>
      <c r="C1579">
        <v>95</v>
      </c>
      <c r="D1579">
        <v>67</v>
      </c>
      <c r="E1579">
        <v>39.979999999999997</v>
      </c>
      <c r="F1579">
        <v>260</v>
      </c>
      <c r="G1579">
        <v>8</v>
      </c>
      <c r="H1579">
        <v>0</v>
      </c>
      <c r="I1579">
        <v>29.89</v>
      </c>
      <c r="J1579">
        <v>1011.4</v>
      </c>
      <c r="K1579">
        <v>10</v>
      </c>
      <c r="M1579" t="s">
        <v>31</v>
      </c>
      <c r="N1579" t="s">
        <v>32</v>
      </c>
      <c r="Q1579">
        <v>18000</v>
      </c>
      <c r="R1579">
        <v>25000</v>
      </c>
      <c r="AB1579">
        <v>98.98</v>
      </c>
      <c r="AC1579" t="s">
        <v>1621</v>
      </c>
    </row>
    <row r="1580" spans="1:29">
      <c r="A1580" s="1" t="s">
        <v>30</v>
      </c>
      <c r="B1580" s="2">
        <v>42580.828472222223</v>
      </c>
      <c r="C1580">
        <v>93</v>
      </c>
      <c r="D1580">
        <v>68</v>
      </c>
      <c r="E1580">
        <v>44.12</v>
      </c>
      <c r="F1580">
        <v>230</v>
      </c>
      <c r="G1580">
        <v>6</v>
      </c>
      <c r="H1580">
        <v>0</v>
      </c>
      <c r="I1580">
        <v>29.89</v>
      </c>
      <c r="J1580">
        <v>1011.3</v>
      </c>
      <c r="K1580">
        <v>10</v>
      </c>
      <c r="M1580" t="s">
        <v>31</v>
      </c>
      <c r="N1580" t="s">
        <v>35</v>
      </c>
      <c r="Q1580">
        <v>18000</v>
      </c>
      <c r="R1580">
        <v>25000</v>
      </c>
      <c r="AB1580">
        <v>97.45</v>
      </c>
      <c r="AC1580" t="s">
        <v>1622</v>
      </c>
    </row>
    <row r="1581" spans="1:29">
      <c r="A1581" s="1" t="s">
        <v>30</v>
      </c>
      <c r="B1581" s="2">
        <v>42580.870138888888</v>
      </c>
      <c r="C1581">
        <v>92</v>
      </c>
      <c r="D1581">
        <v>68</v>
      </c>
      <c r="E1581">
        <v>45.63</v>
      </c>
      <c r="F1581">
        <v>190</v>
      </c>
      <c r="G1581">
        <v>6</v>
      </c>
      <c r="H1581">
        <v>0</v>
      </c>
      <c r="I1581">
        <v>29.9</v>
      </c>
      <c r="J1581">
        <v>1011.6</v>
      </c>
      <c r="K1581">
        <v>10</v>
      </c>
      <c r="M1581" t="s">
        <v>31</v>
      </c>
      <c r="Q1581">
        <v>25000</v>
      </c>
      <c r="AB1581">
        <v>96.18</v>
      </c>
      <c r="AC1581" t="s">
        <v>1623</v>
      </c>
    </row>
    <row r="1582" spans="1:29">
      <c r="A1582" s="1" t="s">
        <v>30</v>
      </c>
      <c r="B1582" s="2">
        <v>42580.911805555559</v>
      </c>
      <c r="C1582">
        <v>90</v>
      </c>
      <c r="D1582">
        <v>69</v>
      </c>
      <c r="E1582">
        <v>50.39</v>
      </c>
      <c r="F1582">
        <v>180</v>
      </c>
      <c r="G1582">
        <v>6</v>
      </c>
      <c r="H1582">
        <v>0</v>
      </c>
      <c r="I1582">
        <v>29.92</v>
      </c>
      <c r="J1582">
        <v>1012.2</v>
      </c>
      <c r="K1582">
        <v>10</v>
      </c>
      <c r="M1582" t="s">
        <v>31</v>
      </c>
      <c r="Q1582">
        <v>25000</v>
      </c>
      <c r="AB1582">
        <v>94.7</v>
      </c>
      <c r="AC1582" t="s">
        <v>1624</v>
      </c>
    </row>
    <row r="1583" spans="1:29">
      <c r="A1583" s="1" t="s">
        <v>30</v>
      </c>
      <c r="B1583" s="2">
        <v>42580.953472222223</v>
      </c>
      <c r="C1583">
        <v>87</v>
      </c>
      <c r="D1583">
        <v>72</v>
      </c>
      <c r="E1583">
        <v>60.88</v>
      </c>
      <c r="F1583">
        <v>130</v>
      </c>
      <c r="G1583">
        <v>7</v>
      </c>
      <c r="H1583">
        <v>0</v>
      </c>
      <c r="I1583">
        <v>29.95</v>
      </c>
      <c r="J1583">
        <v>1013.3</v>
      </c>
      <c r="K1583">
        <v>10</v>
      </c>
      <c r="M1583" t="s">
        <v>31</v>
      </c>
      <c r="Q1583">
        <v>25000</v>
      </c>
      <c r="AB1583">
        <v>93.59</v>
      </c>
      <c r="AC1583" t="s">
        <v>1625</v>
      </c>
    </row>
    <row r="1584" spans="1:29">
      <c r="A1584" s="1" t="s">
        <v>30</v>
      </c>
      <c r="B1584" s="2">
        <v>42580.995138888888</v>
      </c>
      <c r="C1584">
        <v>85</v>
      </c>
      <c r="D1584">
        <v>73</v>
      </c>
      <c r="E1584">
        <v>67.650000000000006</v>
      </c>
      <c r="F1584">
        <v>130</v>
      </c>
      <c r="G1584">
        <v>10</v>
      </c>
      <c r="H1584">
        <v>0</v>
      </c>
      <c r="I1584">
        <v>29.97</v>
      </c>
      <c r="J1584">
        <v>1014.1</v>
      </c>
      <c r="K1584">
        <v>10</v>
      </c>
      <c r="M1584" t="s">
        <v>31</v>
      </c>
      <c r="N1584" t="s">
        <v>35</v>
      </c>
      <c r="Q1584">
        <v>15000</v>
      </c>
      <c r="R1584">
        <v>25000</v>
      </c>
      <c r="AB1584">
        <v>91.66</v>
      </c>
      <c r="AC1584" t="s">
        <v>1626</v>
      </c>
    </row>
    <row r="1585" spans="1:29">
      <c r="A1585" s="1" t="s">
        <v>30</v>
      </c>
      <c r="B1585" s="2">
        <v>42581.036805555559</v>
      </c>
      <c r="C1585">
        <v>84</v>
      </c>
      <c r="D1585">
        <v>74</v>
      </c>
      <c r="E1585">
        <v>71.78</v>
      </c>
      <c r="F1585">
        <v>140</v>
      </c>
      <c r="G1585">
        <v>11</v>
      </c>
      <c r="H1585">
        <v>0</v>
      </c>
      <c r="I1585">
        <v>29.99</v>
      </c>
      <c r="J1585">
        <v>1014.5</v>
      </c>
      <c r="K1585">
        <v>10</v>
      </c>
      <c r="M1585" t="s">
        <v>31</v>
      </c>
      <c r="N1585" t="s">
        <v>35</v>
      </c>
      <c r="Q1585">
        <v>6500</v>
      </c>
      <c r="R1585">
        <v>25000</v>
      </c>
      <c r="AB1585">
        <v>91.1</v>
      </c>
      <c r="AC1585" t="s">
        <v>1627</v>
      </c>
    </row>
    <row r="1586" spans="1:29">
      <c r="A1586" s="1" t="s">
        <v>30</v>
      </c>
      <c r="B1586" s="2">
        <v>42581.078472222223</v>
      </c>
      <c r="C1586">
        <v>84</v>
      </c>
      <c r="D1586">
        <v>73</v>
      </c>
      <c r="E1586">
        <v>69.64</v>
      </c>
      <c r="F1586">
        <v>170</v>
      </c>
      <c r="G1586">
        <v>13</v>
      </c>
      <c r="H1586">
        <v>0</v>
      </c>
      <c r="I1586">
        <v>29.97</v>
      </c>
      <c r="J1586">
        <v>1014.1</v>
      </c>
      <c r="K1586">
        <v>10</v>
      </c>
      <c r="M1586" t="s">
        <v>31</v>
      </c>
      <c r="N1586" t="s">
        <v>31</v>
      </c>
      <c r="Q1586">
        <v>8000</v>
      </c>
      <c r="R1586">
        <v>25000</v>
      </c>
      <c r="AB1586">
        <v>90.4</v>
      </c>
      <c r="AC1586" t="s">
        <v>1628</v>
      </c>
    </row>
    <row r="1587" spans="1:29">
      <c r="A1587" s="1" t="s">
        <v>30</v>
      </c>
      <c r="B1587" s="2">
        <v>42581.120138888888</v>
      </c>
      <c r="C1587">
        <v>83</v>
      </c>
      <c r="D1587">
        <v>73</v>
      </c>
      <c r="E1587">
        <v>72.11</v>
      </c>
      <c r="F1587">
        <v>170</v>
      </c>
      <c r="G1587">
        <v>13</v>
      </c>
      <c r="H1587">
        <v>0</v>
      </c>
      <c r="I1587">
        <v>29.97</v>
      </c>
      <c r="J1587">
        <v>1014</v>
      </c>
      <c r="K1587">
        <v>10</v>
      </c>
      <c r="M1587" t="s">
        <v>31</v>
      </c>
      <c r="N1587" t="s">
        <v>35</v>
      </c>
      <c r="Q1587">
        <v>8000</v>
      </c>
      <c r="R1587">
        <v>25000</v>
      </c>
      <c r="AB1587">
        <v>88.84</v>
      </c>
      <c r="AC1587" t="s">
        <v>1629</v>
      </c>
    </row>
    <row r="1588" spans="1:29">
      <c r="A1588" s="1" t="s">
        <v>30</v>
      </c>
      <c r="B1588" s="2">
        <v>42581.161805555559</v>
      </c>
      <c r="C1588">
        <v>83</v>
      </c>
      <c r="D1588">
        <v>73</v>
      </c>
      <c r="E1588">
        <v>72.11</v>
      </c>
      <c r="F1588">
        <v>180</v>
      </c>
      <c r="G1588">
        <v>8</v>
      </c>
      <c r="H1588">
        <v>0</v>
      </c>
      <c r="I1588">
        <v>29.97</v>
      </c>
      <c r="J1588">
        <v>1014</v>
      </c>
      <c r="K1588">
        <v>10</v>
      </c>
      <c r="M1588" t="s">
        <v>31</v>
      </c>
      <c r="N1588" t="s">
        <v>35</v>
      </c>
      <c r="Q1588">
        <v>8000</v>
      </c>
      <c r="R1588">
        <v>25000</v>
      </c>
      <c r="AB1588">
        <v>88.84</v>
      </c>
      <c r="AC1588" t="s">
        <v>1630</v>
      </c>
    </row>
    <row r="1589" spans="1:29">
      <c r="A1589" s="1" t="s">
        <v>30</v>
      </c>
      <c r="B1589" s="2">
        <v>42581.203472222223</v>
      </c>
      <c r="C1589">
        <v>83</v>
      </c>
      <c r="D1589">
        <v>72</v>
      </c>
      <c r="E1589">
        <v>69.53</v>
      </c>
      <c r="F1589">
        <v>200</v>
      </c>
      <c r="G1589">
        <v>6</v>
      </c>
      <c r="H1589">
        <v>0</v>
      </c>
      <c r="I1589">
        <v>29.96</v>
      </c>
      <c r="J1589">
        <v>1013.8</v>
      </c>
      <c r="K1589">
        <v>10</v>
      </c>
      <c r="M1589" t="s">
        <v>195</v>
      </c>
      <c r="AB1589">
        <v>88.14</v>
      </c>
      <c r="AC1589" t="s">
        <v>1631</v>
      </c>
    </row>
    <row r="1590" spans="1:29">
      <c r="A1590" s="1" t="s">
        <v>30</v>
      </c>
      <c r="B1590" s="2">
        <v>42581.245138888888</v>
      </c>
      <c r="C1590">
        <v>83</v>
      </c>
      <c r="D1590">
        <v>72</v>
      </c>
      <c r="E1590">
        <v>69.53</v>
      </c>
      <c r="F1590">
        <v>200</v>
      </c>
      <c r="G1590">
        <v>6</v>
      </c>
      <c r="H1590">
        <v>0</v>
      </c>
      <c r="I1590">
        <v>29.97</v>
      </c>
      <c r="J1590">
        <v>1014.1</v>
      </c>
      <c r="K1590">
        <v>10</v>
      </c>
      <c r="M1590" t="s">
        <v>31</v>
      </c>
      <c r="N1590" t="s">
        <v>31</v>
      </c>
      <c r="Q1590">
        <v>6000</v>
      </c>
      <c r="R1590">
        <v>25000</v>
      </c>
      <c r="AB1590">
        <v>88.14</v>
      </c>
      <c r="AC1590" t="s">
        <v>1632</v>
      </c>
    </row>
    <row r="1591" spans="1:29">
      <c r="A1591" s="1" t="s">
        <v>30</v>
      </c>
      <c r="B1591" s="2">
        <v>42581.286805555559</v>
      </c>
      <c r="C1591">
        <v>83</v>
      </c>
      <c r="D1591">
        <v>72</v>
      </c>
      <c r="E1591">
        <v>69.53</v>
      </c>
      <c r="F1591">
        <v>200</v>
      </c>
      <c r="G1591">
        <v>6</v>
      </c>
      <c r="H1591">
        <v>0</v>
      </c>
      <c r="I1591">
        <v>29.99</v>
      </c>
      <c r="J1591">
        <v>1014.6</v>
      </c>
      <c r="K1591">
        <v>10</v>
      </c>
      <c r="M1591" t="s">
        <v>31</v>
      </c>
      <c r="N1591" t="s">
        <v>31</v>
      </c>
      <c r="Q1591">
        <v>21000</v>
      </c>
      <c r="R1591">
        <v>30000</v>
      </c>
      <c r="AB1591">
        <v>88.14</v>
      </c>
      <c r="AC1591" t="s">
        <v>1633</v>
      </c>
    </row>
    <row r="1592" spans="1:29">
      <c r="A1592" s="1" t="s">
        <v>30</v>
      </c>
      <c r="B1592" s="2">
        <v>42581.328472222223</v>
      </c>
      <c r="C1592">
        <v>83</v>
      </c>
      <c r="D1592">
        <v>72</v>
      </c>
      <c r="E1592">
        <v>69.53</v>
      </c>
      <c r="F1592">
        <v>200</v>
      </c>
      <c r="G1592">
        <v>6</v>
      </c>
      <c r="H1592">
        <v>0</v>
      </c>
      <c r="I1592">
        <v>30</v>
      </c>
      <c r="J1592">
        <v>1015</v>
      </c>
      <c r="K1592">
        <v>10</v>
      </c>
      <c r="M1592" t="s">
        <v>31</v>
      </c>
      <c r="N1592" t="s">
        <v>31</v>
      </c>
      <c r="Q1592">
        <v>18000</v>
      </c>
      <c r="R1592">
        <v>30000</v>
      </c>
      <c r="AB1592">
        <v>88.14</v>
      </c>
      <c r="AC1592" t="s">
        <v>1634</v>
      </c>
    </row>
    <row r="1593" spans="1:29">
      <c r="A1593" s="1" t="s">
        <v>30</v>
      </c>
      <c r="B1593" s="2">
        <v>42581.370138888888</v>
      </c>
      <c r="C1593">
        <v>85</v>
      </c>
      <c r="D1593">
        <v>72</v>
      </c>
      <c r="E1593">
        <v>65.23</v>
      </c>
      <c r="F1593">
        <v>220</v>
      </c>
      <c r="G1593">
        <v>6</v>
      </c>
      <c r="H1593">
        <v>0</v>
      </c>
      <c r="I1593">
        <v>30.01</v>
      </c>
      <c r="J1593">
        <v>1015.3</v>
      </c>
      <c r="K1593">
        <v>10</v>
      </c>
      <c r="M1593" t="s">
        <v>31</v>
      </c>
      <c r="Q1593">
        <v>30000</v>
      </c>
      <c r="AB1593">
        <v>90.81</v>
      </c>
      <c r="AC1593" t="s">
        <v>1635</v>
      </c>
    </row>
    <row r="1594" spans="1:29">
      <c r="A1594" s="1" t="s">
        <v>30</v>
      </c>
      <c r="B1594" s="2">
        <v>42581.411805555559</v>
      </c>
      <c r="C1594">
        <v>88</v>
      </c>
      <c r="D1594">
        <v>72</v>
      </c>
      <c r="E1594">
        <v>59.16</v>
      </c>
      <c r="G1594">
        <v>5</v>
      </c>
      <c r="H1594">
        <v>0</v>
      </c>
      <c r="I1594">
        <v>30.01</v>
      </c>
      <c r="J1594">
        <v>1015.3</v>
      </c>
      <c r="K1594">
        <v>10</v>
      </c>
      <c r="M1594" t="s">
        <v>31</v>
      </c>
      <c r="Q1594">
        <v>30000</v>
      </c>
      <c r="AB1594">
        <v>94.73</v>
      </c>
      <c r="AC1594" t="s">
        <v>1636</v>
      </c>
    </row>
    <row r="1595" spans="1:29">
      <c r="A1595" s="1" t="s">
        <v>30</v>
      </c>
      <c r="B1595" s="2">
        <v>42581.453472222223</v>
      </c>
      <c r="C1595">
        <v>90</v>
      </c>
      <c r="D1595">
        <v>72</v>
      </c>
      <c r="E1595">
        <v>55.58</v>
      </c>
      <c r="F1595">
        <v>270</v>
      </c>
      <c r="G1595">
        <v>7</v>
      </c>
      <c r="H1595">
        <v>0</v>
      </c>
      <c r="I1595">
        <v>30</v>
      </c>
      <c r="J1595">
        <v>1015.1</v>
      </c>
      <c r="K1595">
        <v>10</v>
      </c>
      <c r="M1595" t="s">
        <v>31</v>
      </c>
      <c r="Q1595">
        <v>30000</v>
      </c>
      <c r="AB1595">
        <v>97.2</v>
      </c>
      <c r="AC1595" t="s">
        <v>1637</v>
      </c>
    </row>
    <row r="1596" spans="1:29">
      <c r="A1596" s="1" t="s">
        <v>30</v>
      </c>
      <c r="B1596" s="2">
        <v>42581.495138888888</v>
      </c>
      <c r="C1596">
        <v>93</v>
      </c>
      <c r="D1596">
        <v>70</v>
      </c>
      <c r="E1596">
        <v>47.22</v>
      </c>
      <c r="F1596">
        <v>230</v>
      </c>
      <c r="G1596">
        <v>8</v>
      </c>
      <c r="H1596">
        <v>0</v>
      </c>
      <c r="I1596">
        <v>30</v>
      </c>
      <c r="J1596">
        <v>1015</v>
      </c>
      <c r="K1596">
        <v>10</v>
      </c>
      <c r="M1596" t="s">
        <v>31</v>
      </c>
      <c r="N1596" t="s">
        <v>31</v>
      </c>
      <c r="Q1596">
        <v>4500</v>
      </c>
      <c r="R1596">
        <v>30000</v>
      </c>
      <c r="AB1596">
        <v>99.11</v>
      </c>
      <c r="AC1596" t="s">
        <v>1638</v>
      </c>
    </row>
    <row r="1597" spans="1:29">
      <c r="A1597" s="1" t="s">
        <v>30</v>
      </c>
      <c r="B1597" s="2">
        <v>42581.536805555559</v>
      </c>
      <c r="C1597">
        <v>94</v>
      </c>
      <c r="D1597">
        <v>69</v>
      </c>
      <c r="E1597">
        <v>44.53</v>
      </c>
      <c r="F1597">
        <v>170</v>
      </c>
      <c r="G1597">
        <v>6</v>
      </c>
      <c r="H1597">
        <v>0</v>
      </c>
      <c r="I1597">
        <v>29.98</v>
      </c>
      <c r="J1597">
        <v>1014.5</v>
      </c>
      <c r="K1597">
        <v>10</v>
      </c>
      <c r="M1597" t="s">
        <v>35</v>
      </c>
      <c r="N1597" t="s">
        <v>35</v>
      </c>
      <c r="Q1597">
        <v>5000</v>
      </c>
      <c r="R1597">
        <v>30000</v>
      </c>
      <c r="AB1597">
        <v>99.41</v>
      </c>
      <c r="AC1597" t="s">
        <v>1639</v>
      </c>
    </row>
    <row r="1598" spans="1:29">
      <c r="A1598" s="1" t="s">
        <v>30</v>
      </c>
      <c r="B1598" s="2">
        <v>42581.578472222223</v>
      </c>
      <c r="C1598">
        <v>96</v>
      </c>
      <c r="D1598">
        <v>67</v>
      </c>
      <c r="E1598">
        <v>38.68</v>
      </c>
      <c r="F1598">
        <v>210</v>
      </c>
      <c r="G1598">
        <v>7</v>
      </c>
      <c r="H1598">
        <v>0</v>
      </c>
      <c r="I1598">
        <v>29.96</v>
      </c>
      <c r="J1598">
        <v>1013.8</v>
      </c>
      <c r="K1598">
        <v>10</v>
      </c>
      <c r="M1598" t="s">
        <v>35</v>
      </c>
      <c r="N1598" t="s">
        <v>35</v>
      </c>
      <c r="Q1598">
        <v>6000</v>
      </c>
      <c r="R1598">
        <v>30000</v>
      </c>
      <c r="AB1598">
        <v>100.27</v>
      </c>
      <c r="AC1598" t="s">
        <v>1640</v>
      </c>
    </row>
    <row r="1599" spans="1:29">
      <c r="A1599" s="1" t="s">
        <v>30</v>
      </c>
      <c r="B1599" s="2">
        <v>42581.620138888888</v>
      </c>
      <c r="C1599">
        <v>98</v>
      </c>
      <c r="D1599">
        <v>67</v>
      </c>
      <c r="E1599">
        <v>36.4</v>
      </c>
      <c r="F1599">
        <v>180</v>
      </c>
      <c r="G1599">
        <v>7</v>
      </c>
      <c r="H1599">
        <v>0</v>
      </c>
      <c r="I1599">
        <v>29.94</v>
      </c>
      <c r="J1599">
        <v>1013</v>
      </c>
      <c r="K1599">
        <v>10</v>
      </c>
      <c r="L1599">
        <v>19</v>
      </c>
      <c r="M1599" t="s">
        <v>35</v>
      </c>
      <c r="N1599" t="s">
        <v>35</v>
      </c>
      <c r="Q1599">
        <v>7000</v>
      </c>
      <c r="R1599">
        <v>30000</v>
      </c>
      <c r="AB1599">
        <v>102.67</v>
      </c>
      <c r="AC1599" t="s">
        <v>1641</v>
      </c>
    </row>
    <row r="1600" spans="1:29">
      <c r="A1600" s="1" t="s">
        <v>30</v>
      </c>
      <c r="B1600" s="2">
        <v>42581.661805555559</v>
      </c>
      <c r="C1600">
        <v>100</v>
      </c>
      <c r="D1600">
        <v>65</v>
      </c>
      <c r="E1600">
        <v>32</v>
      </c>
      <c r="F1600">
        <v>170</v>
      </c>
      <c r="G1600">
        <v>13</v>
      </c>
      <c r="H1600">
        <v>0</v>
      </c>
      <c r="I1600">
        <v>29.92</v>
      </c>
      <c r="J1600">
        <v>1012.4</v>
      </c>
      <c r="K1600">
        <v>10</v>
      </c>
      <c r="L1600">
        <v>16</v>
      </c>
      <c r="M1600" t="s">
        <v>31</v>
      </c>
      <c r="N1600" t="s">
        <v>35</v>
      </c>
      <c r="Q1600">
        <v>7000</v>
      </c>
      <c r="R1600">
        <v>30000</v>
      </c>
      <c r="AB1600">
        <v>103.6</v>
      </c>
      <c r="AC1600" t="s">
        <v>1642</v>
      </c>
    </row>
    <row r="1601" spans="1:29">
      <c r="A1601" s="1" t="s">
        <v>30</v>
      </c>
      <c r="B1601" s="2">
        <v>42581.703472222223</v>
      </c>
      <c r="C1601">
        <v>98</v>
      </c>
      <c r="D1601">
        <v>63</v>
      </c>
      <c r="E1601">
        <v>31.71</v>
      </c>
      <c r="F1601">
        <v>200</v>
      </c>
      <c r="G1601">
        <v>9</v>
      </c>
      <c r="H1601">
        <v>0</v>
      </c>
      <c r="I1601">
        <v>29.91</v>
      </c>
      <c r="J1601">
        <v>1012</v>
      </c>
      <c r="K1601">
        <v>10</v>
      </c>
      <c r="L1601">
        <v>14</v>
      </c>
      <c r="M1601" t="s">
        <v>31</v>
      </c>
      <c r="N1601" t="s">
        <v>35</v>
      </c>
      <c r="Q1601">
        <v>7500</v>
      </c>
      <c r="R1601">
        <v>30000</v>
      </c>
      <c r="AB1601">
        <v>99.96</v>
      </c>
      <c r="AC1601" t="s">
        <v>1643</v>
      </c>
    </row>
    <row r="1602" spans="1:29">
      <c r="A1602" s="1" t="s">
        <v>30</v>
      </c>
      <c r="B1602" s="2">
        <v>42581.745138888888</v>
      </c>
      <c r="C1602">
        <v>98</v>
      </c>
      <c r="D1602">
        <v>62</v>
      </c>
      <c r="E1602">
        <v>30.72</v>
      </c>
      <c r="F1602">
        <v>190</v>
      </c>
      <c r="G1602">
        <v>12</v>
      </c>
      <c r="H1602">
        <v>0</v>
      </c>
      <c r="I1602">
        <v>29.89</v>
      </c>
      <c r="J1602">
        <v>1011.3</v>
      </c>
      <c r="K1602">
        <v>10</v>
      </c>
      <c r="L1602">
        <v>19</v>
      </c>
      <c r="M1602" t="s">
        <v>31</v>
      </c>
      <c r="N1602" t="s">
        <v>31</v>
      </c>
      <c r="Q1602">
        <v>7500</v>
      </c>
      <c r="R1602">
        <v>30000</v>
      </c>
      <c r="AB1602">
        <v>99.44</v>
      </c>
      <c r="AC1602" t="s">
        <v>1644</v>
      </c>
    </row>
    <row r="1603" spans="1:29">
      <c r="A1603" s="1" t="s">
        <v>30</v>
      </c>
      <c r="B1603" s="2">
        <v>42581.786805555559</v>
      </c>
      <c r="C1603">
        <v>98</v>
      </c>
      <c r="D1603">
        <v>62</v>
      </c>
      <c r="E1603">
        <v>30.72</v>
      </c>
      <c r="F1603">
        <v>190</v>
      </c>
      <c r="G1603">
        <v>11</v>
      </c>
      <c r="H1603">
        <v>0</v>
      </c>
      <c r="I1603">
        <v>29.89</v>
      </c>
      <c r="J1603">
        <v>1011.4</v>
      </c>
      <c r="K1603">
        <v>10</v>
      </c>
      <c r="L1603">
        <v>20</v>
      </c>
      <c r="M1603" t="s">
        <v>31</v>
      </c>
      <c r="N1603" t="s">
        <v>31</v>
      </c>
      <c r="Q1603">
        <v>7500</v>
      </c>
      <c r="R1603">
        <v>30000</v>
      </c>
      <c r="AB1603">
        <v>99.44</v>
      </c>
      <c r="AC1603" t="s">
        <v>1645</v>
      </c>
    </row>
    <row r="1604" spans="1:29">
      <c r="A1604" s="1" t="s">
        <v>30</v>
      </c>
      <c r="B1604" s="2">
        <v>42581.828472222223</v>
      </c>
      <c r="C1604">
        <v>96</v>
      </c>
      <c r="D1604">
        <v>64</v>
      </c>
      <c r="E1604">
        <v>34.99</v>
      </c>
      <c r="F1604">
        <v>170</v>
      </c>
      <c r="G1604">
        <v>14</v>
      </c>
      <c r="H1604">
        <v>0</v>
      </c>
      <c r="I1604">
        <v>29.89</v>
      </c>
      <c r="J1604">
        <v>1011.2</v>
      </c>
      <c r="K1604">
        <v>10</v>
      </c>
      <c r="M1604" t="s">
        <v>31</v>
      </c>
      <c r="N1604" t="s">
        <v>31</v>
      </c>
      <c r="Q1604">
        <v>8000</v>
      </c>
      <c r="R1604">
        <v>30000</v>
      </c>
      <c r="AB1604">
        <v>98.29</v>
      </c>
      <c r="AC1604" t="s">
        <v>1646</v>
      </c>
    </row>
    <row r="1605" spans="1:29">
      <c r="A1605" s="1" t="s">
        <v>30</v>
      </c>
      <c r="B1605" s="2">
        <v>42581.870138888888</v>
      </c>
      <c r="C1605">
        <v>93</v>
      </c>
      <c r="D1605">
        <v>68</v>
      </c>
      <c r="E1605">
        <v>44.12</v>
      </c>
      <c r="F1605">
        <v>150</v>
      </c>
      <c r="G1605">
        <v>16</v>
      </c>
      <c r="H1605">
        <v>0</v>
      </c>
      <c r="I1605">
        <v>29.91</v>
      </c>
      <c r="J1605">
        <v>1011.9</v>
      </c>
      <c r="K1605">
        <v>10</v>
      </c>
      <c r="M1605" t="s">
        <v>31</v>
      </c>
      <c r="N1605" t="s">
        <v>31</v>
      </c>
      <c r="Q1605">
        <v>8000</v>
      </c>
      <c r="R1605">
        <v>30000</v>
      </c>
      <c r="AB1605">
        <v>97.45</v>
      </c>
      <c r="AC1605" t="s">
        <v>1647</v>
      </c>
    </row>
    <row r="1606" spans="1:29">
      <c r="A1606" s="1" t="s">
        <v>30</v>
      </c>
      <c r="B1606" s="2">
        <v>42581.911805555559</v>
      </c>
      <c r="C1606">
        <v>92</v>
      </c>
      <c r="D1606">
        <v>68</v>
      </c>
      <c r="E1606">
        <v>45.63</v>
      </c>
      <c r="F1606">
        <v>160</v>
      </c>
      <c r="G1606">
        <v>11</v>
      </c>
      <c r="H1606">
        <v>0</v>
      </c>
      <c r="I1606">
        <v>29.93</v>
      </c>
      <c r="J1606">
        <v>1012.7</v>
      </c>
      <c r="K1606">
        <v>10</v>
      </c>
      <c r="L1606">
        <v>20</v>
      </c>
      <c r="M1606" t="s">
        <v>31</v>
      </c>
      <c r="N1606" t="s">
        <v>31</v>
      </c>
      <c r="Q1606">
        <v>8000</v>
      </c>
      <c r="R1606">
        <v>30000</v>
      </c>
      <c r="AB1606">
        <v>96.18</v>
      </c>
      <c r="AC1606" t="s">
        <v>1648</v>
      </c>
    </row>
    <row r="1607" spans="1:29">
      <c r="A1607" s="1" t="s">
        <v>30</v>
      </c>
      <c r="B1607" s="2">
        <v>42581.953472222223</v>
      </c>
      <c r="C1607">
        <v>90</v>
      </c>
      <c r="D1607">
        <v>68</v>
      </c>
      <c r="E1607">
        <v>48.55</v>
      </c>
      <c r="F1607">
        <v>160</v>
      </c>
      <c r="G1607">
        <v>12</v>
      </c>
      <c r="H1607">
        <v>0</v>
      </c>
      <c r="I1607">
        <v>29.94</v>
      </c>
      <c r="J1607">
        <v>1012.9</v>
      </c>
      <c r="K1607">
        <v>10</v>
      </c>
      <c r="M1607" t="s">
        <v>31</v>
      </c>
      <c r="N1607" t="s">
        <v>31</v>
      </c>
      <c r="Q1607">
        <v>8000</v>
      </c>
      <c r="R1607">
        <v>30000</v>
      </c>
      <c r="AB1607">
        <v>93.88</v>
      </c>
      <c r="AC1607" t="s">
        <v>1649</v>
      </c>
    </row>
    <row r="1608" spans="1:29">
      <c r="A1608" s="1" t="s">
        <v>30</v>
      </c>
      <c r="B1608" s="2">
        <v>42581.995138888888</v>
      </c>
      <c r="C1608">
        <v>89</v>
      </c>
      <c r="D1608">
        <v>69</v>
      </c>
      <c r="E1608">
        <v>51.83</v>
      </c>
      <c r="F1608">
        <v>160</v>
      </c>
      <c r="G1608">
        <v>14</v>
      </c>
      <c r="H1608">
        <v>0</v>
      </c>
      <c r="I1608">
        <v>29.93</v>
      </c>
      <c r="J1608">
        <v>1012.7</v>
      </c>
      <c r="K1608">
        <v>10</v>
      </c>
      <c r="M1608" t="s">
        <v>31</v>
      </c>
      <c r="N1608" t="s">
        <v>31</v>
      </c>
      <c r="Q1608">
        <v>8000</v>
      </c>
      <c r="R1608">
        <v>30000</v>
      </c>
      <c r="AB1608">
        <v>93.64</v>
      </c>
      <c r="AC1608" t="s">
        <v>1650</v>
      </c>
    </row>
    <row r="1609" spans="1:29">
      <c r="A1609" s="1" t="s">
        <v>30</v>
      </c>
      <c r="B1609" s="2">
        <v>42582.036805555559</v>
      </c>
      <c r="C1609">
        <v>87</v>
      </c>
      <c r="D1609">
        <v>70</v>
      </c>
      <c r="E1609">
        <v>56.92</v>
      </c>
      <c r="F1609">
        <v>170</v>
      </c>
      <c r="G1609">
        <v>9</v>
      </c>
      <c r="H1609">
        <v>0</v>
      </c>
      <c r="I1609">
        <v>29.94</v>
      </c>
      <c r="J1609">
        <v>1012.8</v>
      </c>
      <c r="K1609">
        <v>10</v>
      </c>
      <c r="M1609" t="s">
        <v>31</v>
      </c>
      <c r="N1609" t="s">
        <v>31</v>
      </c>
      <c r="Q1609">
        <v>13000</v>
      </c>
      <c r="R1609">
        <v>30000</v>
      </c>
      <c r="AB1609">
        <v>92</v>
      </c>
      <c r="AC1609" t="s">
        <v>1651</v>
      </c>
    </row>
    <row r="1610" spans="1:29">
      <c r="A1610" s="1" t="s">
        <v>30</v>
      </c>
      <c r="B1610" s="2">
        <v>42582.078472222223</v>
      </c>
      <c r="C1610">
        <v>86</v>
      </c>
      <c r="D1610">
        <v>70</v>
      </c>
      <c r="E1610">
        <v>58.91</v>
      </c>
      <c r="F1610">
        <v>180</v>
      </c>
      <c r="G1610">
        <v>12</v>
      </c>
      <c r="H1610">
        <v>0</v>
      </c>
      <c r="I1610">
        <v>29.94</v>
      </c>
      <c r="J1610">
        <v>1013</v>
      </c>
      <c r="K1610">
        <v>10</v>
      </c>
      <c r="M1610" t="s">
        <v>35</v>
      </c>
      <c r="Q1610">
        <v>30000</v>
      </c>
      <c r="AB1610">
        <v>90.71</v>
      </c>
      <c r="AC1610" t="s">
        <v>1652</v>
      </c>
    </row>
    <row r="1611" spans="1:29">
      <c r="A1611" s="1" t="s">
        <v>30</v>
      </c>
      <c r="B1611" s="2">
        <v>42582.120138888888</v>
      </c>
      <c r="C1611">
        <v>86</v>
      </c>
      <c r="D1611">
        <v>71</v>
      </c>
      <c r="E1611">
        <v>61.12</v>
      </c>
      <c r="F1611">
        <v>200</v>
      </c>
      <c r="G1611">
        <v>8</v>
      </c>
      <c r="H1611">
        <v>0</v>
      </c>
      <c r="I1611">
        <v>29.95</v>
      </c>
      <c r="J1611">
        <v>1013.3</v>
      </c>
      <c r="K1611">
        <v>10</v>
      </c>
      <c r="M1611" t="s">
        <v>31</v>
      </c>
      <c r="Q1611">
        <v>30000</v>
      </c>
      <c r="AB1611">
        <v>91.5</v>
      </c>
      <c r="AC1611" t="s">
        <v>1653</v>
      </c>
    </row>
    <row r="1612" spans="1:29">
      <c r="A1612" s="1" t="s">
        <v>30</v>
      </c>
      <c r="B1612" s="2">
        <v>42582.161805555559</v>
      </c>
      <c r="C1612">
        <v>84</v>
      </c>
      <c r="D1612">
        <v>72</v>
      </c>
      <c r="E1612">
        <v>67.150000000000006</v>
      </c>
      <c r="F1612">
        <v>180</v>
      </c>
      <c r="G1612">
        <v>10</v>
      </c>
      <c r="H1612">
        <v>0</v>
      </c>
      <c r="I1612">
        <v>29.96</v>
      </c>
      <c r="J1612">
        <v>1013.5</v>
      </c>
      <c r="K1612">
        <v>10</v>
      </c>
      <c r="M1612" t="s">
        <v>31</v>
      </c>
      <c r="Q1612">
        <v>30000</v>
      </c>
      <c r="AB1612">
        <v>89.62</v>
      </c>
      <c r="AC1612" t="s">
        <v>1654</v>
      </c>
    </row>
    <row r="1613" spans="1:29">
      <c r="A1613" s="1" t="s">
        <v>30</v>
      </c>
      <c r="B1613" s="2">
        <v>42582.203472222223</v>
      </c>
      <c r="C1613">
        <v>83</v>
      </c>
      <c r="D1613">
        <v>72</v>
      </c>
      <c r="E1613">
        <v>69.53</v>
      </c>
      <c r="F1613">
        <v>180</v>
      </c>
      <c r="G1613">
        <v>7</v>
      </c>
      <c r="H1613">
        <v>0</v>
      </c>
      <c r="I1613">
        <v>29.96</v>
      </c>
      <c r="J1613">
        <v>1013.6</v>
      </c>
      <c r="K1613">
        <v>10</v>
      </c>
      <c r="M1613" t="s">
        <v>31</v>
      </c>
      <c r="Q1613">
        <v>19000</v>
      </c>
      <c r="AB1613">
        <v>88.14</v>
      </c>
      <c r="AC1613" t="s">
        <v>1655</v>
      </c>
    </row>
    <row r="1614" spans="1:29">
      <c r="A1614" s="1" t="s">
        <v>30</v>
      </c>
      <c r="B1614" s="2">
        <v>42582.245138888888</v>
      </c>
      <c r="C1614">
        <v>82</v>
      </c>
      <c r="D1614">
        <v>72</v>
      </c>
      <c r="E1614">
        <v>71.59</v>
      </c>
      <c r="F1614">
        <v>180</v>
      </c>
      <c r="G1614">
        <v>7</v>
      </c>
      <c r="H1614">
        <v>0</v>
      </c>
      <c r="I1614">
        <v>29.96</v>
      </c>
      <c r="J1614">
        <v>1013.8</v>
      </c>
      <c r="K1614">
        <v>10</v>
      </c>
      <c r="M1614" t="s">
        <v>31</v>
      </c>
      <c r="Q1614">
        <v>19000</v>
      </c>
      <c r="AB1614">
        <v>86.87</v>
      </c>
      <c r="AC1614" t="s">
        <v>1656</v>
      </c>
    </row>
    <row r="1615" spans="1:29">
      <c r="A1615" s="1" t="s">
        <v>30</v>
      </c>
      <c r="B1615" s="2">
        <v>42582.286805555559</v>
      </c>
      <c r="C1615">
        <v>81</v>
      </c>
      <c r="D1615">
        <v>72</v>
      </c>
      <c r="E1615">
        <v>74.150000000000006</v>
      </c>
      <c r="F1615">
        <v>170</v>
      </c>
      <c r="G1615">
        <v>8</v>
      </c>
      <c r="H1615">
        <v>0</v>
      </c>
      <c r="I1615">
        <v>29.98</v>
      </c>
      <c r="J1615">
        <v>1014.4</v>
      </c>
      <c r="K1615">
        <v>10</v>
      </c>
      <c r="M1615" t="s">
        <v>31</v>
      </c>
      <c r="N1615" t="s">
        <v>31</v>
      </c>
      <c r="Q1615">
        <v>19000</v>
      </c>
      <c r="R1615">
        <v>30000</v>
      </c>
      <c r="AB1615">
        <v>85.27</v>
      </c>
      <c r="AC1615" t="s">
        <v>1657</v>
      </c>
    </row>
    <row r="1616" spans="1:29">
      <c r="A1616" s="1" t="s">
        <v>30</v>
      </c>
      <c r="B1616" s="2">
        <v>42582.328472222223</v>
      </c>
      <c r="C1616">
        <v>82</v>
      </c>
      <c r="D1616">
        <v>73</v>
      </c>
      <c r="E1616">
        <v>74.25</v>
      </c>
      <c r="F1616">
        <v>190</v>
      </c>
      <c r="G1616">
        <v>8</v>
      </c>
      <c r="H1616">
        <v>0</v>
      </c>
      <c r="I1616">
        <v>29.98</v>
      </c>
      <c r="J1616">
        <v>1014.4</v>
      </c>
      <c r="K1616">
        <v>10</v>
      </c>
      <c r="M1616" t="s">
        <v>31</v>
      </c>
      <c r="N1616" t="s">
        <v>31</v>
      </c>
      <c r="Q1616">
        <v>19000</v>
      </c>
      <c r="R1616">
        <v>30000</v>
      </c>
      <c r="AB1616">
        <v>87.48</v>
      </c>
      <c r="AC1616" t="s">
        <v>1658</v>
      </c>
    </row>
    <row r="1617" spans="1:29">
      <c r="A1617" s="1" t="s">
        <v>30</v>
      </c>
      <c r="B1617" s="2">
        <v>42582.370138888888</v>
      </c>
      <c r="C1617">
        <v>85</v>
      </c>
      <c r="D1617">
        <v>71</v>
      </c>
      <c r="E1617">
        <v>63.27</v>
      </c>
      <c r="F1617">
        <v>220</v>
      </c>
      <c r="G1617">
        <v>9</v>
      </c>
      <c r="H1617">
        <v>0</v>
      </c>
      <c r="I1617">
        <v>30</v>
      </c>
      <c r="J1617">
        <v>1015</v>
      </c>
      <c r="K1617">
        <v>10</v>
      </c>
      <c r="M1617" t="s">
        <v>31</v>
      </c>
      <c r="N1617" t="s">
        <v>31</v>
      </c>
      <c r="Q1617">
        <v>9000</v>
      </c>
      <c r="R1617">
        <v>19000</v>
      </c>
      <c r="AB1617">
        <v>90.15</v>
      </c>
      <c r="AC1617" t="s">
        <v>1659</v>
      </c>
    </row>
    <row r="1618" spans="1:29">
      <c r="A1618" s="1" t="s">
        <v>30</v>
      </c>
      <c r="B1618" s="2">
        <v>42582.411805555559</v>
      </c>
      <c r="C1618">
        <v>88</v>
      </c>
      <c r="D1618">
        <v>70</v>
      </c>
      <c r="E1618">
        <v>55.31</v>
      </c>
      <c r="F1618">
        <v>210</v>
      </c>
      <c r="G1618">
        <v>8</v>
      </c>
      <c r="H1618">
        <v>0</v>
      </c>
      <c r="I1618">
        <v>30.01</v>
      </c>
      <c r="J1618">
        <v>1015.2</v>
      </c>
      <c r="K1618">
        <v>10</v>
      </c>
      <c r="M1618" t="s">
        <v>31</v>
      </c>
      <c r="N1618" t="s">
        <v>31</v>
      </c>
      <c r="O1618" t="s">
        <v>31</v>
      </c>
      <c r="Q1618">
        <v>9000</v>
      </c>
      <c r="R1618">
        <v>19000</v>
      </c>
      <c r="S1618">
        <v>30000</v>
      </c>
      <c r="AB1618">
        <v>93.07</v>
      </c>
      <c r="AC1618" t="s">
        <v>1660</v>
      </c>
    </row>
    <row r="1619" spans="1:29">
      <c r="A1619" s="1" t="s">
        <v>30</v>
      </c>
      <c r="B1619" s="2">
        <v>42582.453472222223</v>
      </c>
      <c r="C1619">
        <v>89</v>
      </c>
      <c r="D1619">
        <v>71</v>
      </c>
      <c r="E1619">
        <v>55.46</v>
      </c>
      <c r="F1619">
        <v>190</v>
      </c>
      <c r="G1619">
        <v>9</v>
      </c>
      <c r="H1619">
        <v>0</v>
      </c>
      <c r="I1619">
        <v>30.01</v>
      </c>
      <c r="J1619">
        <v>1015.3</v>
      </c>
      <c r="K1619">
        <v>10</v>
      </c>
      <c r="M1619" t="s">
        <v>31</v>
      </c>
      <c r="N1619" t="s">
        <v>31</v>
      </c>
      <c r="Q1619">
        <v>19000</v>
      </c>
      <c r="R1619">
        <v>30000</v>
      </c>
      <c r="AB1619">
        <v>95.26</v>
      </c>
      <c r="AC1619" t="s">
        <v>1661</v>
      </c>
    </row>
    <row r="1620" spans="1:29">
      <c r="A1620" s="1" t="s">
        <v>30</v>
      </c>
      <c r="B1620" s="2">
        <v>42582.495138888888</v>
      </c>
      <c r="C1620">
        <v>93</v>
      </c>
      <c r="D1620">
        <v>69</v>
      </c>
      <c r="E1620">
        <v>45.79</v>
      </c>
      <c r="F1620">
        <v>230</v>
      </c>
      <c r="G1620">
        <v>7</v>
      </c>
      <c r="H1620">
        <v>0</v>
      </c>
      <c r="I1620">
        <v>30</v>
      </c>
      <c r="J1620">
        <v>1014.9</v>
      </c>
      <c r="K1620">
        <v>10</v>
      </c>
      <c r="M1620" t="s">
        <v>31</v>
      </c>
      <c r="N1620" t="s">
        <v>31</v>
      </c>
      <c r="Q1620">
        <v>18000</v>
      </c>
      <c r="R1620">
        <v>25000</v>
      </c>
      <c r="AB1620">
        <v>98.33</v>
      </c>
      <c r="AC1620" t="s">
        <v>1662</v>
      </c>
    </row>
    <row r="1621" spans="1:29">
      <c r="A1621" s="1" t="s">
        <v>30</v>
      </c>
      <c r="B1621" s="2">
        <v>42582.536805555559</v>
      </c>
      <c r="C1621">
        <v>95</v>
      </c>
      <c r="D1621">
        <v>69</v>
      </c>
      <c r="E1621">
        <v>43.07</v>
      </c>
      <c r="F1621">
        <v>240</v>
      </c>
      <c r="G1621">
        <v>8</v>
      </c>
      <c r="H1621">
        <v>0</v>
      </c>
      <c r="I1621">
        <v>29.99</v>
      </c>
      <c r="J1621">
        <v>1014.7</v>
      </c>
      <c r="K1621">
        <v>10</v>
      </c>
      <c r="M1621" t="s">
        <v>31</v>
      </c>
      <c r="N1621" t="s">
        <v>31</v>
      </c>
      <c r="Q1621">
        <v>5500</v>
      </c>
      <c r="R1621">
        <v>25000</v>
      </c>
      <c r="AB1621">
        <v>100.72</v>
      </c>
      <c r="AC1621" t="s">
        <v>1663</v>
      </c>
    </row>
    <row r="1622" spans="1:29">
      <c r="A1622" s="1" t="s">
        <v>30</v>
      </c>
      <c r="B1622" s="2">
        <v>42582.578472222223</v>
      </c>
      <c r="C1622">
        <v>96</v>
      </c>
      <c r="D1622">
        <v>67</v>
      </c>
      <c r="E1622">
        <v>38.68</v>
      </c>
      <c r="F1622">
        <v>220</v>
      </c>
      <c r="G1622">
        <v>7</v>
      </c>
      <c r="H1622">
        <v>0</v>
      </c>
      <c r="I1622">
        <v>29.97</v>
      </c>
      <c r="J1622">
        <v>1014.2</v>
      </c>
      <c r="K1622">
        <v>10</v>
      </c>
      <c r="M1622" t="s">
        <v>31</v>
      </c>
      <c r="N1622" t="s">
        <v>31</v>
      </c>
      <c r="Q1622">
        <v>6000</v>
      </c>
      <c r="R1622">
        <v>25000</v>
      </c>
      <c r="AB1622">
        <v>100.27</v>
      </c>
      <c r="AC1622" t="s">
        <v>1664</v>
      </c>
    </row>
    <row r="1623" spans="1:29">
      <c r="A1623" s="1" t="s">
        <v>30</v>
      </c>
      <c r="B1623" s="2">
        <v>42582.620138888888</v>
      </c>
      <c r="C1623">
        <v>98</v>
      </c>
      <c r="D1623">
        <v>67</v>
      </c>
      <c r="E1623">
        <v>36.4</v>
      </c>
      <c r="F1623">
        <v>160</v>
      </c>
      <c r="G1623">
        <v>9</v>
      </c>
      <c r="H1623">
        <v>0</v>
      </c>
      <c r="I1623">
        <v>29.95</v>
      </c>
      <c r="J1623">
        <v>1013.3</v>
      </c>
      <c r="K1623">
        <v>10</v>
      </c>
      <c r="L1623">
        <v>15</v>
      </c>
      <c r="M1623" t="s">
        <v>35</v>
      </c>
      <c r="N1623" t="s">
        <v>35</v>
      </c>
      <c r="Q1623">
        <v>6000</v>
      </c>
      <c r="R1623">
        <v>25000</v>
      </c>
      <c r="AB1623">
        <v>102.67</v>
      </c>
      <c r="AC1623" t="s">
        <v>1665</v>
      </c>
    </row>
    <row r="1624" spans="1:29">
      <c r="A1624" s="1" t="s">
        <v>30</v>
      </c>
      <c r="B1624" s="2">
        <v>42582.661805555559</v>
      </c>
      <c r="C1624">
        <v>98</v>
      </c>
      <c r="D1624">
        <v>67</v>
      </c>
      <c r="E1624">
        <v>36.4</v>
      </c>
      <c r="F1624">
        <v>170</v>
      </c>
      <c r="G1624">
        <v>13</v>
      </c>
      <c r="H1624">
        <v>0</v>
      </c>
      <c r="I1624">
        <v>29.92</v>
      </c>
      <c r="J1624">
        <v>1012.5</v>
      </c>
      <c r="K1624">
        <v>10</v>
      </c>
      <c r="L1624">
        <v>18</v>
      </c>
      <c r="M1624" t="s">
        <v>31</v>
      </c>
      <c r="N1624" t="s">
        <v>31</v>
      </c>
      <c r="Q1624">
        <v>7000</v>
      </c>
      <c r="R1624">
        <v>30000</v>
      </c>
      <c r="AB1624">
        <v>102.67</v>
      </c>
      <c r="AC1624" t="s">
        <v>1666</v>
      </c>
    </row>
    <row r="1625" spans="1:29">
      <c r="A1625" s="1" t="s">
        <v>30</v>
      </c>
      <c r="B1625" s="2">
        <v>42582.703472222223</v>
      </c>
      <c r="C1625">
        <v>98</v>
      </c>
      <c r="D1625">
        <v>65</v>
      </c>
      <c r="E1625">
        <v>33.99</v>
      </c>
      <c r="F1625">
        <v>180</v>
      </c>
      <c r="G1625">
        <v>10</v>
      </c>
      <c r="H1625">
        <v>0</v>
      </c>
      <c r="I1625">
        <v>29.9</v>
      </c>
      <c r="J1625">
        <v>1011.6</v>
      </c>
      <c r="K1625">
        <v>10</v>
      </c>
      <c r="M1625" t="s">
        <v>31</v>
      </c>
      <c r="N1625" t="s">
        <v>35</v>
      </c>
      <c r="Q1625">
        <v>7000</v>
      </c>
      <c r="R1625">
        <v>30000</v>
      </c>
      <c r="AB1625">
        <v>101.22</v>
      </c>
      <c r="AC1625" t="s">
        <v>1667</v>
      </c>
    </row>
    <row r="1626" spans="1:29">
      <c r="A1626" s="1" t="s">
        <v>30</v>
      </c>
      <c r="B1626" s="2">
        <v>42582.745138888888</v>
      </c>
      <c r="C1626">
        <v>98</v>
      </c>
      <c r="D1626">
        <v>65</v>
      </c>
      <c r="E1626">
        <v>33.99</v>
      </c>
      <c r="F1626">
        <v>170</v>
      </c>
      <c r="G1626">
        <v>13</v>
      </c>
      <c r="H1626">
        <v>0</v>
      </c>
      <c r="I1626">
        <v>29.89</v>
      </c>
      <c r="J1626">
        <v>1011.4</v>
      </c>
      <c r="K1626">
        <v>10</v>
      </c>
      <c r="L1626">
        <v>16</v>
      </c>
      <c r="M1626" t="s">
        <v>31</v>
      </c>
      <c r="N1626" t="s">
        <v>31</v>
      </c>
      <c r="Q1626">
        <v>7000</v>
      </c>
      <c r="R1626">
        <v>30000</v>
      </c>
      <c r="AB1626">
        <v>101.22</v>
      </c>
      <c r="AC1626" t="s">
        <v>1668</v>
      </c>
    </row>
    <row r="1627" spans="1:29">
      <c r="A1627" s="1" t="s">
        <v>30</v>
      </c>
      <c r="B1627" s="2">
        <v>42582.786805555559</v>
      </c>
      <c r="C1627">
        <v>97</v>
      </c>
      <c r="D1627">
        <v>68</v>
      </c>
      <c r="E1627">
        <v>39.049999999999997</v>
      </c>
      <c r="F1627">
        <v>170</v>
      </c>
      <c r="G1627">
        <v>17</v>
      </c>
      <c r="H1627">
        <v>0</v>
      </c>
      <c r="I1627">
        <v>29.89</v>
      </c>
      <c r="J1627">
        <v>1011.2</v>
      </c>
      <c r="K1627">
        <v>10</v>
      </c>
      <c r="L1627">
        <v>22</v>
      </c>
      <c r="M1627" t="s">
        <v>31</v>
      </c>
      <c r="N1627" t="s">
        <v>31</v>
      </c>
      <c r="Q1627">
        <v>7000</v>
      </c>
      <c r="R1627">
        <v>30000</v>
      </c>
      <c r="AB1627">
        <v>102.23</v>
      </c>
      <c r="AC1627" t="s">
        <v>1669</v>
      </c>
    </row>
    <row r="1628" spans="1:29">
      <c r="A1628" s="1" t="s">
        <v>30</v>
      </c>
      <c r="B1628" s="2">
        <v>42582.828472222223</v>
      </c>
      <c r="C1628">
        <v>95</v>
      </c>
      <c r="D1628">
        <v>66</v>
      </c>
      <c r="E1628">
        <v>38.75</v>
      </c>
      <c r="F1628">
        <v>150</v>
      </c>
      <c r="G1628">
        <v>16</v>
      </c>
      <c r="H1628">
        <v>0</v>
      </c>
      <c r="I1628">
        <v>29.9</v>
      </c>
      <c r="J1628">
        <v>1011.8</v>
      </c>
      <c r="K1628">
        <v>10</v>
      </c>
      <c r="M1628" t="s">
        <v>31</v>
      </c>
      <c r="N1628" t="s">
        <v>31</v>
      </c>
      <c r="O1628" t="s">
        <v>31</v>
      </c>
      <c r="Q1628">
        <v>7000</v>
      </c>
      <c r="R1628">
        <v>20000</v>
      </c>
      <c r="S1628">
        <v>30000</v>
      </c>
      <c r="AB1628">
        <v>98.33</v>
      </c>
      <c r="AC1628" t="s">
        <v>1670</v>
      </c>
    </row>
    <row r="1629" spans="1:29">
      <c r="A1629" s="1" t="s">
        <v>30</v>
      </c>
      <c r="B1629" s="2">
        <v>42582.870138888888</v>
      </c>
      <c r="C1629">
        <v>93</v>
      </c>
      <c r="D1629">
        <v>69</v>
      </c>
      <c r="E1629">
        <v>45.79</v>
      </c>
      <c r="F1629">
        <v>150</v>
      </c>
      <c r="G1629">
        <v>13</v>
      </c>
      <c r="H1629">
        <v>0</v>
      </c>
      <c r="I1629">
        <v>29.92</v>
      </c>
      <c r="J1629">
        <v>1012.4</v>
      </c>
      <c r="K1629">
        <v>10</v>
      </c>
      <c r="L1629">
        <v>20</v>
      </c>
      <c r="M1629" t="s">
        <v>31</v>
      </c>
      <c r="N1629" t="s">
        <v>31</v>
      </c>
      <c r="O1629" t="s">
        <v>31</v>
      </c>
      <c r="Q1629">
        <v>7000</v>
      </c>
      <c r="R1629">
        <v>20000</v>
      </c>
      <c r="S1629">
        <v>30000</v>
      </c>
      <c r="AB1629">
        <v>98.33</v>
      </c>
      <c r="AC1629" t="s">
        <v>1671</v>
      </c>
    </row>
    <row r="1630" spans="1:29">
      <c r="A1630" s="1" t="s">
        <v>30</v>
      </c>
      <c r="B1630" s="2">
        <v>42582.911805555559</v>
      </c>
      <c r="C1630">
        <v>92</v>
      </c>
      <c r="D1630">
        <v>68</v>
      </c>
      <c r="E1630">
        <v>45.63</v>
      </c>
      <c r="F1630">
        <v>160</v>
      </c>
      <c r="G1630">
        <v>11</v>
      </c>
      <c r="H1630">
        <v>0</v>
      </c>
      <c r="I1630">
        <v>29.94</v>
      </c>
      <c r="J1630">
        <v>1013.1</v>
      </c>
      <c r="K1630">
        <v>10</v>
      </c>
      <c r="M1630" t="s">
        <v>31</v>
      </c>
      <c r="Q1630">
        <v>30000</v>
      </c>
      <c r="AB1630">
        <v>96.18</v>
      </c>
      <c r="AC1630" t="s">
        <v>1672</v>
      </c>
    </row>
    <row r="1631" spans="1:29">
      <c r="A1631" s="1" t="s">
        <v>30</v>
      </c>
      <c r="B1631" s="2">
        <v>42582.953472222223</v>
      </c>
      <c r="C1631">
        <v>90</v>
      </c>
      <c r="D1631">
        <v>68</v>
      </c>
      <c r="E1631">
        <v>48.55</v>
      </c>
      <c r="F1631">
        <v>160</v>
      </c>
      <c r="G1631">
        <v>12</v>
      </c>
      <c r="H1631">
        <v>0</v>
      </c>
      <c r="I1631">
        <v>29.97</v>
      </c>
      <c r="J1631">
        <v>1013.8</v>
      </c>
      <c r="K1631">
        <v>10</v>
      </c>
      <c r="M1631" t="s">
        <v>195</v>
      </c>
      <c r="AB1631">
        <v>93.88</v>
      </c>
      <c r="AC1631" t="s">
        <v>1673</v>
      </c>
    </row>
    <row r="1632" spans="1:29">
      <c r="A1632" s="1" t="s">
        <v>30</v>
      </c>
      <c r="B1632" s="2">
        <v>42582.995138888888</v>
      </c>
      <c r="C1632">
        <v>88</v>
      </c>
      <c r="D1632">
        <v>71</v>
      </c>
      <c r="E1632">
        <v>57.39</v>
      </c>
      <c r="F1632">
        <v>170</v>
      </c>
      <c r="G1632">
        <v>11</v>
      </c>
      <c r="H1632">
        <v>0</v>
      </c>
      <c r="I1632">
        <v>29.98</v>
      </c>
      <c r="J1632">
        <v>1014.3</v>
      </c>
      <c r="K1632">
        <v>10</v>
      </c>
      <c r="M1632" t="s">
        <v>195</v>
      </c>
      <c r="AB1632">
        <v>93.94</v>
      </c>
      <c r="AC1632" t="s">
        <v>1674</v>
      </c>
    </row>
    <row r="1633" spans="1:29">
      <c r="A1633" s="1" t="s">
        <v>30</v>
      </c>
      <c r="B1633" s="2">
        <v>42583.036805555559</v>
      </c>
      <c r="C1633">
        <v>87</v>
      </c>
      <c r="D1633">
        <v>72</v>
      </c>
      <c r="E1633">
        <v>60.88</v>
      </c>
      <c r="F1633">
        <v>170</v>
      </c>
      <c r="G1633">
        <v>14</v>
      </c>
      <c r="H1633">
        <v>0</v>
      </c>
      <c r="I1633">
        <v>29.98</v>
      </c>
      <c r="J1633">
        <v>1014.2</v>
      </c>
      <c r="K1633">
        <v>10</v>
      </c>
      <c r="M1633" t="s">
        <v>195</v>
      </c>
      <c r="AB1633">
        <v>93.59</v>
      </c>
      <c r="AC1633" t="s">
        <v>1675</v>
      </c>
    </row>
    <row r="1634" spans="1:29">
      <c r="A1634" s="1" t="s">
        <v>30</v>
      </c>
      <c r="B1634" s="2">
        <v>42583.078472222223</v>
      </c>
      <c r="C1634">
        <v>86</v>
      </c>
      <c r="D1634">
        <v>72</v>
      </c>
      <c r="E1634">
        <v>63.01</v>
      </c>
      <c r="F1634">
        <v>180</v>
      </c>
      <c r="G1634">
        <v>10</v>
      </c>
      <c r="H1634">
        <v>0</v>
      </c>
      <c r="I1634">
        <v>29.98</v>
      </c>
      <c r="J1634">
        <v>1014.5</v>
      </c>
      <c r="K1634">
        <v>10</v>
      </c>
      <c r="M1634" t="s">
        <v>195</v>
      </c>
      <c r="AB1634">
        <v>92.21</v>
      </c>
      <c r="AC1634" t="s">
        <v>1676</v>
      </c>
    </row>
    <row r="1635" spans="1:29">
      <c r="A1635" s="1" t="s">
        <v>30</v>
      </c>
      <c r="B1635" s="2">
        <v>42583.120138888888</v>
      </c>
      <c r="C1635">
        <v>85</v>
      </c>
      <c r="D1635">
        <v>72</v>
      </c>
      <c r="E1635">
        <v>65.23</v>
      </c>
      <c r="F1635">
        <v>180</v>
      </c>
      <c r="G1635">
        <v>10</v>
      </c>
      <c r="H1635">
        <v>0</v>
      </c>
      <c r="I1635">
        <v>29.98</v>
      </c>
      <c r="J1635">
        <v>1014.4</v>
      </c>
      <c r="K1635">
        <v>10</v>
      </c>
      <c r="M1635" t="s">
        <v>195</v>
      </c>
      <c r="AB1635">
        <v>90.81</v>
      </c>
      <c r="AC1635" t="s">
        <v>1677</v>
      </c>
    </row>
    <row r="1636" spans="1:29">
      <c r="A1636" s="1" t="s">
        <v>30</v>
      </c>
      <c r="B1636" s="2">
        <v>42583.161805555559</v>
      </c>
      <c r="C1636">
        <v>83</v>
      </c>
      <c r="D1636">
        <v>73</v>
      </c>
      <c r="E1636">
        <v>72.11</v>
      </c>
      <c r="F1636">
        <v>190</v>
      </c>
      <c r="G1636">
        <v>10</v>
      </c>
      <c r="H1636">
        <v>0</v>
      </c>
      <c r="I1636">
        <v>29.98</v>
      </c>
      <c r="J1636">
        <v>1014.4</v>
      </c>
      <c r="K1636">
        <v>10</v>
      </c>
      <c r="M1636" t="s">
        <v>195</v>
      </c>
      <c r="AB1636">
        <v>88.84</v>
      </c>
      <c r="AC1636" t="s">
        <v>1678</v>
      </c>
    </row>
    <row r="1637" spans="1:29">
      <c r="A1637" s="1" t="s">
        <v>30</v>
      </c>
      <c r="B1637" s="2">
        <v>42583.203472222223</v>
      </c>
      <c r="C1637">
        <v>82</v>
      </c>
      <c r="D1637">
        <v>72</v>
      </c>
      <c r="E1637">
        <v>71.59</v>
      </c>
      <c r="F1637">
        <v>180</v>
      </c>
      <c r="G1637">
        <v>9</v>
      </c>
      <c r="H1637">
        <v>0</v>
      </c>
      <c r="I1637">
        <v>29.99</v>
      </c>
      <c r="J1637">
        <v>1014.6</v>
      </c>
      <c r="K1637">
        <v>10</v>
      </c>
      <c r="M1637" t="s">
        <v>195</v>
      </c>
      <c r="AB1637">
        <v>86.87</v>
      </c>
      <c r="AC1637" t="s">
        <v>1679</v>
      </c>
    </row>
    <row r="1638" spans="1:29">
      <c r="A1638" s="1" t="s">
        <v>30</v>
      </c>
      <c r="B1638" s="2">
        <v>42583.245138888888</v>
      </c>
      <c r="C1638">
        <v>81</v>
      </c>
      <c r="D1638">
        <v>71</v>
      </c>
      <c r="E1638">
        <v>71.92</v>
      </c>
      <c r="F1638">
        <v>180</v>
      </c>
      <c r="G1638">
        <v>7</v>
      </c>
      <c r="H1638">
        <v>0</v>
      </c>
      <c r="I1638">
        <v>29.99</v>
      </c>
      <c r="J1638">
        <v>1014.8</v>
      </c>
      <c r="K1638">
        <v>10</v>
      </c>
      <c r="M1638" t="s">
        <v>31</v>
      </c>
      <c r="Q1638">
        <v>30000</v>
      </c>
      <c r="AB1638">
        <v>84.88</v>
      </c>
      <c r="AC1638" t="s">
        <v>1680</v>
      </c>
    </row>
    <row r="1639" spans="1:29">
      <c r="A1639" s="1" t="s">
        <v>30</v>
      </c>
      <c r="B1639" s="2">
        <v>42583.286805555559</v>
      </c>
      <c r="C1639">
        <v>80</v>
      </c>
      <c r="D1639">
        <v>71</v>
      </c>
      <c r="E1639">
        <v>74.069999999999993</v>
      </c>
      <c r="F1639">
        <v>180</v>
      </c>
      <c r="G1639">
        <v>7</v>
      </c>
      <c r="H1639">
        <v>0</v>
      </c>
      <c r="I1639">
        <v>30.01</v>
      </c>
      <c r="J1639">
        <v>1015.3</v>
      </c>
      <c r="K1639">
        <v>10</v>
      </c>
      <c r="M1639" t="s">
        <v>31</v>
      </c>
      <c r="Q1639">
        <v>25000</v>
      </c>
      <c r="AB1639">
        <v>83.56</v>
      </c>
      <c r="AC1639" t="s">
        <v>1681</v>
      </c>
    </row>
    <row r="1640" spans="1:29">
      <c r="A1640" s="1" t="s">
        <v>30</v>
      </c>
      <c r="B1640" s="2">
        <v>42583.328472222223</v>
      </c>
      <c r="C1640">
        <v>81</v>
      </c>
      <c r="D1640">
        <v>71</v>
      </c>
      <c r="E1640">
        <v>71.92</v>
      </c>
      <c r="F1640">
        <v>170</v>
      </c>
      <c r="G1640">
        <v>9</v>
      </c>
      <c r="H1640">
        <v>0</v>
      </c>
      <c r="I1640">
        <v>30.03</v>
      </c>
      <c r="J1640">
        <v>1015.9</v>
      </c>
      <c r="K1640">
        <v>10</v>
      </c>
      <c r="M1640" t="s">
        <v>195</v>
      </c>
      <c r="AB1640">
        <v>84.88</v>
      </c>
      <c r="AC1640" t="s">
        <v>1682</v>
      </c>
    </row>
    <row r="1641" spans="1:29">
      <c r="A1641" s="1" t="s">
        <v>30</v>
      </c>
      <c r="B1641" s="2">
        <v>42583.370138888888</v>
      </c>
      <c r="C1641">
        <v>83</v>
      </c>
      <c r="D1641">
        <v>72</v>
      </c>
      <c r="E1641">
        <v>69.53</v>
      </c>
      <c r="F1641">
        <v>210</v>
      </c>
      <c r="G1641">
        <v>8</v>
      </c>
      <c r="H1641">
        <v>0</v>
      </c>
      <c r="I1641">
        <v>30.03</v>
      </c>
      <c r="J1641">
        <v>1016.1</v>
      </c>
      <c r="K1641">
        <v>10</v>
      </c>
      <c r="L1641">
        <v>17</v>
      </c>
      <c r="M1641" t="s">
        <v>195</v>
      </c>
      <c r="AB1641">
        <v>88.14</v>
      </c>
      <c r="AC1641" t="s">
        <v>1683</v>
      </c>
    </row>
    <row r="1642" spans="1:29">
      <c r="A1642" s="1" t="s">
        <v>30</v>
      </c>
      <c r="B1642" s="2">
        <v>42583.411805555559</v>
      </c>
      <c r="C1642">
        <v>85</v>
      </c>
      <c r="D1642">
        <v>71</v>
      </c>
      <c r="E1642">
        <v>63.27</v>
      </c>
      <c r="F1642">
        <v>210</v>
      </c>
      <c r="G1642">
        <v>10</v>
      </c>
      <c r="H1642">
        <v>0</v>
      </c>
      <c r="I1642">
        <v>30.03</v>
      </c>
      <c r="J1642">
        <v>1016.2</v>
      </c>
      <c r="K1642">
        <v>10</v>
      </c>
      <c r="M1642" t="s">
        <v>195</v>
      </c>
      <c r="AB1642">
        <v>90.15</v>
      </c>
      <c r="AC1642" t="s">
        <v>1684</v>
      </c>
    </row>
    <row r="1643" spans="1:29">
      <c r="A1643" s="1" t="s">
        <v>30</v>
      </c>
      <c r="B1643" s="2">
        <v>42583.453472222223</v>
      </c>
      <c r="C1643">
        <v>88</v>
      </c>
      <c r="D1643">
        <v>69</v>
      </c>
      <c r="E1643">
        <v>53.64</v>
      </c>
      <c r="F1643">
        <v>210</v>
      </c>
      <c r="G1643">
        <v>10</v>
      </c>
      <c r="H1643">
        <v>0</v>
      </c>
      <c r="I1643">
        <v>30.04</v>
      </c>
      <c r="J1643">
        <v>1016.3</v>
      </c>
      <c r="K1643">
        <v>10</v>
      </c>
      <c r="M1643" t="s">
        <v>195</v>
      </c>
      <c r="AB1643">
        <v>92.39</v>
      </c>
      <c r="AC1643" t="s">
        <v>1685</v>
      </c>
    </row>
    <row r="1644" spans="1:29">
      <c r="A1644" s="1" t="s">
        <v>30</v>
      </c>
      <c r="B1644" s="2">
        <v>42583.495138888888</v>
      </c>
      <c r="C1644">
        <v>92</v>
      </c>
      <c r="D1644">
        <v>68</v>
      </c>
      <c r="E1644">
        <v>45.63</v>
      </c>
      <c r="F1644">
        <v>210</v>
      </c>
      <c r="G1644">
        <v>9</v>
      </c>
      <c r="H1644">
        <v>0</v>
      </c>
      <c r="I1644">
        <v>30.03</v>
      </c>
      <c r="J1644">
        <v>1016.1</v>
      </c>
      <c r="K1644">
        <v>10</v>
      </c>
      <c r="M1644" t="s">
        <v>31</v>
      </c>
      <c r="Q1644">
        <v>30000</v>
      </c>
      <c r="AB1644">
        <v>96.18</v>
      </c>
      <c r="AC1644" t="s">
        <v>1686</v>
      </c>
    </row>
    <row r="1645" spans="1:29">
      <c r="A1645" s="1" t="s">
        <v>30</v>
      </c>
      <c r="B1645" s="2">
        <v>42583.536805555559</v>
      </c>
      <c r="C1645">
        <v>94</v>
      </c>
      <c r="D1645">
        <v>68</v>
      </c>
      <c r="E1645">
        <v>42.91</v>
      </c>
      <c r="F1645">
        <v>230</v>
      </c>
      <c r="G1645">
        <v>9</v>
      </c>
      <c r="H1645">
        <v>0</v>
      </c>
      <c r="I1645">
        <v>30.02</v>
      </c>
      <c r="J1645">
        <v>1015.8</v>
      </c>
      <c r="K1645">
        <v>10</v>
      </c>
      <c r="M1645" t="s">
        <v>31</v>
      </c>
      <c r="Q1645">
        <v>30000</v>
      </c>
      <c r="AB1645">
        <v>98.52</v>
      </c>
      <c r="AC1645" t="s">
        <v>1687</v>
      </c>
    </row>
    <row r="1646" spans="1:29">
      <c r="A1646" s="1" t="s">
        <v>30</v>
      </c>
      <c r="B1646" s="2">
        <v>42583.578472222223</v>
      </c>
      <c r="C1646">
        <v>96</v>
      </c>
      <c r="D1646">
        <v>67</v>
      </c>
      <c r="E1646">
        <v>38.68</v>
      </c>
      <c r="F1646">
        <v>210</v>
      </c>
      <c r="G1646">
        <v>8</v>
      </c>
      <c r="H1646">
        <v>0</v>
      </c>
      <c r="I1646">
        <v>30</v>
      </c>
      <c r="J1646">
        <v>1015.1</v>
      </c>
      <c r="K1646">
        <v>10</v>
      </c>
      <c r="M1646" t="s">
        <v>31</v>
      </c>
      <c r="Q1646">
        <v>30000</v>
      </c>
      <c r="AB1646">
        <v>100.27</v>
      </c>
      <c r="AC1646" t="s">
        <v>1688</v>
      </c>
    </row>
    <row r="1647" spans="1:29">
      <c r="A1647" s="1" t="s">
        <v>30</v>
      </c>
      <c r="B1647" s="2">
        <v>42583.620138888888</v>
      </c>
      <c r="C1647">
        <v>99</v>
      </c>
      <c r="D1647">
        <v>63</v>
      </c>
      <c r="E1647">
        <v>30.85</v>
      </c>
      <c r="F1647">
        <v>220</v>
      </c>
      <c r="G1647">
        <v>8</v>
      </c>
      <c r="H1647">
        <v>0</v>
      </c>
      <c r="I1647">
        <v>29.98</v>
      </c>
      <c r="J1647">
        <v>1014.4</v>
      </c>
      <c r="K1647">
        <v>10</v>
      </c>
      <c r="M1647" t="s">
        <v>195</v>
      </c>
      <c r="AB1647">
        <v>101.02</v>
      </c>
      <c r="AC1647" t="s">
        <v>1689</v>
      </c>
    </row>
    <row r="1648" spans="1:29">
      <c r="A1648" s="1" t="s">
        <v>30</v>
      </c>
      <c r="B1648" s="2">
        <v>42583.661805555559</v>
      </c>
      <c r="C1648">
        <v>99</v>
      </c>
      <c r="D1648">
        <v>60</v>
      </c>
      <c r="E1648">
        <v>27.86</v>
      </c>
      <c r="F1648">
        <v>230</v>
      </c>
      <c r="G1648">
        <v>9</v>
      </c>
      <c r="H1648">
        <v>0</v>
      </c>
      <c r="I1648">
        <v>29.97</v>
      </c>
      <c r="J1648">
        <v>1013.9</v>
      </c>
      <c r="K1648">
        <v>10</v>
      </c>
      <c r="M1648" t="s">
        <v>195</v>
      </c>
      <c r="AB1648">
        <v>98.96</v>
      </c>
      <c r="AC1648" t="s">
        <v>1690</v>
      </c>
    </row>
    <row r="1649" spans="1:29">
      <c r="A1649" s="1" t="s">
        <v>30</v>
      </c>
      <c r="B1649" s="2">
        <v>42583.703472222223</v>
      </c>
      <c r="C1649">
        <v>101</v>
      </c>
      <c r="D1649">
        <v>58</v>
      </c>
      <c r="E1649">
        <v>24.29</v>
      </c>
      <c r="F1649">
        <v>220</v>
      </c>
      <c r="G1649">
        <v>9</v>
      </c>
      <c r="H1649">
        <v>0</v>
      </c>
      <c r="I1649">
        <v>29.94</v>
      </c>
      <c r="J1649">
        <v>1013.1</v>
      </c>
      <c r="K1649">
        <v>10</v>
      </c>
      <c r="L1649">
        <v>15</v>
      </c>
      <c r="M1649" t="s">
        <v>31</v>
      </c>
      <c r="Q1649">
        <v>30000</v>
      </c>
      <c r="AB1649">
        <v>100.94</v>
      </c>
      <c r="AC1649" t="s">
        <v>1691</v>
      </c>
    </row>
    <row r="1650" spans="1:29">
      <c r="A1650" s="1" t="s">
        <v>30</v>
      </c>
      <c r="B1650" s="2">
        <v>42583.745138888888</v>
      </c>
      <c r="C1650">
        <v>100</v>
      </c>
      <c r="D1650">
        <v>59</v>
      </c>
      <c r="E1650">
        <v>25.95</v>
      </c>
      <c r="F1650">
        <v>160</v>
      </c>
      <c r="G1650">
        <v>13</v>
      </c>
      <c r="H1650">
        <v>0</v>
      </c>
      <c r="I1650">
        <v>29.94</v>
      </c>
      <c r="J1650">
        <v>1012.8</v>
      </c>
      <c r="K1650">
        <v>10</v>
      </c>
      <c r="L1650">
        <v>16</v>
      </c>
      <c r="M1650" t="s">
        <v>195</v>
      </c>
      <c r="AB1650">
        <v>100.04</v>
      </c>
      <c r="AC1650" t="s">
        <v>1692</v>
      </c>
    </row>
    <row r="1651" spans="1:29">
      <c r="A1651" s="1" t="s">
        <v>30</v>
      </c>
      <c r="B1651" s="2">
        <v>42583.786805555559</v>
      </c>
      <c r="C1651">
        <v>99</v>
      </c>
      <c r="D1651">
        <v>58</v>
      </c>
      <c r="E1651">
        <v>25.79</v>
      </c>
      <c r="F1651">
        <v>170</v>
      </c>
      <c r="G1651">
        <v>11</v>
      </c>
      <c r="H1651">
        <v>0</v>
      </c>
      <c r="I1651">
        <v>29.93</v>
      </c>
      <c r="J1651">
        <v>1012.6</v>
      </c>
      <c r="K1651">
        <v>10</v>
      </c>
      <c r="M1651" t="s">
        <v>195</v>
      </c>
      <c r="AB1651">
        <v>98.96</v>
      </c>
      <c r="AC1651" t="s">
        <v>1693</v>
      </c>
    </row>
    <row r="1652" spans="1:29">
      <c r="A1652" s="1" t="s">
        <v>30</v>
      </c>
      <c r="B1652" s="2">
        <v>42583.828472222223</v>
      </c>
      <c r="C1652">
        <v>97</v>
      </c>
      <c r="D1652">
        <v>56</v>
      </c>
      <c r="E1652">
        <v>25.51</v>
      </c>
      <c r="F1652">
        <v>180</v>
      </c>
      <c r="G1652">
        <v>10</v>
      </c>
      <c r="H1652">
        <v>0</v>
      </c>
      <c r="I1652">
        <v>29.94</v>
      </c>
      <c r="J1652">
        <v>1012.9</v>
      </c>
      <c r="K1652">
        <v>10</v>
      </c>
      <c r="M1652" t="s">
        <v>195</v>
      </c>
      <c r="AB1652">
        <v>95.52</v>
      </c>
      <c r="AC1652" t="s">
        <v>1694</v>
      </c>
    </row>
    <row r="1653" spans="1:29">
      <c r="A1653" s="1" t="s">
        <v>30</v>
      </c>
      <c r="B1653" s="2">
        <v>42583.870138888888</v>
      </c>
      <c r="C1653">
        <v>94</v>
      </c>
      <c r="D1653">
        <v>58</v>
      </c>
      <c r="E1653">
        <v>30.1</v>
      </c>
      <c r="F1653">
        <v>170</v>
      </c>
      <c r="G1653">
        <v>12</v>
      </c>
      <c r="H1653">
        <v>0</v>
      </c>
      <c r="I1653">
        <v>29.96</v>
      </c>
      <c r="J1653">
        <v>1013.5</v>
      </c>
      <c r="K1653">
        <v>10</v>
      </c>
      <c r="M1653" t="s">
        <v>195</v>
      </c>
      <c r="AB1653">
        <v>93.92</v>
      </c>
      <c r="AC1653" t="s">
        <v>1695</v>
      </c>
    </row>
    <row r="1654" spans="1:29">
      <c r="A1654" s="1" t="s">
        <v>30</v>
      </c>
      <c r="B1654" s="2">
        <v>42583.911805555559</v>
      </c>
      <c r="C1654">
        <v>92</v>
      </c>
      <c r="D1654">
        <v>63</v>
      </c>
      <c r="E1654">
        <v>38.29</v>
      </c>
      <c r="F1654">
        <v>170</v>
      </c>
      <c r="G1654">
        <v>14</v>
      </c>
      <c r="H1654">
        <v>0</v>
      </c>
      <c r="I1654">
        <v>29.98</v>
      </c>
      <c r="J1654">
        <v>1014.4</v>
      </c>
      <c r="K1654">
        <v>10</v>
      </c>
      <c r="M1654" t="s">
        <v>195</v>
      </c>
      <c r="AB1654">
        <v>93</v>
      </c>
      <c r="AC1654" t="s">
        <v>1696</v>
      </c>
    </row>
    <row r="1655" spans="1:29">
      <c r="A1655" s="1" t="s">
        <v>30</v>
      </c>
      <c r="B1655" s="2">
        <v>42583.953472222223</v>
      </c>
      <c r="C1655">
        <v>90</v>
      </c>
      <c r="D1655">
        <v>61</v>
      </c>
      <c r="E1655">
        <v>37.99</v>
      </c>
      <c r="F1655">
        <v>170</v>
      </c>
      <c r="G1655">
        <v>13</v>
      </c>
      <c r="H1655">
        <v>0</v>
      </c>
      <c r="I1655">
        <v>30</v>
      </c>
      <c r="J1655">
        <v>1015.2</v>
      </c>
      <c r="K1655">
        <v>10</v>
      </c>
      <c r="M1655" t="s">
        <v>195</v>
      </c>
      <c r="AB1655">
        <v>89.96</v>
      </c>
      <c r="AC1655" t="s">
        <v>1697</v>
      </c>
    </row>
    <row r="1656" spans="1:29">
      <c r="A1656" s="1" t="s">
        <v>30</v>
      </c>
      <c r="B1656" s="2">
        <v>42583.995138888888</v>
      </c>
      <c r="C1656">
        <v>89</v>
      </c>
      <c r="D1656">
        <v>61</v>
      </c>
      <c r="E1656">
        <v>39.08</v>
      </c>
      <c r="F1656">
        <v>170</v>
      </c>
      <c r="G1656">
        <v>13</v>
      </c>
      <c r="H1656">
        <v>0</v>
      </c>
      <c r="I1656">
        <v>30.02</v>
      </c>
      <c r="J1656">
        <v>1015.7</v>
      </c>
      <c r="K1656">
        <v>10</v>
      </c>
      <c r="M1656" t="s">
        <v>195</v>
      </c>
      <c r="AB1656">
        <v>89.06</v>
      </c>
      <c r="AC1656" t="s">
        <v>1698</v>
      </c>
    </row>
    <row r="1657" spans="1:29">
      <c r="A1657" s="1" t="s">
        <v>30</v>
      </c>
      <c r="B1657" s="2">
        <v>42584.036805555559</v>
      </c>
      <c r="C1657">
        <v>87</v>
      </c>
      <c r="D1657">
        <v>64</v>
      </c>
      <c r="E1657">
        <v>46.35</v>
      </c>
      <c r="F1657">
        <v>170</v>
      </c>
      <c r="G1657">
        <v>11</v>
      </c>
      <c r="H1657">
        <v>0</v>
      </c>
      <c r="I1657">
        <v>30.03</v>
      </c>
      <c r="J1657">
        <v>1016.1</v>
      </c>
      <c r="K1657">
        <v>10</v>
      </c>
      <c r="M1657" t="s">
        <v>195</v>
      </c>
      <c r="AB1657">
        <v>88.42</v>
      </c>
      <c r="AC1657" t="s">
        <v>1699</v>
      </c>
    </row>
    <row r="1658" spans="1:29">
      <c r="A1658" s="1" t="s">
        <v>30</v>
      </c>
      <c r="B1658" s="2">
        <v>42584.078472222223</v>
      </c>
      <c r="C1658">
        <v>87</v>
      </c>
      <c r="D1658">
        <v>67</v>
      </c>
      <c r="E1658">
        <v>51.24</v>
      </c>
      <c r="F1658">
        <v>190</v>
      </c>
      <c r="G1658">
        <v>10</v>
      </c>
      <c r="H1658">
        <v>0</v>
      </c>
      <c r="I1658">
        <v>30.04</v>
      </c>
      <c r="J1658">
        <v>1016.2</v>
      </c>
      <c r="K1658">
        <v>10</v>
      </c>
      <c r="M1658" t="s">
        <v>195</v>
      </c>
      <c r="AB1658">
        <v>89.95</v>
      </c>
      <c r="AC1658" t="s">
        <v>1700</v>
      </c>
    </row>
    <row r="1659" spans="1:29">
      <c r="A1659" s="1" t="s">
        <v>30</v>
      </c>
      <c r="B1659" s="2">
        <v>42584.120138888888</v>
      </c>
      <c r="C1659">
        <v>86</v>
      </c>
      <c r="D1659">
        <v>66</v>
      </c>
      <c r="E1659">
        <v>51.4</v>
      </c>
      <c r="F1659">
        <v>200</v>
      </c>
      <c r="G1659">
        <v>6</v>
      </c>
      <c r="H1659">
        <v>0</v>
      </c>
      <c r="I1659">
        <v>30.04</v>
      </c>
      <c r="J1659">
        <v>1016.2</v>
      </c>
      <c r="K1659">
        <v>10</v>
      </c>
      <c r="M1659" t="s">
        <v>195</v>
      </c>
      <c r="AB1659">
        <v>88.29</v>
      </c>
      <c r="AC1659" t="s">
        <v>1701</v>
      </c>
    </row>
    <row r="1660" spans="1:29">
      <c r="A1660" s="1" t="s">
        <v>30</v>
      </c>
      <c r="B1660" s="2">
        <v>42584.161805555559</v>
      </c>
      <c r="C1660">
        <v>85</v>
      </c>
      <c r="D1660">
        <v>67</v>
      </c>
      <c r="E1660">
        <v>54.9</v>
      </c>
      <c r="F1660">
        <v>210</v>
      </c>
      <c r="G1660">
        <v>11</v>
      </c>
      <c r="H1660">
        <v>0</v>
      </c>
      <c r="I1660">
        <v>30.03</v>
      </c>
      <c r="J1660">
        <v>1016.1</v>
      </c>
      <c r="K1660">
        <v>10</v>
      </c>
      <c r="M1660" t="s">
        <v>195</v>
      </c>
      <c r="AB1660">
        <v>87.62</v>
      </c>
      <c r="AC1660" t="s">
        <v>1702</v>
      </c>
    </row>
    <row r="1661" spans="1:29">
      <c r="A1661" s="1" t="s">
        <v>30</v>
      </c>
      <c r="B1661" s="2">
        <v>42584.203472222223</v>
      </c>
      <c r="C1661">
        <v>83</v>
      </c>
      <c r="D1661">
        <v>66</v>
      </c>
      <c r="E1661">
        <v>56.72</v>
      </c>
      <c r="F1661">
        <v>220</v>
      </c>
      <c r="G1661">
        <v>8</v>
      </c>
      <c r="H1661">
        <v>0</v>
      </c>
      <c r="I1661">
        <v>30.03</v>
      </c>
      <c r="J1661">
        <v>1016.1</v>
      </c>
      <c r="K1661">
        <v>10</v>
      </c>
      <c r="M1661" t="s">
        <v>195</v>
      </c>
      <c r="AB1661">
        <v>85.12</v>
      </c>
      <c r="AC1661" t="s">
        <v>1703</v>
      </c>
    </row>
    <row r="1662" spans="1:29">
      <c r="A1662" s="1" t="s">
        <v>30</v>
      </c>
      <c r="B1662" s="2">
        <v>42584.245138888888</v>
      </c>
      <c r="C1662">
        <v>82</v>
      </c>
      <c r="D1662">
        <v>67</v>
      </c>
      <c r="E1662">
        <v>60.25</v>
      </c>
      <c r="F1662">
        <v>210</v>
      </c>
      <c r="G1662">
        <v>7</v>
      </c>
      <c r="H1662">
        <v>0</v>
      </c>
      <c r="I1662">
        <v>30.03</v>
      </c>
      <c r="J1662">
        <v>1016</v>
      </c>
      <c r="K1662">
        <v>10</v>
      </c>
      <c r="M1662" t="s">
        <v>195</v>
      </c>
      <c r="AB1662">
        <v>84.53</v>
      </c>
      <c r="AC1662" t="s">
        <v>1704</v>
      </c>
    </row>
    <row r="1663" spans="1:29">
      <c r="A1663" s="1" t="s">
        <v>30</v>
      </c>
      <c r="B1663" s="2">
        <v>42584.286805555559</v>
      </c>
      <c r="C1663">
        <v>81</v>
      </c>
      <c r="D1663">
        <v>68</v>
      </c>
      <c r="E1663">
        <v>64.77</v>
      </c>
      <c r="F1663">
        <v>190</v>
      </c>
      <c r="G1663">
        <v>7</v>
      </c>
      <c r="H1663">
        <v>0</v>
      </c>
      <c r="I1663">
        <v>30.05</v>
      </c>
      <c r="J1663">
        <v>1016.7</v>
      </c>
      <c r="K1663">
        <v>10</v>
      </c>
      <c r="M1663" t="s">
        <v>31</v>
      </c>
      <c r="Q1663">
        <v>30000</v>
      </c>
      <c r="AB1663">
        <v>83.72</v>
      </c>
      <c r="AC1663" t="s">
        <v>1705</v>
      </c>
    </row>
    <row r="1664" spans="1:29">
      <c r="A1664" s="1" t="s">
        <v>30</v>
      </c>
      <c r="B1664" s="2">
        <v>42584.328472222223</v>
      </c>
      <c r="C1664">
        <v>81</v>
      </c>
      <c r="D1664">
        <v>68</v>
      </c>
      <c r="E1664">
        <v>64.77</v>
      </c>
      <c r="F1664">
        <v>190</v>
      </c>
      <c r="G1664">
        <v>6</v>
      </c>
      <c r="H1664">
        <v>0</v>
      </c>
      <c r="I1664">
        <v>30.06</v>
      </c>
      <c r="J1664">
        <v>1017</v>
      </c>
      <c r="K1664">
        <v>10</v>
      </c>
      <c r="M1664" t="s">
        <v>195</v>
      </c>
      <c r="AB1664">
        <v>83.72</v>
      </c>
      <c r="AC1664" t="s">
        <v>1706</v>
      </c>
    </row>
    <row r="1665" spans="1:29">
      <c r="A1665" s="1" t="s">
        <v>30</v>
      </c>
      <c r="B1665" s="2">
        <v>42584.370138888888</v>
      </c>
      <c r="C1665">
        <v>84</v>
      </c>
      <c r="D1665">
        <v>68</v>
      </c>
      <c r="E1665">
        <v>58.65</v>
      </c>
      <c r="F1665">
        <v>220</v>
      </c>
      <c r="G1665">
        <v>7</v>
      </c>
      <c r="H1665">
        <v>0</v>
      </c>
      <c r="I1665">
        <v>30.08</v>
      </c>
      <c r="J1665">
        <v>1017.6</v>
      </c>
      <c r="K1665">
        <v>10</v>
      </c>
      <c r="M1665" t="s">
        <v>195</v>
      </c>
      <c r="AB1665">
        <v>87.2</v>
      </c>
      <c r="AC1665" t="s">
        <v>1707</v>
      </c>
    </row>
    <row r="1666" spans="1:29">
      <c r="A1666" s="1" t="s">
        <v>30</v>
      </c>
      <c r="B1666" s="2">
        <v>42584.411805555559</v>
      </c>
      <c r="C1666">
        <v>86</v>
      </c>
      <c r="D1666">
        <v>66</v>
      </c>
      <c r="E1666">
        <v>51.4</v>
      </c>
      <c r="F1666">
        <v>200</v>
      </c>
      <c r="G1666">
        <v>9</v>
      </c>
      <c r="H1666">
        <v>0</v>
      </c>
      <c r="I1666">
        <v>30.08</v>
      </c>
      <c r="J1666">
        <v>1017.9</v>
      </c>
      <c r="K1666">
        <v>10</v>
      </c>
      <c r="M1666" t="s">
        <v>195</v>
      </c>
      <c r="AB1666">
        <v>88.29</v>
      </c>
      <c r="AC1666" t="s">
        <v>1708</v>
      </c>
    </row>
    <row r="1667" spans="1:29">
      <c r="A1667" s="1" t="s">
        <v>30</v>
      </c>
      <c r="B1667" s="2">
        <v>42584.453472222223</v>
      </c>
      <c r="C1667">
        <v>90</v>
      </c>
      <c r="D1667">
        <v>64</v>
      </c>
      <c r="E1667">
        <v>42.31</v>
      </c>
      <c r="F1667">
        <v>230</v>
      </c>
      <c r="G1667">
        <v>9</v>
      </c>
      <c r="H1667">
        <v>0</v>
      </c>
      <c r="I1667">
        <v>30.09</v>
      </c>
      <c r="J1667">
        <v>1018</v>
      </c>
      <c r="K1667">
        <v>10</v>
      </c>
      <c r="M1667" t="s">
        <v>195</v>
      </c>
      <c r="AB1667">
        <v>91.42</v>
      </c>
      <c r="AC1667" t="s">
        <v>1709</v>
      </c>
    </row>
    <row r="1668" spans="1:29">
      <c r="A1668" s="1" t="s">
        <v>30</v>
      </c>
      <c r="B1668" s="2">
        <v>42584.495138888888</v>
      </c>
      <c r="C1668">
        <v>93</v>
      </c>
      <c r="D1668">
        <v>61</v>
      </c>
      <c r="E1668">
        <v>34.520000000000003</v>
      </c>
      <c r="F1668">
        <v>230</v>
      </c>
      <c r="G1668">
        <v>9</v>
      </c>
      <c r="H1668">
        <v>0</v>
      </c>
      <c r="I1668">
        <v>30.09</v>
      </c>
      <c r="J1668">
        <v>1017.9</v>
      </c>
      <c r="K1668">
        <v>10</v>
      </c>
      <c r="M1668" t="s">
        <v>31</v>
      </c>
      <c r="Q1668">
        <v>25000</v>
      </c>
      <c r="AB1668">
        <v>93.02</v>
      </c>
      <c r="AC1668" t="s">
        <v>1710</v>
      </c>
    </row>
    <row r="1669" spans="1:29">
      <c r="A1669" s="1" t="s">
        <v>30</v>
      </c>
      <c r="B1669" s="2">
        <v>42584.536805555559</v>
      </c>
      <c r="C1669">
        <v>95</v>
      </c>
      <c r="D1669">
        <v>61</v>
      </c>
      <c r="E1669">
        <v>32.47</v>
      </c>
      <c r="F1669">
        <v>210</v>
      </c>
      <c r="G1669">
        <v>9</v>
      </c>
      <c r="H1669">
        <v>0</v>
      </c>
      <c r="I1669">
        <v>30.07</v>
      </c>
      <c r="J1669">
        <v>1017.2</v>
      </c>
      <c r="K1669">
        <v>10</v>
      </c>
      <c r="M1669" t="s">
        <v>31</v>
      </c>
      <c r="Q1669">
        <v>25000</v>
      </c>
      <c r="AB1669">
        <v>95</v>
      </c>
      <c r="AC1669" t="s">
        <v>1711</v>
      </c>
    </row>
    <row r="1670" spans="1:29">
      <c r="A1670" s="1" t="s">
        <v>30</v>
      </c>
      <c r="B1670" s="2">
        <v>42584.578472222223</v>
      </c>
      <c r="C1670">
        <v>96</v>
      </c>
      <c r="D1670">
        <v>62</v>
      </c>
      <c r="E1670">
        <v>32.64</v>
      </c>
      <c r="G1670">
        <v>4</v>
      </c>
      <c r="H1670">
        <v>0</v>
      </c>
      <c r="I1670">
        <v>30.05</v>
      </c>
      <c r="J1670">
        <v>1016.6</v>
      </c>
      <c r="K1670">
        <v>10</v>
      </c>
      <c r="M1670" t="s">
        <v>31</v>
      </c>
      <c r="Q1670">
        <v>30000</v>
      </c>
      <c r="AB1670">
        <v>97.16</v>
      </c>
      <c r="AC1670" t="s">
        <v>1712</v>
      </c>
    </row>
    <row r="1671" spans="1:29">
      <c r="A1671" s="1" t="s">
        <v>30</v>
      </c>
      <c r="B1671" s="2">
        <v>42584.620138888888</v>
      </c>
      <c r="C1671">
        <v>98</v>
      </c>
      <c r="D1671">
        <v>59</v>
      </c>
      <c r="E1671">
        <v>27.55</v>
      </c>
      <c r="F1671">
        <v>0</v>
      </c>
      <c r="G1671">
        <v>0</v>
      </c>
      <c r="H1671">
        <v>0</v>
      </c>
      <c r="I1671">
        <v>30.03</v>
      </c>
      <c r="J1671">
        <v>1016</v>
      </c>
      <c r="K1671">
        <v>10</v>
      </c>
      <c r="M1671" t="s">
        <v>31</v>
      </c>
      <c r="Q1671">
        <v>30000</v>
      </c>
      <c r="AB1671">
        <v>98.06</v>
      </c>
      <c r="AC1671" t="s">
        <v>1713</v>
      </c>
    </row>
    <row r="1672" spans="1:29">
      <c r="A1672" s="1" t="s">
        <v>30</v>
      </c>
      <c r="B1672" s="2">
        <v>42584.661805555559</v>
      </c>
      <c r="C1672">
        <v>99</v>
      </c>
      <c r="D1672">
        <v>60</v>
      </c>
      <c r="E1672">
        <v>27.86</v>
      </c>
      <c r="F1672">
        <v>140</v>
      </c>
      <c r="G1672">
        <v>11</v>
      </c>
      <c r="H1672">
        <v>0</v>
      </c>
      <c r="I1672">
        <v>30</v>
      </c>
      <c r="J1672">
        <v>1015.2</v>
      </c>
      <c r="K1672">
        <v>10</v>
      </c>
      <c r="M1672" t="s">
        <v>31</v>
      </c>
      <c r="Q1672">
        <v>30000</v>
      </c>
      <c r="AB1672">
        <v>98.96</v>
      </c>
      <c r="AC1672" t="s">
        <v>1714</v>
      </c>
    </row>
    <row r="1673" spans="1:29">
      <c r="A1673" s="1" t="s">
        <v>30</v>
      </c>
      <c r="B1673" s="2">
        <v>42584.703472222223</v>
      </c>
      <c r="C1673">
        <v>101</v>
      </c>
      <c r="D1673">
        <v>59</v>
      </c>
      <c r="E1673">
        <v>25.25</v>
      </c>
      <c r="F1673">
        <v>160</v>
      </c>
      <c r="G1673">
        <v>10</v>
      </c>
      <c r="H1673">
        <v>0</v>
      </c>
      <c r="I1673">
        <v>29.98</v>
      </c>
      <c r="J1673">
        <v>1014.4</v>
      </c>
      <c r="K1673">
        <v>10</v>
      </c>
      <c r="L1673">
        <v>16</v>
      </c>
      <c r="M1673" t="s">
        <v>31</v>
      </c>
      <c r="Q1673">
        <v>30000</v>
      </c>
      <c r="AB1673">
        <v>100.94</v>
      </c>
      <c r="AC1673" t="s">
        <v>1715</v>
      </c>
    </row>
    <row r="1674" spans="1:29">
      <c r="A1674" s="1" t="s">
        <v>30</v>
      </c>
      <c r="B1674" s="2">
        <v>42584.745138888888</v>
      </c>
      <c r="C1674">
        <v>99</v>
      </c>
      <c r="D1674">
        <v>59</v>
      </c>
      <c r="E1674">
        <v>26.81</v>
      </c>
      <c r="F1674">
        <v>140</v>
      </c>
      <c r="G1674">
        <v>9</v>
      </c>
      <c r="H1674">
        <v>0</v>
      </c>
      <c r="I1674">
        <v>29.96</v>
      </c>
      <c r="J1674">
        <v>1013.8</v>
      </c>
      <c r="K1674">
        <v>10</v>
      </c>
      <c r="L1674">
        <v>17</v>
      </c>
      <c r="M1674" t="s">
        <v>31</v>
      </c>
      <c r="Q1674">
        <v>30000</v>
      </c>
      <c r="AB1674">
        <v>98.96</v>
      </c>
      <c r="AC1674" t="s">
        <v>1716</v>
      </c>
    </row>
    <row r="1675" spans="1:29">
      <c r="A1675" s="1" t="s">
        <v>30</v>
      </c>
      <c r="B1675" s="2">
        <v>42584.786805555559</v>
      </c>
      <c r="C1675">
        <v>99</v>
      </c>
      <c r="D1675">
        <v>57</v>
      </c>
      <c r="E1675">
        <v>24.97</v>
      </c>
      <c r="F1675">
        <v>140</v>
      </c>
      <c r="G1675">
        <v>12</v>
      </c>
      <c r="H1675">
        <v>0</v>
      </c>
      <c r="I1675">
        <v>29.95</v>
      </c>
      <c r="J1675">
        <v>1013.4</v>
      </c>
      <c r="K1675">
        <v>10</v>
      </c>
      <c r="M1675" t="s">
        <v>31</v>
      </c>
      <c r="Q1675">
        <v>30000</v>
      </c>
      <c r="AB1675">
        <v>98.96</v>
      </c>
      <c r="AC1675" t="s">
        <v>1717</v>
      </c>
    </row>
    <row r="1676" spans="1:29">
      <c r="A1676" s="1" t="s">
        <v>30</v>
      </c>
      <c r="B1676" s="2">
        <v>42584.828472222223</v>
      </c>
      <c r="C1676">
        <v>95</v>
      </c>
      <c r="D1676">
        <v>63</v>
      </c>
      <c r="E1676">
        <v>34.82</v>
      </c>
      <c r="F1676">
        <v>140</v>
      </c>
      <c r="G1676">
        <v>15</v>
      </c>
      <c r="H1676">
        <v>0</v>
      </c>
      <c r="I1676">
        <v>29.95</v>
      </c>
      <c r="J1676">
        <v>1013.4</v>
      </c>
      <c r="K1676">
        <v>10</v>
      </c>
      <c r="M1676" t="s">
        <v>31</v>
      </c>
      <c r="N1676" t="s">
        <v>31</v>
      </c>
      <c r="Q1676">
        <v>21000</v>
      </c>
      <c r="R1676">
        <v>30000</v>
      </c>
      <c r="AB1676">
        <v>96.41</v>
      </c>
      <c r="AC1676" t="s">
        <v>1718</v>
      </c>
    </row>
    <row r="1677" spans="1:29">
      <c r="A1677" s="1" t="s">
        <v>30</v>
      </c>
      <c r="B1677" s="2">
        <v>42584.870138888888</v>
      </c>
      <c r="C1677">
        <v>93</v>
      </c>
      <c r="D1677">
        <v>66</v>
      </c>
      <c r="E1677">
        <v>41.2</v>
      </c>
      <c r="F1677">
        <v>150</v>
      </c>
      <c r="G1677">
        <v>12</v>
      </c>
      <c r="H1677">
        <v>0</v>
      </c>
      <c r="I1677">
        <v>29.97</v>
      </c>
      <c r="J1677">
        <v>1014</v>
      </c>
      <c r="K1677">
        <v>10</v>
      </c>
      <c r="M1677" t="s">
        <v>31</v>
      </c>
      <c r="N1677" t="s">
        <v>31</v>
      </c>
      <c r="Q1677">
        <v>21000</v>
      </c>
      <c r="R1677">
        <v>30000</v>
      </c>
      <c r="AB1677">
        <v>96.02</v>
      </c>
      <c r="AC1677" t="s">
        <v>1719</v>
      </c>
    </row>
    <row r="1678" spans="1:29">
      <c r="A1678" s="1" t="s">
        <v>30</v>
      </c>
      <c r="B1678" s="2">
        <v>42584.911805555559</v>
      </c>
      <c r="C1678">
        <v>93</v>
      </c>
      <c r="D1678">
        <v>67</v>
      </c>
      <c r="E1678">
        <v>42.51</v>
      </c>
      <c r="F1678">
        <v>150</v>
      </c>
      <c r="G1678">
        <v>10</v>
      </c>
      <c r="H1678">
        <v>0</v>
      </c>
      <c r="I1678">
        <v>29.98</v>
      </c>
      <c r="J1678">
        <v>1014.4</v>
      </c>
      <c r="K1678">
        <v>10</v>
      </c>
      <c r="M1678" t="s">
        <v>31</v>
      </c>
      <c r="Q1678">
        <v>30000</v>
      </c>
      <c r="AB1678">
        <v>96.64</v>
      </c>
      <c r="AC1678" t="s">
        <v>1720</v>
      </c>
    </row>
    <row r="1679" spans="1:29">
      <c r="A1679" s="1" t="s">
        <v>30</v>
      </c>
      <c r="B1679" s="2">
        <v>42584.953472222223</v>
      </c>
      <c r="C1679">
        <v>90</v>
      </c>
      <c r="D1679">
        <v>68</v>
      </c>
      <c r="E1679">
        <v>48.55</v>
      </c>
      <c r="F1679">
        <v>140</v>
      </c>
      <c r="G1679">
        <v>11</v>
      </c>
      <c r="H1679">
        <v>0</v>
      </c>
      <c r="I1679">
        <v>30</v>
      </c>
      <c r="J1679">
        <v>1015</v>
      </c>
      <c r="K1679">
        <v>10</v>
      </c>
      <c r="M1679" t="s">
        <v>195</v>
      </c>
      <c r="AB1679">
        <v>93.88</v>
      </c>
      <c r="AC1679" t="s">
        <v>1721</v>
      </c>
    </row>
    <row r="1680" spans="1:29">
      <c r="A1680" s="1" t="s">
        <v>30</v>
      </c>
      <c r="B1680" s="2">
        <v>42584.995138888888</v>
      </c>
      <c r="C1680">
        <v>90</v>
      </c>
      <c r="D1680">
        <v>69</v>
      </c>
      <c r="E1680">
        <v>50.39</v>
      </c>
      <c r="F1680">
        <v>160</v>
      </c>
      <c r="G1680">
        <v>11</v>
      </c>
      <c r="H1680">
        <v>0</v>
      </c>
      <c r="I1680">
        <v>30.01</v>
      </c>
      <c r="J1680">
        <v>1015.3</v>
      </c>
      <c r="K1680">
        <v>10</v>
      </c>
      <c r="M1680" t="s">
        <v>195</v>
      </c>
      <c r="AB1680">
        <v>94.7</v>
      </c>
      <c r="AC1680" t="s">
        <v>1722</v>
      </c>
    </row>
    <row r="1681" spans="1:29">
      <c r="A1681" s="1" t="s">
        <v>30</v>
      </c>
      <c r="B1681" s="2">
        <v>42585.036805555559</v>
      </c>
      <c r="C1681">
        <v>89</v>
      </c>
      <c r="D1681">
        <v>70</v>
      </c>
      <c r="E1681">
        <v>53.46</v>
      </c>
      <c r="F1681">
        <v>170</v>
      </c>
      <c r="G1681">
        <v>10</v>
      </c>
      <c r="H1681">
        <v>0</v>
      </c>
      <c r="I1681">
        <v>30.01</v>
      </c>
      <c r="J1681">
        <v>1015.3</v>
      </c>
      <c r="K1681">
        <v>10</v>
      </c>
      <c r="M1681" t="s">
        <v>195</v>
      </c>
      <c r="AB1681">
        <v>94.35</v>
      </c>
      <c r="AC1681" t="s">
        <v>1723</v>
      </c>
    </row>
    <row r="1682" spans="1:29">
      <c r="A1682" s="1" t="s">
        <v>30</v>
      </c>
      <c r="B1682" s="2">
        <v>42585.078472222223</v>
      </c>
      <c r="C1682">
        <v>88</v>
      </c>
      <c r="D1682">
        <v>70</v>
      </c>
      <c r="E1682">
        <v>55.31</v>
      </c>
      <c r="F1682">
        <v>190</v>
      </c>
      <c r="G1682">
        <v>6</v>
      </c>
      <c r="H1682">
        <v>0</v>
      </c>
      <c r="I1682">
        <v>30.01</v>
      </c>
      <c r="J1682">
        <v>1015.2</v>
      </c>
      <c r="K1682">
        <v>10</v>
      </c>
      <c r="M1682" t="s">
        <v>195</v>
      </c>
      <c r="AB1682">
        <v>93.07</v>
      </c>
      <c r="AC1682" t="s">
        <v>1724</v>
      </c>
    </row>
    <row r="1683" spans="1:29">
      <c r="A1683" s="1" t="s">
        <v>30</v>
      </c>
      <c r="B1683" s="2">
        <v>42585.120138888888</v>
      </c>
      <c r="C1683">
        <v>87</v>
      </c>
      <c r="D1683">
        <v>70</v>
      </c>
      <c r="E1683">
        <v>56.92</v>
      </c>
      <c r="F1683">
        <v>190</v>
      </c>
      <c r="G1683">
        <v>4</v>
      </c>
      <c r="H1683">
        <v>0</v>
      </c>
      <c r="I1683">
        <v>30</v>
      </c>
      <c r="J1683">
        <v>1015.1</v>
      </c>
      <c r="K1683">
        <v>10</v>
      </c>
      <c r="M1683" t="s">
        <v>195</v>
      </c>
      <c r="AB1683">
        <v>92</v>
      </c>
      <c r="AC1683" t="s">
        <v>1725</v>
      </c>
    </row>
    <row r="1684" spans="1:29">
      <c r="A1684" s="1" t="s">
        <v>30</v>
      </c>
      <c r="B1684" s="2">
        <v>42585.161805555559</v>
      </c>
      <c r="C1684">
        <v>87</v>
      </c>
      <c r="D1684">
        <v>71</v>
      </c>
      <c r="E1684">
        <v>59.05</v>
      </c>
      <c r="F1684">
        <v>210</v>
      </c>
      <c r="G1684">
        <v>6</v>
      </c>
      <c r="H1684">
        <v>0</v>
      </c>
      <c r="I1684">
        <v>30</v>
      </c>
      <c r="J1684">
        <v>1014.9</v>
      </c>
      <c r="K1684">
        <v>10</v>
      </c>
      <c r="M1684" t="s">
        <v>195</v>
      </c>
      <c r="AB1684">
        <v>92.84</v>
      </c>
      <c r="AC1684" t="s">
        <v>1726</v>
      </c>
    </row>
    <row r="1685" spans="1:29">
      <c r="A1685" s="1" t="s">
        <v>30</v>
      </c>
      <c r="B1685" s="2">
        <v>42585.203472222223</v>
      </c>
      <c r="C1685">
        <v>85</v>
      </c>
      <c r="D1685">
        <v>72</v>
      </c>
      <c r="E1685">
        <v>65.23</v>
      </c>
      <c r="F1685">
        <v>200</v>
      </c>
      <c r="G1685">
        <v>7</v>
      </c>
      <c r="H1685">
        <v>0</v>
      </c>
      <c r="I1685">
        <v>29.99</v>
      </c>
      <c r="J1685">
        <v>1014.8</v>
      </c>
      <c r="K1685">
        <v>10</v>
      </c>
      <c r="M1685" t="s">
        <v>195</v>
      </c>
      <c r="AB1685">
        <v>90.81</v>
      </c>
      <c r="AC1685" t="s">
        <v>1727</v>
      </c>
    </row>
    <row r="1686" spans="1:29">
      <c r="A1686" s="1" t="s">
        <v>30</v>
      </c>
      <c r="B1686" s="2">
        <v>42585.245138888888</v>
      </c>
      <c r="C1686">
        <v>84</v>
      </c>
      <c r="D1686">
        <v>72</v>
      </c>
      <c r="E1686">
        <v>67.150000000000006</v>
      </c>
      <c r="F1686">
        <v>200</v>
      </c>
      <c r="G1686">
        <v>5</v>
      </c>
      <c r="H1686">
        <v>0</v>
      </c>
      <c r="I1686">
        <v>30.01</v>
      </c>
      <c r="J1686">
        <v>1015.3</v>
      </c>
      <c r="K1686">
        <v>10</v>
      </c>
      <c r="M1686" t="s">
        <v>31</v>
      </c>
      <c r="Q1686">
        <v>30000</v>
      </c>
      <c r="AB1686">
        <v>89.62</v>
      </c>
      <c r="AC1686" t="s">
        <v>1728</v>
      </c>
    </row>
    <row r="1687" spans="1:29">
      <c r="A1687" s="1" t="s">
        <v>30</v>
      </c>
      <c r="B1687" s="2">
        <v>42585.286805555559</v>
      </c>
      <c r="C1687">
        <v>84</v>
      </c>
      <c r="D1687">
        <v>72</v>
      </c>
      <c r="E1687">
        <v>67.150000000000006</v>
      </c>
      <c r="F1687">
        <v>220</v>
      </c>
      <c r="G1687">
        <v>4</v>
      </c>
      <c r="H1687">
        <v>0</v>
      </c>
      <c r="I1687">
        <v>30.03</v>
      </c>
      <c r="J1687">
        <v>1015.9</v>
      </c>
      <c r="K1687">
        <v>10</v>
      </c>
      <c r="M1687" t="s">
        <v>31</v>
      </c>
      <c r="Q1687">
        <v>30000</v>
      </c>
      <c r="AB1687">
        <v>89.62</v>
      </c>
      <c r="AC1687" t="s">
        <v>1729</v>
      </c>
    </row>
    <row r="1688" spans="1:29">
      <c r="A1688" s="1" t="s">
        <v>30</v>
      </c>
      <c r="B1688" s="2">
        <v>42585.328472222223</v>
      </c>
      <c r="C1688">
        <v>85</v>
      </c>
      <c r="D1688">
        <v>73</v>
      </c>
      <c r="E1688">
        <v>67.650000000000006</v>
      </c>
      <c r="F1688">
        <v>230</v>
      </c>
      <c r="G1688">
        <v>5</v>
      </c>
      <c r="H1688">
        <v>0</v>
      </c>
      <c r="I1688">
        <v>30.04</v>
      </c>
      <c r="J1688">
        <v>1016.5</v>
      </c>
      <c r="K1688">
        <v>10</v>
      </c>
      <c r="M1688" t="s">
        <v>31</v>
      </c>
      <c r="Q1688">
        <v>25000</v>
      </c>
      <c r="AB1688">
        <v>91.66</v>
      </c>
      <c r="AC1688" t="s">
        <v>1730</v>
      </c>
    </row>
    <row r="1689" spans="1:29">
      <c r="A1689" s="1" t="s">
        <v>30</v>
      </c>
      <c r="B1689" s="2">
        <v>42585.370138888888</v>
      </c>
      <c r="C1689">
        <v>87</v>
      </c>
      <c r="D1689">
        <v>72</v>
      </c>
      <c r="E1689">
        <v>60.88</v>
      </c>
      <c r="F1689">
        <v>220</v>
      </c>
      <c r="G1689">
        <v>5</v>
      </c>
      <c r="H1689">
        <v>0</v>
      </c>
      <c r="I1689">
        <v>30.05</v>
      </c>
      <c r="J1689">
        <v>1016.7</v>
      </c>
      <c r="K1689">
        <v>10</v>
      </c>
      <c r="M1689" t="s">
        <v>31</v>
      </c>
      <c r="Q1689">
        <v>25000</v>
      </c>
      <c r="AB1689">
        <v>93.59</v>
      </c>
      <c r="AC1689" t="s">
        <v>1731</v>
      </c>
    </row>
    <row r="1690" spans="1:29">
      <c r="A1690" s="1" t="s">
        <v>30</v>
      </c>
      <c r="B1690" s="2">
        <v>42585.411805555559</v>
      </c>
      <c r="C1690">
        <v>90</v>
      </c>
      <c r="D1690">
        <v>71</v>
      </c>
      <c r="E1690">
        <v>53.91</v>
      </c>
      <c r="G1690">
        <v>4</v>
      </c>
      <c r="H1690">
        <v>0</v>
      </c>
      <c r="I1690">
        <v>30.05</v>
      </c>
      <c r="J1690">
        <v>1016.7</v>
      </c>
      <c r="K1690">
        <v>10</v>
      </c>
      <c r="M1690" t="s">
        <v>31</v>
      </c>
      <c r="Q1690">
        <v>25000</v>
      </c>
      <c r="AB1690">
        <v>96.36</v>
      </c>
      <c r="AC1690" t="s">
        <v>1732</v>
      </c>
    </row>
    <row r="1691" spans="1:29">
      <c r="A1691" s="1" t="s">
        <v>30</v>
      </c>
      <c r="B1691" s="2">
        <v>42585.453472222223</v>
      </c>
      <c r="C1691">
        <v>92</v>
      </c>
      <c r="D1691">
        <v>70</v>
      </c>
      <c r="E1691">
        <v>48.84</v>
      </c>
      <c r="F1691">
        <v>210</v>
      </c>
      <c r="G1691">
        <v>9</v>
      </c>
      <c r="H1691">
        <v>0</v>
      </c>
      <c r="I1691">
        <v>30.04</v>
      </c>
      <c r="J1691">
        <v>1016.4</v>
      </c>
      <c r="K1691">
        <v>10</v>
      </c>
      <c r="M1691" t="s">
        <v>31</v>
      </c>
      <c r="Q1691">
        <v>25000</v>
      </c>
      <c r="AB1691">
        <v>97.8</v>
      </c>
      <c r="AC1691" t="s">
        <v>1733</v>
      </c>
    </row>
    <row r="1692" spans="1:29">
      <c r="A1692" s="1" t="s">
        <v>30</v>
      </c>
      <c r="B1692" s="2">
        <v>42585.495138888888</v>
      </c>
      <c r="C1692">
        <v>95</v>
      </c>
      <c r="D1692">
        <v>70</v>
      </c>
      <c r="E1692">
        <v>44.42</v>
      </c>
      <c r="F1692">
        <v>200</v>
      </c>
      <c r="G1692">
        <v>9</v>
      </c>
      <c r="H1692">
        <v>0</v>
      </c>
      <c r="I1692">
        <v>30.03</v>
      </c>
      <c r="J1692">
        <v>1016.1</v>
      </c>
      <c r="K1692">
        <v>10</v>
      </c>
      <c r="M1692" t="s">
        <v>31</v>
      </c>
      <c r="Q1692">
        <v>5000</v>
      </c>
      <c r="AB1692">
        <v>101.54</v>
      </c>
      <c r="AC1692" t="s">
        <v>1734</v>
      </c>
    </row>
    <row r="1693" spans="1:29">
      <c r="A1693" s="1" t="s">
        <v>30</v>
      </c>
      <c r="B1693" s="2">
        <v>42585.536805555559</v>
      </c>
      <c r="C1693">
        <v>97</v>
      </c>
      <c r="D1693">
        <v>69</v>
      </c>
      <c r="E1693">
        <v>40.53</v>
      </c>
      <c r="F1693">
        <v>230</v>
      </c>
      <c r="G1693">
        <v>8</v>
      </c>
      <c r="H1693">
        <v>0</v>
      </c>
      <c r="I1693">
        <v>30.01</v>
      </c>
      <c r="J1693">
        <v>1015.3</v>
      </c>
      <c r="K1693">
        <v>10</v>
      </c>
      <c r="M1693" t="s">
        <v>31</v>
      </c>
      <c r="Q1693">
        <v>6000</v>
      </c>
      <c r="AB1693">
        <v>103.16</v>
      </c>
      <c r="AC1693" t="s">
        <v>1735</v>
      </c>
    </row>
    <row r="1694" spans="1:29">
      <c r="A1694" s="1" t="s">
        <v>30</v>
      </c>
      <c r="B1694" s="2">
        <v>42585.578472222223</v>
      </c>
      <c r="C1694">
        <v>98</v>
      </c>
      <c r="D1694">
        <v>69</v>
      </c>
      <c r="E1694">
        <v>39.22</v>
      </c>
      <c r="G1694">
        <v>5</v>
      </c>
      <c r="H1694">
        <v>0</v>
      </c>
      <c r="I1694">
        <v>29.99</v>
      </c>
      <c r="J1694">
        <v>1014.7</v>
      </c>
      <c r="K1694">
        <v>10</v>
      </c>
      <c r="M1694" t="s">
        <v>31</v>
      </c>
      <c r="Q1694">
        <v>6000</v>
      </c>
      <c r="AB1694">
        <v>104.5</v>
      </c>
      <c r="AC1694" t="s">
        <v>1736</v>
      </c>
    </row>
    <row r="1695" spans="1:29">
      <c r="A1695" s="1" t="s">
        <v>30</v>
      </c>
      <c r="B1695" s="2">
        <v>42585.620138888888</v>
      </c>
      <c r="C1695">
        <v>99</v>
      </c>
      <c r="D1695">
        <v>68</v>
      </c>
      <c r="E1695">
        <v>36.770000000000003</v>
      </c>
      <c r="G1695">
        <v>3</v>
      </c>
      <c r="H1695">
        <v>0</v>
      </c>
      <c r="I1695">
        <v>29.97</v>
      </c>
      <c r="J1695">
        <v>1013.8</v>
      </c>
      <c r="K1695">
        <v>10</v>
      </c>
      <c r="M1695" t="s">
        <v>31</v>
      </c>
      <c r="Q1695">
        <v>6500</v>
      </c>
      <c r="AB1695">
        <v>104.67</v>
      </c>
      <c r="AC1695" t="s">
        <v>1737</v>
      </c>
    </row>
    <row r="1696" spans="1:29">
      <c r="A1696" s="1" t="s">
        <v>30</v>
      </c>
      <c r="B1696" s="2">
        <v>42585.661805555559</v>
      </c>
      <c r="C1696">
        <v>100</v>
      </c>
      <c r="D1696">
        <v>66</v>
      </c>
      <c r="E1696">
        <v>33.229999999999997</v>
      </c>
      <c r="G1696">
        <v>3</v>
      </c>
      <c r="H1696">
        <v>0</v>
      </c>
      <c r="I1696">
        <v>29.93</v>
      </c>
      <c r="J1696">
        <v>1012.8</v>
      </c>
      <c r="K1696">
        <v>10</v>
      </c>
      <c r="M1696" t="s">
        <v>31</v>
      </c>
      <c r="N1696" t="s">
        <v>31</v>
      </c>
      <c r="Q1696">
        <v>6500</v>
      </c>
      <c r="R1696">
        <v>25000</v>
      </c>
      <c r="AB1696">
        <v>104.4</v>
      </c>
      <c r="AC1696" t="s">
        <v>1738</v>
      </c>
    </row>
    <row r="1697" spans="1:29">
      <c r="A1697" s="1" t="s">
        <v>30</v>
      </c>
      <c r="B1697" s="2">
        <v>42585.703472222223</v>
      </c>
      <c r="C1697">
        <v>101</v>
      </c>
      <c r="D1697">
        <v>66</v>
      </c>
      <c r="E1697">
        <v>32.340000000000003</v>
      </c>
      <c r="F1697">
        <v>160</v>
      </c>
      <c r="G1697">
        <v>12</v>
      </c>
      <c r="H1697">
        <v>0</v>
      </c>
      <c r="I1697">
        <v>29.92</v>
      </c>
      <c r="J1697">
        <v>1012.1</v>
      </c>
      <c r="K1697">
        <v>10</v>
      </c>
      <c r="L1697">
        <v>15</v>
      </c>
      <c r="M1697" t="s">
        <v>31</v>
      </c>
      <c r="N1697" t="s">
        <v>31</v>
      </c>
      <c r="Q1697">
        <v>7000</v>
      </c>
      <c r="R1697">
        <v>25000</v>
      </c>
      <c r="AB1697">
        <v>105.5</v>
      </c>
      <c r="AC1697" t="s">
        <v>1739</v>
      </c>
    </row>
    <row r="1698" spans="1:29">
      <c r="A1698" s="1" t="s">
        <v>30</v>
      </c>
      <c r="B1698" s="2">
        <v>42585.745138888888</v>
      </c>
      <c r="C1698">
        <v>100</v>
      </c>
      <c r="D1698">
        <v>66</v>
      </c>
      <c r="E1698">
        <v>33.229999999999997</v>
      </c>
      <c r="F1698">
        <v>90</v>
      </c>
      <c r="G1698">
        <v>8</v>
      </c>
      <c r="H1698">
        <v>0</v>
      </c>
      <c r="I1698">
        <v>29.9</v>
      </c>
      <c r="J1698">
        <v>1011.6</v>
      </c>
      <c r="K1698">
        <v>10</v>
      </c>
      <c r="M1698" t="s">
        <v>31</v>
      </c>
      <c r="N1698" t="s">
        <v>31</v>
      </c>
      <c r="Q1698">
        <v>7000</v>
      </c>
      <c r="R1698">
        <v>25000</v>
      </c>
      <c r="AB1698">
        <v>104.4</v>
      </c>
      <c r="AC1698" t="s">
        <v>1740</v>
      </c>
    </row>
    <row r="1699" spans="1:29">
      <c r="A1699" s="1" t="s">
        <v>30</v>
      </c>
      <c r="B1699" s="2">
        <v>42585.786805555559</v>
      </c>
      <c r="C1699">
        <v>99</v>
      </c>
      <c r="D1699">
        <v>66</v>
      </c>
      <c r="E1699">
        <v>34.33</v>
      </c>
      <c r="F1699">
        <v>150</v>
      </c>
      <c r="G1699">
        <v>11</v>
      </c>
      <c r="H1699">
        <v>0</v>
      </c>
      <c r="I1699">
        <v>29.89</v>
      </c>
      <c r="J1699">
        <v>1011.3</v>
      </c>
      <c r="K1699">
        <v>10</v>
      </c>
      <c r="M1699" t="s">
        <v>31</v>
      </c>
      <c r="N1699" t="s">
        <v>31</v>
      </c>
      <c r="Q1699">
        <v>7000</v>
      </c>
      <c r="R1699">
        <v>25000</v>
      </c>
      <c r="AB1699">
        <v>103.08</v>
      </c>
      <c r="AC1699" t="s">
        <v>1741</v>
      </c>
    </row>
    <row r="1700" spans="1:29">
      <c r="A1700" s="1" t="s">
        <v>30</v>
      </c>
      <c r="B1700" s="2">
        <v>42585.828472222223</v>
      </c>
      <c r="C1700">
        <v>96</v>
      </c>
      <c r="D1700">
        <v>68</v>
      </c>
      <c r="E1700">
        <v>40.14</v>
      </c>
      <c r="F1700">
        <v>140</v>
      </c>
      <c r="G1700">
        <v>14</v>
      </c>
      <c r="H1700">
        <v>0</v>
      </c>
      <c r="I1700">
        <v>29.89</v>
      </c>
      <c r="J1700">
        <v>1011.4</v>
      </c>
      <c r="K1700">
        <v>10</v>
      </c>
      <c r="M1700" t="s">
        <v>31</v>
      </c>
      <c r="N1700" t="s">
        <v>31</v>
      </c>
      <c r="Q1700">
        <v>7000</v>
      </c>
      <c r="R1700">
        <v>25000</v>
      </c>
      <c r="AB1700">
        <v>101.13</v>
      </c>
      <c r="AC1700" t="s">
        <v>1742</v>
      </c>
    </row>
    <row r="1701" spans="1:29">
      <c r="A1701" s="1" t="s">
        <v>30</v>
      </c>
      <c r="B1701" s="2">
        <v>42585.870138888888</v>
      </c>
      <c r="C1701">
        <v>94</v>
      </c>
      <c r="D1701">
        <v>69</v>
      </c>
      <c r="E1701">
        <v>44.53</v>
      </c>
      <c r="F1701">
        <v>140</v>
      </c>
      <c r="G1701">
        <v>11</v>
      </c>
      <c r="H1701">
        <v>0</v>
      </c>
      <c r="I1701">
        <v>29.9</v>
      </c>
      <c r="J1701">
        <v>1011.5</v>
      </c>
      <c r="K1701">
        <v>10</v>
      </c>
      <c r="M1701" t="s">
        <v>31</v>
      </c>
      <c r="Q1701">
        <v>25000</v>
      </c>
      <c r="AB1701">
        <v>99.41</v>
      </c>
      <c r="AC1701" t="s">
        <v>1743</v>
      </c>
    </row>
    <row r="1702" spans="1:29">
      <c r="A1702" s="1" t="s">
        <v>30</v>
      </c>
      <c r="B1702" s="2">
        <v>42585.911805555559</v>
      </c>
      <c r="C1702">
        <v>94</v>
      </c>
      <c r="D1702">
        <v>69</v>
      </c>
      <c r="E1702">
        <v>44.53</v>
      </c>
      <c r="F1702">
        <v>160</v>
      </c>
      <c r="G1702">
        <v>9</v>
      </c>
      <c r="H1702">
        <v>0</v>
      </c>
      <c r="I1702">
        <v>29.91</v>
      </c>
      <c r="J1702">
        <v>1012</v>
      </c>
      <c r="K1702">
        <v>10</v>
      </c>
      <c r="M1702" t="s">
        <v>31</v>
      </c>
      <c r="Q1702">
        <v>25000</v>
      </c>
      <c r="AB1702">
        <v>99.41</v>
      </c>
      <c r="AC1702" t="s">
        <v>1744</v>
      </c>
    </row>
    <row r="1703" spans="1:29">
      <c r="A1703" s="1" t="s">
        <v>30</v>
      </c>
      <c r="B1703" s="2">
        <v>42585.953472222223</v>
      </c>
      <c r="C1703">
        <v>93</v>
      </c>
      <c r="D1703">
        <v>69</v>
      </c>
      <c r="E1703">
        <v>45.79</v>
      </c>
      <c r="F1703">
        <v>160</v>
      </c>
      <c r="G1703">
        <v>10</v>
      </c>
      <c r="H1703">
        <v>0</v>
      </c>
      <c r="I1703">
        <v>29.93</v>
      </c>
      <c r="J1703">
        <v>1012.5</v>
      </c>
      <c r="K1703">
        <v>10</v>
      </c>
      <c r="M1703" t="s">
        <v>195</v>
      </c>
      <c r="AB1703">
        <v>98.33</v>
      </c>
      <c r="AC1703" t="s">
        <v>1745</v>
      </c>
    </row>
    <row r="1704" spans="1:29">
      <c r="A1704" s="1" t="s">
        <v>30</v>
      </c>
      <c r="B1704" s="2">
        <v>42585.995138888888</v>
      </c>
      <c r="C1704">
        <v>91</v>
      </c>
      <c r="D1704">
        <v>70</v>
      </c>
      <c r="E1704">
        <v>50.23</v>
      </c>
      <c r="F1704">
        <v>160</v>
      </c>
      <c r="G1704">
        <v>10</v>
      </c>
      <c r="H1704">
        <v>0</v>
      </c>
      <c r="I1704">
        <v>29.93</v>
      </c>
      <c r="J1704">
        <v>1012.5</v>
      </c>
      <c r="K1704">
        <v>10</v>
      </c>
      <c r="M1704" t="s">
        <v>195</v>
      </c>
      <c r="AB1704">
        <v>96.72</v>
      </c>
      <c r="AC1704" t="s">
        <v>1746</v>
      </c>
    </row>
    <row r="1705" spans="1:29">
      <c r="A1705" s="1" t="s">
        <v>30</v>
      </c>
      <c r="B1705" s="2">
        <v>42586.036805555559</v>
      </c>
      <c r="C1705">
        <v>89</v>
      </c>
      <c r="D1705">
        <v>70</v>
      </c>
      <c r="E1705">
        <v>53.46</v>
      </c>
      <c r="F1705">
        <v>180</v>
      </c>
      <c r="G1705">
        <v>8</v>
      </c>
      <c r="H1705">
        <v>0</v>
      </c>
      <c r="I1705">
        <v>29.93</v>
      </c>
      <c r="J1705">
        <v>1012.5</v>
      </c>
      <c r="K1705">
        <v>10</v>
      </c>
      <c r="M1705" t="s">
        <v>195</v>
      </c>
      <c r="AB1705">
        <v>94.35</v>
      </c>
      <c r="AC1705" t="s">
        <v>1747</v>
      </c>
    </row>
    <row r="1706" spans="1:29">
      <c r="A1706" s="1" t="s">
        <v>30</v>
      </c>
      <c r="B1706" s="2">
        <v>42586.078472222223</v>
      </c>
      <c r="C1706">
        <v>88</v>
      </c>
      <c r="D1706">
        <v>69</v>
      </c>
      <c r="E1706">
        <v>53.64</v>
      </c>
      <c r="F1706">
        <v>180</v>
      </c>
      <c r="G1706">
        <v>7</v>
      </c>
      <c r="H1706">
        <v>0</v>
      </c>
      <c r="I1706">
        <v>29.92</v>
      </c>
      <c r="J1706">
        <v>1012.4</v>
      </c>
      <c r="K1706">
        <v>10</v>
      </c>
      <c r="M1706" t="s">
        <v>195</v>
      </c>
      <c r="AB1706">
        <v>92.39</v>
      </c>
      <c r="AC1706" t="s">
        <v>1748</v>
      </c>
    </row>
    <row r="1707" spans="1:29">
      <c r="A1707" s="1" t="s">
        <v>30</v>
      </c>
      <c r="B1707" s="2">
        <v>42586.120138888888</v>
      </c>
      <c r="C1707">
        <v>87</v>
      </c>
      <c r="D1707">
        <v>69</v>
      </c>
      <c r="E1707">
        <v>55.19</v>
      </c>
      <c r="F1707">
        <v>180</v>
      </c>
      <c r="G1707">
        <v>5</v>
      </c>
      <c r="H1707">
        <v>0</v>
      </c>
      <c r="I1707">
        <v>29.92</v>
      </c>
      <c r="J1707">
        <v>1012.4</v>
      </c>
      <c r="K1707">
        <v>10</v>
      </c>
      <c r="M1707" t="s">
        <v>195</v>
      </c>
      <c r="AB1707">
        <v>91.35</v>
      </c>
      <c r="AC1707" t="s">
        <v>1749</v>
      </c>
    </row>
    <row r="1708" spans="1:29">
      <c r="A1708" s="1" t="s">
        <v>30</v>
      </c>
      <c r="B1708" s="2">
        <v>42586.161805555559</v>
      </c>
      <c r="C1708">
        <v>86</v>
      </c>
      <c r="D1708">
        <v>70</v>
      </c>
      <c r="E1708">
        <v>58.91</v>
      </c>
      <c r="F1708">
        <v>180</v>
      </c>
      <c r="G1708">
        <v>7</v>
      </c>
      <c r="H1708">
        <v>0</v>
      </c>
      <c r="I1708">
        <v>29.92</v>
      </c>
      <c r="J1708">
        <v>1012.4</v>
      </c>
      <c r="K1708">
        <v>10</v>
      </c>
      <c r="M1708" t="s">
        <v>195</v>
      </c>
      <c r="AB1708">
        <v>90.71</v>
      </c>
      <c r="AC1708" t="s">
        <v>1750</v>
      </c>
    </row>
    <row r="1709" spans="1:29">
      <c r="A1709" s="1" t="s">
        <v>30</v>
      </c>
      <c r="B1709" s="2">
        <v>42586.203472222223</v>
      </c>
      <c r="C1709">
        <v>85</v>
      </c>
      <c r="D1709">
        <v>71</v>
      </c>
      <c r="E1709">
        <v>63.27</v>
      </c>
      <c r="F1709">
        <v>190</v>
      </c>
      <c r="G1709">
        <v>5</v>
      </c>
      <c r="H1709">
        <v>0</v>
      </c>
      <c r="I1709">
        <v>29.92</v>
      </c>
      <c r="J1709">
        <v>1012.4</v>
      </c>
      <c r="K1709">
        <v>10</v>
      </c>
      <c r="M1709" t="s">
        <v>195</v>
      </c>
      <c r="AB1709">
        <v>90.15</v>
      </c>
      <c r="AC1709" t="s">
        <v>1751</v>
      </c>
    </row>
    <row r="1710" spans="1:29">
      <c r="A1710" s="1" t="s">
        <v>30</v>
      </c>
      <c r="B1710" s="2">
        <v>42586.245138888888</v>
      </c>
      <c r="C1710">
        <v>84</v>
      </c>
      <c r="D1710">
        <v>71</v>
      </c>
      <c r="E1710">
        <v>65.13</v>
      </c>
      <c r="F1710">
        <v>170</v>
      </c>
      <c r="G1710">
        <v>6</v>
      </c>
      <c r="H1710">
        <v>0</v>
      </c>
      <c r="I1710">
        <v>29.93</v>
      </c>
      <c r="J1710">
        <v>1012.6</v>
      </c>
      <c r="K1710">
        <v>10</v>
      </c>
      <c r="M1710" t="s">
        <v>195</v>
      </c>
      <c r="AB1710">
        <v>89.01</v>
      </c>
      <c r="AC1710" t="s">
        <v>1752</v>
      </c>
    </row>
    <row r="1711" spans="1:29">
      <c r="A1711" s="1" t="s">
        <v>30</v>
      </c>
      <c r="B1711" s="2">
        <v>42586.286805555559</v>
      </c>
      <c r="C1711">
        <v>84</v>
      </c>
      <c r="D1711">
        <v>71</v>
      </c>
      <c r="E1711">
        <v>65.13</v>
      </c>
      <c r="F1711">
        <v>210</v>
      </c>
      <c r="G1711">
        <v>5</v>
      </c>
      <c r="H1711">
        <v>0</v>
      </c>
      <c r="I1711">
        <v>29.94</v>
      </c>
      <c r="J1711">
        <v>1013.1</v>
      </c>
      <c r="K1711">
        <v>10</v>
      </c>
      <c r="M1711" t="s">
        <v>31</v>
      </c>
      <c r="Q1711">
        <v>25000</v>
      </c>
      <c r="AB1711">
        <v>89.01</v>
      </c>
      <c r="AC1711" t="s">
        <v>1753</v>
      </c>
    </row>
    <row r="1712" spans="1:29">
      <c r="A1712" s="1" t="s">
        <v>30</v>
      </c>
      <c r="B1712" s="2">
        <v>42586.328472222223</v>
      </c>
      <c r="C1712">
        <v>84</v>
      </c>
      <c r="D1712">
        <v>71</v>
      </c>
      <c r="E1712">
        <v>65.13</v>
      </c>
      <c r="F1712">
        <v>200</v>
      </c>
      <c r="G1712">
        <v>6</v>
      </c>
      <c r="H1712">
        <v>0</v>
      </c>
      <c r="I1712">
        <v>29.96</v>
      </c>
      <c r="J1712">
        <v>1013.7</v>
      </c>
      <c r="K1712">
        <v>10</v>
      </c>
      <c r="M1712" t="s">
        <v>31</v>
      </c>
      <c r="Q1712">
        <v>25000</v>
      </c>
      <c r="AB1712">
        <v>89.01</v>
      </c>
      <c r="AC1712" t="s">
        <v>1754</v>
      </c>
    </row>
    <row r="1713" spans="1:29">
      <c r="A1713" s="1" t="s">
        <v>30</v>
      </c>
      <c r="B1713" s="2">
        <v>42586.370138888888</v>
      </c>
      <c r="C1713">
        <v>87</v>
      </c>
      <c r="D1713">
        <v>70</v>
      </c>
      <c r="E1713">
        <v>56.92</v>
      </c>
      <c r="F1713">
        <v>220</v>
      </c>
      <c r="G1713">
        <v>9</v>
      </c>
      <c r="H1713">
        <v>0</v>
      </c>
      <c r="I1713">
        <v>29.97</v>
      </c>
      <c r="J1713">
        <v>1014.1</v>
      </c>
      <c r="K1713">
        <v>10</v>
      </c>
      <c r="M1713" t="s">
        <v>31</v>
      </c>
      <c r="Q1713">
        <v>25000</v>
      </c>
      <c r="AB1713">
        <v>92</v>
      </c>
      <c r="AC1713" t="s">
        <v>1755</v>
      </c>
    </row>
    <row r="1714" spans="1:29">
      <c r="A1714" s="1" t="s">
        <v>30</v>
      </c>
      <c r="B1714" s="2">
        <v>42586.411805555559</v>
      </c>
      <c r="C1714">
        <v>89</v>
      </c>
      <c r="D1714">
        <v>69</v>
      </c>
      <c r="E1714">
        <v>51.83</v>
      </c>
      <c r="F1714">
        <v>200</v>
      </c>
      <c r="G1714">
        <v>10</v>
      </c>
      <c r="H1714">
        <v>0</v>
      </c>
      <c r="I1714">
        <v>29.98</v>
      </c>
      <c r="J1714">
        <v>1014.2</v>
      </c>
      <c r="K1714">
        <v>10</v>
      </c>
      <c r="M1714" t="s">
        <v>31</v>
      </c>
      <c r="Q1714">
        <v>25000</v>
      </c>
      <c r="AB1714">
        <v>93.64</v>
      </c>
      <c r="AC1714" t="s">
        <v>1756</v>
      </c>
    </row>
    <row r="1715" spans="1:29">
      <c r="A1715" s="1" t="s">
        <v>30</v>
      </c>
      <c r="B1715" s="2">
        <v>42586.453472222223</v>
      </c>
      <c r="C1715">
        <v>92</v>
      </c>
      <c r="D1715">
        <v>70</v>
      </c>
      <c r="E1715">
        <v>48.84</v>
      </c>
      <c r="F1715">
        <v>220</v>
      </c>
      <c r="G1715">
        <v>8</v>
      </c>
      <c r="H1715">
        <v>0</v>
      </c>
      <c r="I1715">
        <v>29.97</v>
      </c>
      <c r="J1715">
        <v>1014.1</v>
      </c>
      <c r="K1715">
        <v>10</v>
      </c>
      <c r="L1715">
        <v>15</v>
      </c>
      <c r="M1715" t="s">
        <v>31</v>
      </c>
      <c r="Q1715">
        <v>25000</v>
      </c>
      <c r="AB1715">
        <v>97.8</v>
      </c>
      <c r="AC1715" t="s">
        <v>1757</v>
      </c>
    </row>
    <row r="1716" spans="1:29">
      <c r="A1716" s="1" t="s">
        <v>30</v>
      </c>
      <c r="B1716" s="2">
        <v>42586.495138888888</v>
      </c>
      <c r="C1716">
        <v>95</v>
      </c>
      <c r="D1716">
        <v>70</v>
      </c>
      <c r="E1716">
        <v>44.42</v>
      </c>
      <c r="H1716">
        <v>0</v>
      </c>
      <c r="I1716">
        <v>29.97</v>
      </c>
      <c r="J1716">
        <v>1014.2</v>
      </c>
      <c r="K1716">
        <v>10</v>
      </c>
      <c r="M1716" t="s">
        <v>31</v>
      </c>
      <c r="N1716" t="s">
        <v>31</v>
      </c>
      <c r="Q1716">
        <v>5000</v>
      </c>
      <c r="R1716">
        <v>25000</v>
      </c>
      <c r="AB1716">
        <v>101.54</v>
      </c>
      <c r="AC1716" t="s">
        <v>1758</v>
      </c>
    </row>
    <row r="1717" spans="1:29">
      <c r="A1717" s="1" t="s">
        <v>30</v>
      </c>
      <c r="B1717" s="2">
        <v>42586.536805555559</v>
      </c>
      <c r="C1717">
        <v>96</v>
      </c>
      <c r="D1717">
        <v>69</v>
      </c>
      <c r="E1717">
        <v>41.66</v>
      </c>
      <c r="F1717">
        <v>210</v>
      </c>
      <c r="G1717">
        <v>8</v>
      </c>
      <c r="H1717">
        <v>0</v>
      </c>
      <c r="I1717">
        <v>29.95</v>
      </c>
      <c r="J1717">
        <v>1013.5</v>
      </c>
      <c r="K1717">
        <v>10</v>
      </c>
      <c r="M1717" t="s">
        <v>31</v>
      </c>
      <c r="N1717" t="s">
        <v>31</v>
      </c>
      <c r="Q1717">
        <v>5500</v>
      </c>
      <c r="R1717">
        <v>25000</v>
      </c>
      <c r="AB1717">
        <v>102.05</v>
      </c>
      <c r="AC1717" t="s">
        <v>1759</v>
      </c>
    </row>
    <row r="1718" spans="1:29">
      <c r="A1718" s="1" t="s">
        <v>30</v>
      </c>
      <c r="B1718" s="2">
        <v>42586.578472222223</v>
      </c>
      <c r="C1718">
        <v>98</v>
      </c>
      <c r="D1718">
        <v>68</v>
      </c>
      <c r="E1718">
        <v>37.79</v>
      </c>
      <c r="F1718">
        <v>220</v>
      </c>
      <c r="G1718">
        <v>8</v>
      </c>
      <c r="H1718">
        <v>0</v>
      </c>
      <c r="I1718">
        <v>29.94</v>
      </c>
      <c r="J1718">
        <v>1013</v>
      </c>
      <c r="K1718">
        <v>10</v>
      </c>
      <c r="M1718" t="s">
        <v>35</v>
      </c>
      <c r="N1718" t="s">
        <v>35</v>
      </c>
      <c r="Q1718">
        <v>6000</v>
      </c>
      <c r="R1718">
        <v>25000</v>
      </c>
      <c r="AB1718">
        <v>103.55</v>
      </c>
      <c r="AC1718" t="s">
        <v>1760</v>
      </c>
    </row>
    <row r="1719" spans="1:29">
      <c r="A1719" s="1" t="s">
        <v>30</v>
      </c>
      <c r="B1719" s="2">
        <v>42586.620138888888</v>
      </c>
      <c r="C1719">
        <v>100</v>
      </c>
      <c r="D1719">
        <v>65</v>
      </c>
      <c r="E1719">
        <v>32</v>
      </c>
      <c r="F1719">
        <v>190</v>
      </c>
      <c r="G1719">
        <v>9</v>
      </c>
      <c r="H1719">
        <v>0</v>
      </c>
      <c r="I1719">
        <v>29.92</v>
      </c>
      <c r="J1719">
        <v>1012.4</v>
      </c>
      <c r="K1719">
        <v>10</v>
      </c>
      <c r="M1719" t="s">
        <v>35</v>
      </c>
      <c r="N1719" t="s">
        <v>35</v>
      </c>
      <c r="Q1719">
        <v>6500</v>
      </c>
      <c r="R1719">
        <v>25000</v>
      </c>
      <c r="AB1719">
        <v>103.6</v>
      </c>
      <c r="AC1719" t="s">
        <v>1761</v>
      </c>
    </row>
    <row r="1720" spans="1:29">
      <c r="A1720" s="1" t="s">
        <v>30</v>
      </c>
      <c r="B1720" s="2">
        <v>42586.661805555559</v>
      </c>
      <c r="C1720">
        <v>100</v>
      </c>
      <c r="D1720">
        <v>64</v>
      </c>
      <c r="E1720">
        <v>31.01</v>
      </c>
      <c r="F1720">
        <v>0</v>
      </c>
      <c r="G1720">
        <v>0</v>
      </c>
      <c r="H1720">
        <v>0</v>
      </c>
      <c r="I1720">
        <v>29.9</v>
      </c>
      <c r="J1720">
        <v>1011.7</v>
      </c>
      <c r="K1720">
        <v>10</v>
      </c>
      <c r="M1720" t="s">
        <v>31</v>
      </c>
      <c r="N1720" t="s">
        <v>35</v>
      </c>
      <c r="Q1720">
        <v>6500</v>
      </c>
      <c r="R1720">
        <v>25000</v>
      </c>
      <c r="AB1720">
        <v>102.99</v>
      </c>
      <c r="AC1720" t="s">
        <v>1762</v>
      </c>
    </row>
    <row r="1721" spans="1:29">
      <c r="A1721" s="1" t="s">
        <v>30</v>
      </c>
      <c r="B1721" s="2">
        <v>42586.703472222223</v>
      </c>
      <c r="C1721">
        <v>101</v>
      </c>
      <c r="D1721">
        <v>61</v>
      </c>
      <c r="E1721">
        <v>27.1</v>
      </c>
      <c r="F1721">
        <v>200</v>
      </c>
      <c r="G1721">
        <v>8</v>
      </c>
      <c r="H1721">
        <v>0</v>
      </c>
      <c r="I1721">
        <v>29.88</v>
      </c>
      <c r="J1721">
        <v>1011</v>
      </c>
      <c r="K1721">
        <v>10</v>
      </c>
      <c r="M1721" t="s">
        <v>31</v>
      </c>
      <c r="N1721" t="s">
        <v>31</v>
      </c>
      <c r="Q1721">
        <v>7000</v>
      </c>
      <c r="R1721">
        <v>25000</v>
      </c>
      <c r="AB1721">
        <v>102.2</v>
      </c>
      <c r="AC1721" t="s">
        <v>1763</v>
      </c>
    </row>
    <row r="1722" spans="1:29">
      <c r="A1722" s="1" t="s">
        <v>30</v>
      </c>
      <c r="B1722" s="2">
        <v>42586.745138888888</v>
      </c>
      <c r="C1722">
        <v>101</v>
      </c>
      <c r="D1722">
        <v>62</v>
      </c>
      <c r="E1722">
        <v>28.15</v>
      </c>
      <c r="F1722">
        <v>180</v>
      </c>
      <c r="G1722">
        <v>8</v>
      </c>
      <c r="H1722">
        <v>0</v>
      </c>
      <c r="I1722">
        <v>29.87</v>
      </c>
      <c r="J1722">
        <v>1010.6</v>
      </c>
      <c r="K1722">
        <v>10</v>
      </c>
      <c r="M1722" t="s">
        <v>31</v>
      </c>
      <c r="N1722" t="s">
        <v>31</v>
      </c>
      <c r="Q1722">
        <v>7000</v>
      </c>
      <c r="R1722">
        <v>25000</v>
      </c>
      <c r="AB1722">
        <v>102.81</v>
      </c>
      <c r="AC1722" t="s">
        <v>1764</v>
      </c>
    </row>
    <row r="1723" spans="1:29">
      <c r="A1723" s="1" t="s">
        <v>30</v>
      </c>
      <c r="B1723" s="2">
        <v>42586.786805555559</v>
      </c>
      <c r="C1723">
        <v>100</v>
      </c>
      <c r="D1723">
        <v>63</v>
      </c>
      <c r="E1723">
        <v>29.86</v>
      </c>
      <c r="F1723">
        <v>170</v>
      </c>
      <c r="G1723">
        <v>13</v>
      </c>
      <c r="H1723">
        <v>0</v>
      </c>
      <c r="I1723">
        <v>29.86</v>
      </c>
      <c r="J1723">
        <v>1010.2</v>
      </c>
      <c r="K1723">
        <v>10</v>
      </c>
      <c r="M1723" t="s">
        <v>31</v>
      </c>
      <c r="Q1723">
        <v>25000</v>
      </c>
      <c r="AB1723">
        <v>102.3</v>
      </c>
      <c r="AC1723" t="s">
        <v>1765</v>
      </c>
    </row>
    <row r="1724" spans="1:29">
      <c r="A1724" s="1" t="s">
        <v>30</v>
      </c>
      <c r="B1724" s="2">
        <v>42586.828472222223</v>
      </c>
      <c r="C1724">
        <v>97</v>
      </c>
      <c r="D1724">
        <v>63</v>
      </c>
      <c r="E1724">
        <v>32.770000000000003</v>
      </c>
      <c r="F1724">
        <v>140</v>
      </c>
      <c r="G1724">
        <v>14</v>
      </c>
      <c r="H1724">
        <v>0</v>
      </c>
      <c r="I1724">
        <v>29.86</v>
      </c>
      <c r="J1724">
        <v>1010.2</v>
      </c>
      <c r="K1724">
        <v>10</v>
      </c>
      <c r="M1724" t="s">
        <v>31</v>
      </c>
      <c r="Q1724">
        <v>25000</v>
      </c>
      <c r="AB1724">
        <v>98.7</v>
      </c>
      <c r="AC1724" t="s">
        <v>1766</v>
      </c>
    </row>
    <row r="1725" spans="1:29">
      <c r="A1725" s="1" t="s">
        <v>30</v>
      </c>
      <c r="B1725" s="2">
        <v>42586.870138888888</v>
      </c>
      <c r="C1725">
        <v>95</v>
      </c>
      <c r="D1725">
        <v>67</v>
      </c>
      <c r="E1725">
        <v>39.979999999999997</v>
      </c>
      <c r="F1725">
        <v>140</v>
      </c>
      <c r="G1725">
        <v>12</v>
      </c>
      <c r="H1725">
        <v>0</v>
      </c>
      <c r="I1725">
        <v>29.86</v>
      </c>
      <c r="J1725">
        <v>1010.3</v>
      </c>
      <c r="K1725">
        <v>10</v>
      </c>
      <c r="M1725" t="s">
        <v>31</v>
      </c>
      <c r="Q1725">
        <v>25000</v>
      </c>
      <c r="AB1725">
        <v>98.98</v>
      </c>
      <c r="AC1725" t="s">
        <v>1767</v>
      </c>
    </row>
    <row r="1726" spans="1:29">
      <c r="A1726" s="1" t="s">
        <v>30</v>
      </c>
      <c r="B1726" s="2">
        <v>42586.911805555559</v>
      </c>
      <c r="C1726">
        <v>93</v>
      </c>
      <c r="D1726">
        <v>68</v>
      </c>
      <c r="E1726">
        <v>44.12</v>
      </c>
      <c r="F1726">
        <v>140</v>
      </c>
      <c r="G1726">
        <v>13</v>
      </c>
      <c r="H1726">
        <v>0</v>
      </c>
      <c r="I1726">
        <v>29.89</v>
      </c>
      <c r="J1726">
        <v>1011.1</v>
      </c>
      <c r="K1726">
        <v>10</v>
      </c>
      <c r="M1726" t="s">
        <v>31</v>
      </c>
      <c r="Q1726">
        <v>25000</v>
      </c>
      <c r="AB1726">
        <v>97.45</v>
      </c>
      <c r="AC1726" t="s">
        <v>1768</v>
      </c>
    </row>
    <row r="1727" spans="1:29">
      <c r="A1727" s="1" t="s">
        <v>30</v>
      </c>
      <c r="B1727" s="2">
        <v>42586.953472222223</v>
      </c>
      <c r="C1727">
        <v>92</v>
      </c>
      <c r="D1727">
        <v>69</v>
      </c>
      <c r="E1727">
        <v>47.36</v>
      </c>
      <c r="F1727">
        <v>160</v>
      </c>
      <c r="G1727">
        <v>10</v>
      </c>
      <c r="H1727">
        <v>0</v>
      </c>
      <c r="I1727">
        <v>29.91</v>
      </c>
      <c r="J1727">
        <v>1011.8</v>
      </c>
      <c r="K1727">
        <v>10</v>
      </c>
      <c r="M1727" t="s">
        <v>31</v>
      </c>
      <c r="Q1727">
        <v>25000</v>
      </c>
      <c r="AB1727">
        <v>97.03</v>
      </c>
      <c r="AC1727" t="s">
        <v>1769</v>
      </c>
    </row>
    <row r="1728" spans="1:29">
      <c r="A1728" s="1" t="s">
        <v>30</v>
      </c>
      <c r="B1728" s="2">
        <v>42586.995138888888</v>
      </c>
      <c r="C1728">
        <v>89</v>
      </c>
      <c r="D1728">
        <v>69</v>
      </c>
      <c r="E1728">
        <v>51.83</v>
      </c>
      <c r="F1728">
        <v>180</v>
      </c>
      <c r="G1728">
        <v>6</v>
      </c>
      <c r="H1728">
        <v>0</v>
      </c>
      <c r="I1728">
        <v>29.92</v>
      </c>
      <c r="J1728">
        <v>1012.3</v>
      </c>
      <c r="K1728">
        <v>10</v>
      </c>
      <c r="M1728" t="s">
        <v>31</v>
      </c>
      <c r="Q1728">
        <v>30000</v>
      </c>
      <c r="AB1728">
        <v>93.64</v>
      </c>
      <c r="AC1728" t="s">
        <v>1770</v>
      </c>
    </row>
    <row r="1729" spans="1:29">
      <c r="A1729" s="1" t="s">
        <v>30</v>
      </c>
      <c r="B1729" s="2">
        <v>42587.036805555559</v>
      </c>
      <c r="C1729">
        <v>89</v>
      </c>
      <c r="D1729">
        <v>69</v>
      </c>
      <c r="E1729">
        <v>51.83</v>
      </c>
      <c r="F1729">
        <v>200</v>
      </c>
      <c r="G1729">
        <v>4</v>
      </c>
      <c r="H1729">
        <v>0</v>
      </c>
      <c r="I1729">
        <v>29.93</v>
      </c>
      <c r="J1729">
        <v>1012.6</v>
      </c>
      <c r="K1729">
        <v>10</v>
      </c>
      <c r="M1729" t="s">
        <v>195</v>
      </c>
      <c r="AB1729">
        <v>93.64</v>
      </c>
      <c r="AC1729" t="s">
        <v>1771</v>
      </c>
    </row>
    <row r="1730" spans="1:29">
      <c r="A1730" s="1" t="s">
        <v>30</v>
      </c>
      <c r="B1730" s="2">
        <v>42587.078472222223</v>
      </c>
      <c r="C1730">
        <v>89</v>
      </c>
      <c r="D1730">
        <v>68</v>
      </c>
      <c r="E1730">
        <v>49.95</v>
      </c>
      <c r="F1730">
        <v>190</v>
      </c>
      <c r="G1730">
        <v>6</v>
      </c>
      <c r="H1730">
        <v>0</v>
      </c>
      <c r="I1730">
        <v>29.92</v>
      </c>
      <c r="J1730">
        <v>1012.4</v>
      </c>
      <c r="K1730">
        <v>10</v>
      </c>
      <c r="M1730" t="s">
        <v>31</v>
      </c>
      <c r="Q1730">
        <v>30000</v>
      </c>
      <c r="AB1730">
        <v>92.86</v>
      </c>
      <c r="AC1730" t="s">
        <v>1772</v>
      </c>
    </row>
    <row r="1731" spans="1:29">
      <c r="A1731" s="1" t="s">
        <v>30</v>
      </c>
      <c r="B1731" s="2">
        <v>42587.120138888888</v>
      </c>
      <c r="C1731">
        <v>87</v>
      </c>
      <c r="D1731">
        <v>69</v>
      </c>
      <c r="E1731">
        <v>55.19</v>
      </c>
      <c r="F1731">
        <v>190</v>
      </c>
      <c r="G1731">
        <v>8</v>
      </c>
      <c r="H1731">
        <v>0</v>
      </c>
      <c r="I1731">
        <v>29.91</v>
      </c>
      <c r="J1731">
        <v>1012</v>
      </c>
      <c r="K1731">
        <v>10</v>
      </c>
      <c r="M1731" t="s">
        <v>31</v>
      </c>
      <c r="Q1731">
        <v>30000</v>
      </c>
      <c r="AB1731">
        <v>91.38</v>
      </c>
      <c r="AC1731" t="s">
        <v>1773</v>
      </c>
    </row>
    <row r="1732" spans="1:29">
      <c r="A1732" s="1" t="s">
        <v>30</v>
      </c>
      <c r="B1732" s="2">
        <v>42587.161805555559</v>
      </c>
      <c r="C1732">
        <v>87</v>
      </c>
      <c r="D1732">
        <v>70</v>
      </c>
      <c r="E1732">
        <v>56.92</v>
      </c>
      <c r="F1732">
        <v>210</v>
      </c>
      <c r="G1732">
        <v>6</v>
      </c>
      <c r="H1732">
        <v>0</v>
      </c>
      <c r="I1732">
        <v>29.91</v>
      </c>
      <c r="J1732">
        <v>1011.9</v>
      </c>
      <c r="K1732">
        <v>10</v>
      </c>
      <c r="M1732" t="s">
        <v>31</v>
      </c>
      <c r="N1732" t="s">
        <v>31</v>
      </c>
      <c r="Q1732">
        <v>15000</v>
      </c>
      <c r="R1732">
        <v>30000</v>
      </c>
      <c r="AB1732">
        <v>92</v>
      </c>
      <c r="AC1732" t="s">
        <v>1774</v>
      </c>
    </row>
    <row r="1733" spans="1:29">
      <c r="A1733" s="1" t="s">
        <v>30</v>
      </c>
      <c r="B1733" s="2">
        <v>42587.203472222223</v>
      </c>
      <c r="C1733">
        <v>86</v>
      </c>
      <c r="D1733">
        <v>71</v>
      </c>
      <c r="E1733">
        <v>61.12</v>
      </c>
      <c r="F1733">
        <v>200</v>
      </c>
      <c r="G1733">
        <v>8</v>
      </c>
      <c r="H1733">
        <v>0</v>
      </c>
      <c r="I1733">
        <v>29.92</v>
      </c>
      <c r="J1733">
        <v>1012.3</v>
      </c>
      <c r="K1733">
        <v>10</v>
      </c>
      <c r="M1733" t="s">
        <v>31</v>
      </c>
      <c r="N1733" t="s">
        <v>31</v>
      </c>
      <c r="Q1733">
        <v>18000</v>
      </c>
      <c r="R1733">
        <v>25000</v>
      </c>
      <c r="AB1733">
        <v>91.5</v>
      </c>
      <c r="AC1733" t="s">
        <v>1775</v>
      </c>
    </row>
    <row r="1734" spans="1:29">
      <c r="A1734" s="1" t="s">
        <v>30</v>
      </c>
      <c r="B1734" s="2">
        <v>42587.245138888888</v>
      </c>
      <c r="C1734">
        <v>85</v>
      </c>
      <c r="D1734">
        <v>71</v>
      </c>
      <c r="E1734">
        <v>63.27</v>
      </c>
      <c r="F1734">
        <v>210</v>
      </c>
      <c r="G1734">
        <v>5</v>
      </c>
      <c r="H1734">
        <v>0</v>
      </c>
      <c r="I1734">
        <v>29.93</v>
      </c>
      <c r="J1734">
        <v>1012.7</v>
      </c>
      <c r="K1734">
        <v>10</v>
      </c>
      <c r="M1734" t="s">
        <v>31</v>
      </c>
      <c r="N1734" t="s">
        <v>31</v>
      </c>
      <c r="Q1734">
        <v>18000</v>
      </c>
      <c r="R1734">
        <v>25000</v>
      </c>
      <c r="AB1734">
        <v>90.15</v>
      </c>
      <c r="AC1734" t="s">
        <v>1776</v>
      </c>
    </row>
    <row r="1735" spans="1:29">
      <c r="A1735" s="1" t="s">
        <v>30</v>
      </c>
      <c r="B1735" s="2">
        <v>42587.286805555559</v>
      </c>
      <c r="C1735">
        <v>84</v>
      </c>
      <c r="D1735">
        <v>71</v>
      </c>
      <c r="E1735">
        <v>65.13</v>
      </c>
      <c r="F1735">
        <v>200</v>
      </c>
      <c r="G1735">
        <v>4</v>
      </c>
      <c r="H1735">
        <v>0</v>
      </c>
      <c r="I1735">
        <v>29.95</v>
      </c>
      <c r="J1735">
        <v>1013.4</v>
      </c>
      <c r="K1735">
        <v>10</v>
      </c>
      <c r="M1735" t="s">
        <v>31</v>
      </c>
      <c r="N1735" t="s">
        <v>31</v>
      </c>
      <c r="Q1735">
        <v>15000</v>
      </c>
      <c r="R1735">
        <v>25000</v>
      </c>
      <c r="AB1735">
        <v>89.01</v>
      </c>
      <c r="AC1735" t="s">
        <v>1777</v>
      </c>
    </row>
    <row r="1736" spans="1:29">
      <c r="A1736" s="1" t="s">
        <v>30</v>
      </c>
      <c r="B1736" s="2">
        <v>42587.328472222223</v>
      </c>
      <c r="C1736">
        <v>85</v>
      </c>
      <c r="D1736">
        <v>71</v>
      </c>
      <c r="E1736">
        <v>63.27</v>
      </c>
      <c r="F1736">
        <v>210</v>
      </c>
      <c r="G1736">
        <v>6</v>
      </c>
      <c r="H1736">
        <v>0</v>
      </c>
      <c r="I1736">
        <v>29.97</v>
      </c>
      <c r="J1736">
        <v>1014.1</v>
      </c>
      <c r="K1736">
        <v>10</v>
      </c>
      <c r="M1736" t="s">
        <v>32</v>
      </c>
      <c r="N1736" t="s">
        <v>32</v>
      </c>
      <c r="Q1736">
        <v>17000</v>
      </c>
      <c r="R1736">
        <v>25000</v>
      </c>
      <c r="AB1736">
        <v>90.15</v>
      </c>
      <c r="AC1736" t="s">
        <v>1778</v>
      </c>
    </row>
    <row r="1737" spans="1:29">
      <c r="A1737" s="1" t="s">
        <v>30</v>
      </c>
      <c r="B1737" s="2">
        <v>42587.370138888888</v>
      </c>
      <c r="C1737">
        <v>87</v>
      </c>
      <c r="D1737">
        <v>71</v>
      </c>
      <c r="E1737">
        <v>59.05</v>
      </c>
      <c r="F1737">
        <v>220</v>
      </c>
      <c r="G1737">
        <v>5</v>
      </c>
      <c r="H1737">
        <v>0</v>
      </c>
      <c r="I1737">
        <v>29.99</v>
      </c>
      <c r="J1737">
        <v>1014.8</v>
      </c>
      <c r="K1737">
        <v>10</v>
      </c>
      <c r="M1737" t="s">
        <v>195</v>
      </c>
      <c r="AB1737">
        <v>92.84</v>
      </c>
      <c r="AC1737" t="s">
        <v>1779</v>
      </c>
    </row>
    <row r="1738" spans="1:29">
      <c r="A1738" s="1" t="s">
        <v>30</v>
      </c>
      <c r="B1738" s="2">
        <v>42587.411805555559</v>
      </c>
      <c r="C1738">
        <v>88</v>
      </c>
      <c r="D1738">
        <v>70</v>
      </c>
      <c r="E1738">
        <v>55.31</v>
      </c>
      <c r="F1738">
        <v>290</v>
      </c>
      <c r="G1738">
        <v>4</v>
      </c>
      <c r="H1738">
        <v>0</v>
      </c>
      <c r="I1738">
        <v>30</v>
      </c>
      <c r="J1738">
        <v>1015</v>
      </c>
      <c r="K1738">
        <v>10</v>
      </c>
      <c r="M1738" t="s">
        <v>35</v>
      </c>
      <c r="N1738" t="s">
        <v>35</v>
      </c>
      <c r="Q1738">
        <v>18000</v>
      </c>
      <c r="R1738">
        <v>25000</v>
      </c>
      <c r="AB1738">
        <v>93.07</v>
      </c>
      <c r="AC1738" t="s">
        <v>1780</v>
      </c>
    </row>
    <row r="1739" spans="1:29">
      <c r="A1739" s="1" t="s">
        <v>30</v>
      </c>
      <c r="B1739" s="2">
        <v>42587.453472222223</v>
      </c>
      <c r="C1739">
        <v>92</v>
      </c>
      <c r="D1739">
        <v>70</v>
      </c>
      <c r="E1739">
        <v>48.84</v>
      </c>
      <c r="G1739">
        <v>4</v>
      </c>
      <c r="H1739">
        <v>0</v>
      </c>
      <c r="I1739">
        <v>29.99</v>
      </c>
      <c r="J1739">
        <v>1014.8</v>
      </c>
      <c r="K1739">
        <v>10</v>
      </c>
      <c r="M1739" t="s">
        <v>31</v>
      </c>
      <c r="Q1739">
        <v>18000</v>
      </c>
      <c r="AB1739">
        <v>97.8</v>
      </c>
      <c r="AC1739" t="s">
        <v>1781</v>
      </c>
    </row>
    <row r="1740" spans="1:29">
      <c r="A1740" s="1" t="s">
        <v>30</v>
      </c>
      <c r="B1740" s="2">
        <v>42587.495138888888</v>
      </c>
      <c r="C1740">
        <v>94</v>
      </c>
      <c r="D1740">
        <v>70</v>
      </c>
      <c r="E1740">
        <v>45.92</v>
      </c>
      <c r="F1740">
        <v>0</v>
      </c>
      <c r="G1740">
        <v>0</v>
      </c>
      <c r="H1740">
        <v>0</v>
      </c>
      <c r="I1740">
        <v>29.98</v>
      </c>
      <c r="J1740">
        <v>1014.4</v>
      </c>
      <c r="K1740">
        <v>10</v>
      </c>
      <c r="M1740" t="s">
        <v>31</v>
      </c>
      <c r="Q1740">
        <v>4800</v>
      </c>
      <c r="AB1740">
        <v>100.21</v>
      </c>
      <c r="AC1740" t="s">
        <v>1782</v>
      </c>
    </row>
    <row r="1741" spans="1:29">
      <c r="A1741" s="1" t="s">
        <v>30</v>
      </c>
      <c r="B1741" s="2">
        <v>42587.536805555559</v>
      </c>
      <c r="C1741">
        <v>96</v>
      </c>
      <c r="D1741">
        <v>70</v>
      </c>
      <c r="E1741">
        <v>42.96</v>
      </c>
      <c r="F1741">
        <v>0</v>
      </c>
      <c r="G1741">
        <v>0</v>
      </c>
      <c r="H1741">
        <v>0</v>
      </c>
      <c r="I1741">
        <v>29.97</v>
      </c>
      <c r="J1741">
        <v>1013.9</v>
      </c>
      <c r="K1741">
        <v>10</v>
      </c>
      <c r="M1741" t="s">
        <v>31</v>
      </c>
      <c r="Q1741">
        <v>5000</v>
      </c>
      <c r="AB1741">
        <v>102.87</v>
      </c>
      <c r="AC1741" t="s">
        <v>1783</v>
      </c>
    </row>
    <row r="1742" spans="1:29">
      <c r="A1742" s="1" t="s">
        <v>30</v>
      </c>
      <c r="B1742" s="2">
        <v>42587.578472222223</v>
      </c>
      <c r="C1742">
        <v>98</v>
      </c>
      <c r="D1742">
        <v>69</v>
      </c>
      <c r="E1742">
        <v>39.22</v>
      </c>
      <c r="G1742">
        <v>3</v>
      </c>
      <c r="H1742">
        <v>0</v>
      </c>
      <c r="I1742">
        <v>29.95</v>
      </c>
      <c r="J1742">
        <v>1013.2</v>
      </c>
      <c r="K1742">
        <v>10</v>
      </c>
      <c r="M1742" t="s">
        <v>35</v>
      </c>
      <c r="N1742" t="s">
        <v>35</v>
      </c>
      <c r="Q1742">
        <v>5500</v>
      </c>
      <c r="R1742">
        <v>7000</v>
      </c>
      <c r="AB1742">
        <v>104.5</v>
      </c>
      <c r="AC1742" t="s">
        <v>1784</v>
      </c>
    </row>
    <row r="1743" spans="1:29">
      <c r="A1743" s="1" t="s">
        <v>30</v>
      </c>
      <c r="B1743" s="2">
        <v>42587.620138888888</v>
      </c>
      <c r="C1743">
        <v>98</v>
      </c>
      <c r="D1743">
        <v>67</v>
      </c>
      <c r="E1743">
        <v>36.4</v>
      </c>
      <c r="F1743">
        <v>130</v>
      </c>
      <c r="G1743">
        <v>9</v>
      </c>
      <c r="H1743">
        <v>0</v>
      </c>
      <c r="I1743">
        <v>29.93</v>
      </c>
      <c r="J1743">
        <v>1012.5</v>
      </c>
      <c r="K1743">
        <v>10</v>
      </c>
      <c r="M1743" t="s">
        <v>31</v>
      </c>
      <c r="N1743" t="s">
        <v>35</v>
      </c>
      <c r="Q1743">
        <v>5500</v>
      </c>
      <c r="R1743">
        <v>7000</v>
      </c>
      <c r="AB1743">
        <v>102.67</v>
      </c>
      <c r="AC1743" t="s">
        <v>1785</v>
      </c>
    </row>
    <row r="1744" spans="1:29">
      <c r="A1744" s="1" t="s">
        <v>30</v>
      </c>
      <c r="B1744" s="2">
        <v>42587.661805555559</v>
      </c>
      <c r="C1744">
        <v>99</v>
      </c>
      <c r="D1744">
        <v>67</v>
      </c>
      <c r="E1744">
        <v>35.42</v>
      </c>
      <c r="F1744">
        <v>160</v>
      </c>
      <c r="G1744">
        <v>8</v>
      </c>
      <c r="H1744">
        <v>0</v>
      </c>
      <c r="I1744">
        <v>29.91</v>
      </c>
      <c r="J1744">
        <v>1011.9</v>
      </c>
      <c r="K1744">
        <v>10</v>
      </c>
      <c r="M1744" t="s">
        <v>35</v>
      </c>
      <c r="Q1744">
        <v>7000</v>
      </c>
      <c r="AB1744">
        <v>103.77</v>
      </c>
      <c r="AC1744" t="s">
        <v>1786</v>
      </c>
    </row>
    <row r="1745" spans="1:29">
      <c r="A1745" s="1" t="s">
        <v>30</v>
      </c>
      <c r="B1745" s="2">
        <v>42587.703472222223</v>
      </c>
      <c r="C1745">
        <v>100</v>
      </c>
      <c r="D1745">
        <v>66</v>
      </c>
      <c r="E1745">
        <v>33.229999999999997</v>
      </c>
      <c r="F1745">
        <v>120</v>
      </c>
      <c r="G1745">
        <v>9</v>
      </c>
      <c r="H1745">
        <v>0</v>
      </c>
      <c r="I1745">
        <v>29.89</v>
      </c>
      <c r="J1745">
        <v>1011.4</v>
      </c>
      <c r="K1745">
        <v>10</v>
      </c>
      <c r="M1745" t="s">
        <v>31</v>
      </c>
      <c r="Q1745">
        <v>7000</v>
      </c>
      <c r="AB1745">
        <v>104.4</v>
      </c>
      <c r="AC1745" t="s">
        <v>1787</v>
      </c>
    </row>
    <row r="1746" spans="1:29">
      <c r="A1746" s="1" t="s">
        <v>30</v>
      </c>
      <c r="B1746" s="2">
        <v>42587.745138888888</v>
      </c>
      <c r="C1746">
        <v>100</v>
      </c>
      <c r="D1746">
        <v>66</v>
      </c>
      <c r="E1746">
        <v>33.229999999999997</v>
      </c>
      <c r="F1746">
        <v>140</v>
      </c>
      <c r="G1746">
        <v>10</v>
      </c>
      <c r="H1746">
        <v>0</v>
      </c>
      <c r="I1746">
        <v>29.88</v>
      </c>
      <c r="J1746">
        <v>1011</v>
      </c>
      <c r="K1746">
        <v>10</v>
      </c>
      <c r="M1746" t="s">
        <v>31</v>
      </c>
      <c r="N1746" t="s">
        <v>31</v>
      </c>
      <c r="Q1746">
        <v>7000</v>
      </c>
      <c r="R1746">
        <v>20000</v>
      </c>
      <c r="AB1746">
        <v>104.4</v>
      </c>
      <c r="AC1746" t="s">
        <v>1788</v>
      </c>
    </row>
    <row r="1747" spans="1:29">
      <c r="A1747" s="1" t="s">
        <v>30</v>
      </c>
      <c r="B1747" s="2">
        <v>42587.786805555559</v>
      </c>
      <c r="C1747">
        <v>98</v>
      </c>
      <c r="D1747">
        <v>64</v>
      </c>
      <c r="E1747">
        <v>32.93</v>
      </c>
      <c r="F1747">
        <v>150</v>
      </c>
      <c r="G1747">
        <v>9</v>
      </c>
      <c r="H1747">
        <v>0</v>
      </c>
      <c r="I1747">
        <v>29.87</v>
      </c>
      <c r="J1747">
        <v>1010.6</v>
      </c>
      <c r="K1747">
        <v>10</v>
      </c>
      <c r="M1747" t="s">
        <v>31</v>
      </c>
      <c r="N1747" t="s">
        <v>31</v>
      </c>
      <c r="Q1747">
        <v>7000</v>
      </c>
      <c r="R1747">
        <v>20000</v>
      </c>
      <c r="AB1747">
        <v>100.63</v>
      </c>
      <c r="AC1747" t="s">
        <v>1789</v>
      </c>
    </row>
    <row r="1748" spans="1:29">
      <c r="A1748" s="1" t="s">
        <v>30</v>
      </c>
      <c r="B1748" s="2">
        <v>42587.828472222223</v>
      </c>
      <c r="C1748">
        <v>97</v>
      </c>
      <c r="D1748">
        <v>66</v>
      </c>
      <c r="E1748">
        <v>36.47</v>
      </c>
      <c r="F1748">
        <v>130</v>
      </c>
      <c r="G1748">
        <v>12</v>
      </c>
      <c r="H1748">
        <v>0</v>
      </c>
      <c r="I1748">
        <v>29.87</v>
      </c>
      <c r="J1748">
        <v>1010.7</v>
      </c>
      <c r="K1748">
        <v>10</v>
      </c>
      <c r="M1748" t="s">
        <v>31</v>
      </c>
      <c r="Q1748">
        <v>20000</v>
      </c>
      <c r="AB1748">
        <v>100.69</v>
      </c>
      <c r="AC1748" t="s">
        <v>1790</v>
      </c>
    </row>
    <row r="1749" spans="1:29">
      <c r="A1749" s="1" t="s">
        <v>30</v>
      </c>
      <c r="B1749" s="2">
        <v>42587.870138888888</v>
      </c>
      <c r="C1749">
        <v>95</v>
      </c>
      <c r="D1749">
        <v>66</v>
      </c>
      <c r="E1749">
        <v>38.75</v>
      </c>
      <c r="F1749">
        <v>140</v>
      </c>
      <c r="G1749">
        <v>9</v>
      </c>
      <c r="H1749">
        <v>0</v>
      </c>
      <c r="I1749">
        <v>29.89</v>
      </c>
      <c r="J1749">
        <v>1011.4</v>
      </c>
      <c r="K1749">
        <v>10</v>
      </c>
      <c r="M1749" t="s">
        <v>31</v>
      </c>
      <c r="Q1749">
        <v>18000</v>
      </c>
      <c r="AB1749">
        <v>98.33</v>
      </c>
      <c r="AC1749" t="s">
        <v>1791</v>
      </c>
    </row>
    <row r="1750" spans="1:29">
      <c r="A1750" s="1" t="s">
        <v>30</v>
      </c>
      <c r="B1750" s="2">
        <v>42587.911805555559</v>
      </c>
      <c r="C1750">
        <v>93</v>
      </c>
      <c r="D1750">
        <v>67</v>
      </c>
      <c r="E1750">
        <v>42.51</v>
      </c>
      <c r="F1750">
        <v>140</v>
      </c>
      <c r="G1750">
        <v>11</v>
      </c>
      <c r="H1750">
        <v>0</v>
      </c>
      <c r="I1750">
        <v>29.92</v>
      </c>
      <c r="J1750">
        <v>1012.2</v>
      </c>
      <c r="K1750">
        <v>10</v>
      </c>
      <c r="M1750" t="s">
        <v>35</v>
      </c>
      <c r="Q1750">
        <v>18000</v>
      </c>
      <c r="AB1750">
        <v>96.64</v>
      </c>
      <c r="AC1750" t="s">
        <v>1792</v>
      </c>
    </row>
    <row r="1751" spans="1:29">
      <c r="A1751" s="1" t="s">
        <v>30</v>
      </c>
      <c r="B1751" s="2">
        <v>42587.953472222223</v>
      </c>
      <c r="C1751">
        <v>93</v>
      </c>
      <c r="D1751">
        <v>68</v>
      </c>
      <c r="E1751">
        <v>44.12</v>
      </c>
      <c r="F1751">
        <v>160</v>
      </c>
      <c r="G1751">
        <v>9</v>
      </c>
      <c r="H1751">
        <v>0</v>
      </c>
      <c r="I1751">
        <v>29.92</v>
      </c>
      <c r="J1751">
        <v>1012.2</v>
      </c>
      <c r="K1751">
        <v>10</v>
      </c>
      <c r="M1751" t="s">
        <v>35</v>
      </c>
      <c r="Q1751">
        <v>18000</v>
      </c>
      <c r="AB1751">
        <v>97.45</v>
      </c>
      <c r="AC1751" t="s">
        <v>1793</v>
      </c>
    </row>
    <row r="1752" spans="1:29">
      <c r="A1752" s="1" t="s">
        <v>30</v>
      </c>
      <c r="B1752" s="2">
        <v>42587.995138888888</v>
      </c>
      <c r="C1752">
        <v>92</v>
      </c>
      <c r="D1752">
        <v>68</v>
      </c>
      <c r="E1752">
        <v>45.63</v>
      </c>
      <c r="F1752">
        <v>150</v>
      </c>
      <c r="G1752">
        <v>9</v>
      </c>
      <c r="H1752">
        <v>0</v>
      </c>
      <c r="I1752">
        <v>29.93</v>
      </c>
      <c r="J1752">
        <v>1012.6</v>
      </c>
      <c r="K1752">
        <v>10</v>
      </c>
      <c r="M1752" t="s">
        <v>31</v>
      </c>
      <c r="Q1752">
        <v>18000</v>
      </c>
      <c r="AB1752">
        <v>96.18</v>
      </c>
      <c r="AC1752" t="s">
        <v>1794</v>
      </c>
    </row>
    <row r="1753" spans="1:29">
      <c r="A1753" s="1" t="s">
        <v>30</v>
      </c>
      <c r="B1753" s="2">
        <v>42588.036805555559</v>
      </c>
      <c r="C1753">
        <v>90</v>
      </c>
      <c r="D1753">
        <v>70</v>
      </c>
      <c r="E1753">
        <v>51.96</v>
      </c>
      <c r="F1753">
        <v>170</v>
      </c>
      <c r="G1753">
        <v>9</v>
      </c>
      <c r="H1753">
        <v>0</v>
      </c>
      <c r="I1753">
        <v>29.94</v>
      </c>
      <c r="J1753">
        <v>1013.1</v>
      </c>
      <c r="K1753">
        <v>10</v>
      </c>
      <c r="M1753" t="s">
        <v>31</v>
      </c>
      <c r="Q1753">
        <v>18000</v>
      </c>
      <c r="AB1753">
        <v>95.42</v>
      </c>
      <c r="AC1753" t="s">
        <v>1795</v>
      </c>
    </row>
    <row r="1754" spans="1:29">
      <c r="A1754" s="1" t="s">
        <v>30</v>
      </c>
      <c r="B1754" s="2">
        <v>42588.078472222223</v>
      </c>
      <c r="C1754">
        <v>89</v>
      </c>
      <c r="D1754">
        <v>70</v>
      </c>
      <c r="E1754">
        <v>53.46</v>
      </c>
      <c r="F1754">
        <v>180</v>
      </c>
      <c r="G1754">
        <v>8</v>
      </c>
      <c r="H1754">
        <v>0</v>
      </c>
      <c r="I1754">
        <v>29.94</v>
      </c>
      <c r="J1754">
        <v>1012.8</v>
      </c>
      <c r="K1754">
        <v>10</v>
      </c>
      <c r="M1754" t="s">
        <v>32</v>
      </c>
      <c r="Q1754">
        <v>18000</v>
      </c>
      <c r="AB1754">
        <v>94.35</v>
      </c>
      <c r="AC1754" t="s">
        <v>1796</v>
      </c>
    </row>
    <row r="1755" spans="1:29">
      <c r="A1755" s="1" t="s">
        <v>30</v>
      </c>
      <c r="B1755" s="2">
        <v>42588.120138888888</v>
      </c>
      <c r="C1755">
        <v>89</v>
      </c>
      <c r="D1755">
        <v>70</v>
      </c>
      <c r="E1755">
        <v>53.46</v>
      </c>
      <c r="F1755">
        <v>200</v>
      </c>
      <c r="G1755">
        <v>7</v>
      </c>
      <c r="H1755">
        <v>0</v>
      </c>
      <c r="I1755">
        <v>29.94</v>
      </c>
      <c r="J1755">
        <v>1012.9</v>
      </c>
      <c r="K1755">
        <v>10</v>
      </c>
      <c r="M1755" t="s">
        <v>35</v>
      </c>
      <c r="Q1755">
        <v>19000</v>
      </c>
      <c r="AB1755">
        <v>94.35</v>
      </c>
      <c r="AC1755" t="s">
        <v>1797</v>
      </c>
    </row>
    <row r="1756" spans="1:29">
      <c r="A1756" s="1" t="s">
        <v>30</v>
      </c>
      <c r="B1756" s="2">
        <v>42588.161805555559</v>
      </c>
      <c r="C1756">
        <v>88</v>
      </c>
      <c r="D1756">
        <v>71</v>
      </c>
      <c r="E1756">
        <v>57.39</v>
      </c>
      <c r="F1756">
        <v>200</v>
      </c>
      <c r="G1756">
        <v>8</v>
      </c>
      <c r="H1756">
        <v>0</v>
      </c>
      <c r="I1756">
        <v>29.94</v>
      </c>
      <c r="J1756">
        <v>1012.8</v>
      </c>
      <c r="K1756">
        <v>10</v>
      </c>
      <c r="M1756" t="s">
        <v>35</v>
      </c>
      <c r="Q1756">
        <v>19000</v>
      </c>
      <c r="AB1756">
        <v>93.94</v>
      </c>
      <c r="AC1756" t="s">
        <v>1798</v>
      </c>
    </row>
    <row r="1757" spans="1:29">
      <c r="A1757" s="1" t="s">
        <v>30</v>
      </c>
      <c r="B1757" s="2">
        <v>42588.203472222223</v>
      </c>
      <c r="C1757">
        <v>87</v>
      </c>
      <c r="D1757">
        <v>72</v>
      </c>
      <c r="E1757">
        <v>60.88</v>
      </c>
      <c r="F1757">
        <v>210</v>
      </c>
      <c r="G1757">
        <v>6</v>
      </c>
      <c r="H1757">
        <v>0</v>
      </c>
      <c r="I1757">
        <v>29.94</v>
      </c>
      <c r="J1757">
        <v>1012.9</v>
      </c>
      <c r="K1757">
        <v>10</v>
      </c>
      <c r="M1757" t="s">
        <v>31</v>
      </c>
      <c r="Q1757">
        <v>19000</v>
      </c>
      <c r="AB1757">
        <v>93.59</v>
      </c>
      <c r="AC1757" t="s">
        <v>1799</v>
      </c>
    </row>
    <row r="1758" spans="1:29">
      <c r="A1758" s="1" t="s">
        <v>30</v>
      </c>
      <c r="B1758" s="2">
        <v>42588.245138888888</v>
      </c>
      <c r="C1758">
        <v>86</v>
      </c>
      <c r="D1758">
        <v>73</v>
      </c>
      <c r="E1758">
        <v>65.349999999999994</v>
      </c>
      <c r="F1758">
        <v>200</v>
      </c>
      <c r="G1758">
        <v>4</v>
      </c>
      <c r="H1758">
        <v>0</v>
      </c>
      <c r="I1758">
        <v>29.95</v>
      </c>
      <c r="J1758">
        <v>1013.2</v>
      </c>
      <c r="K1758">
        <v>10</v>
      </c>
      <c r="M1758" t="s">
        <v>31</v>
      </c>
      <c r="Q1758">
        <v>19000</v>
      </c>
      <c r="AB1758">
        <v>93.13</v>
      </c>
      <c r="AC1758" t="s">
        <v>1800</v>
      </c>
    </row>
    <row r="1759" spans="1:29">
      <c r="A1759" s="1" t="s">
        <v>30</v>
      </c>
      <c r="B1759" s="2">
        <v>42588.286805555559</v>
      </c>
      <c r="C1759">
        <v>85</v>
      </c>
      <c r="D1759">
        <v>73</v>
      </c>
      <c r="E1759">
        <v>67.650000000000006</v>
      </c>
      <c r="F1759">
        <v>210</v>
      </c>
      <c r="G1759">
        <v>5</v>
      </c>
      <c r="H1759">
        <v>0</v>
      </c>
      <c r="I1759">
        <v>29.95</v>
      </c>
      <c r="J1759">
        <v>1013.5</v>
      </c>
      <c r="K1759">
        <v>10</v>
      </c>
      <c r="M1759" t="s">
        <v>31</v>
      </c>
      <c r="Q1759">
        <v>19000</v>
      </c>
      <c r="AB1759">
        <v>91.66</v>
      </c>
      <c r="AC1759" t="s">
        <v>1801</v>
      </c>
    </row>
    <row r="1760" spans="1:29">
      <c r="A1760" s="1" t="s">
        <v>30</v>
      </c>
      <c r="B1760" s="2">
        <v>42588.328472222223</v>
      </c>
      <c r="C1760">
        <v>85</v>
      </c>
      <c r="D1760">
        <v>73</v>
      </c>
      <c r="E1760">
        <v>67.650000000000006</v>
      </c>
      <c r="F1760">
        <v>220</v>
      </c>
      <c r="G1760">
        <v>8</v>
      </c>
      <c r="H1760">
        <v>0</v>
      </c>
      <c r="I1760">
        <v>29.97</v>
      </c>
      <c r="J1760">
        <v>1013.9</v>
      </c>
      <c r="K1760">
        <v>10</v>
      </c>
      <c r="M1760" t="s">
        <v>31</v>
      </c>
      <c r="N1760" t="s">
        <v>31</v>
      </c>
      <c r="Q1760">
        <v>7000</v>
      </c>
      <c r="R1760">
        <v>19000</v>
      </c>
      <c r="AB1760">
        <v>91.66</v>
      </c>
      <c r="AC1760" t="s">
        <v>1802</v>
      </c>
    </row>
    <row r="1761" spans="1:29">
      <c r="A1761" s="1" t="s">
        <v>30</v>
      </c>
      <c r="B1761" s="2">
        <v>42588.370138888888</v>
      </c>
      <c r="C1761">
        <v>88</v>
      </c>
      <c r="D1761">
        <v>72</v>
      </c>
      <c r="E1761">
        <v>59.16</v>
      </c>
      <c r="F1761">
        <v>220</v>
      </c>
      <c r="G1761">
        <v>5</v>
      </c>
      <c r="H1761">
        <v>0</v>
      </c>
      <c r="I1761">
        <v>29.98</v>
      </c>
      <c r="J1761">
        <v>1014.2</v>
      </c>
      <c r="K1761">
        <v>10</v>
      </c>
      <c r="M1761" t="s">
        <v>31</v>
      </c>
      <c r="N1761" t="s">
        <v>35</v>
      </c>
      <c r="Q1761">
        <v>19000</v>
      </c>
      <c r="R1761">
        <v>30000</v>
      </c>
      <c r="AB1761">
        <v>94.73</v>
      </c>
      <c r="AC1761" t="s">
        <v>1803</v>
      </c>
    </row>
    <row r="1762" spans="1:29">
      <c r="A1762" s="1" t="s">
        <v>30</v>
      </c>
      <c r="B1762" s="2">
        <v>42588.411805555559</v>
      </c>
      <c r="C1762">
        <v>90</v>
      </c>
      <c r="D1762">
        <v>72</v>
      </c>
      <c r="E1762">
        <v>55.58</v>
      </c>
      <c r="G1762">
        <v>5</v>
      </c>
      <c r="H1762">
        <v>0</v>
      </c>
      <c r="I1762">
        <v>29.98</v>
      </c>
      <c r="J1762">
        <v>1014.3</v>
      </c>
      <c r="K1762">
        <v>10</v>
      </c>
      <c r="M1762" t="s">
        <v>31</v>
      </c>
      <c r="Q1762">
        <v>18000</v>
      </c>
      <c r="AB1762">
        <v>97.2</v>
      </c>
      <c r="AC1762" t="s">
        <v>1804</v>
      </c>
    </row>
    <row r="1763" spans="1:29">
      <c r="A1763" s="1" t="s">
        <v>30</v>
      </c>
      <c r="B1763" s="2">
        <v>42588.453472222223</v>
      </c>
      <c r="C1763">
        <v>92</v>
      </c>
      <c r="D1763">
        <v>72</v>
      </c>
      <c r="E1763">
        <v>52.24</v>
      </c>
      <c r="G1763">
        <v>3</v>
      </c>
      <c r="H1763">
        <v>0</v>
      </c>
      <c r="I1763">
        <v>29.97</v>
      </c>
      <c r="J1763">
        <v>1014.1</v>
      </c>
      <c r="K1763">
        <v>10</v>
      </c>
      <c r="M1763" t="s">
        <v>31</v>
      </c>
      <c r="Q1763">
        <v>25000</v>
      </c>
      <c r="AB1763">
        <v>99.67</v>
      </c>
      <c r="AC1763" t="s">
        <v>1805</v>
      </c>
    </row>
    <row r="1764" spans="1:29">
      <c r="A1764" s="1" t="s">
        <v>30</v>
      </c>
      <c r="B1764" s="2">
        <v>42588.495138888888</v>
      </c>
      <c r="C1764">
        <v>94</v>
      </c>
      <c r="D1764">
        <v>71</v>
      </c>
      <c r="E1764">
        <v>47.64</v>
      </c>
      <c r="F1764">
        <v>0</v>
      </c>
      <c r="G1764">
        <v>0</v>
      </c>
      <c r="H1764">
        <v>0</v>
      </c>
      <c r="I1764">
        <v>29.98</v>
      </c>
      <c r="J1764">
        <v>1014.3</v>
      </c>
      <c r="K1764">
        <v>10</v>
      </c>
      <c r="M1764" t="s">
        <v>31</v>
      </c>
      <c r="N1764" t="s">
        <v>31</v>
      </c>
      <c r="Q1764">
        <v>5000</v>
      </c>
      <c r="R1764">
        <v>25000</v>
      </c>
      <c r="AB1764">
        <v>101.23</v>
      </c>
      <c r="AC1764" t="s">
        <v>1806</v>
      </c>
    </row>
    <row r="1765" spans="1:29">
      <c r="A1765" s="1" t="s">
        <v>30</v>
      </c>
      <c r="B1765" s="2">
        <v>42588.536805555559</v>
      </c>
      <c r="C1765">
        <v>98</v>
      </c>
      <c r="D1765">
        <v>68</v>
      </c>
      <c r="E1765">
        <v>37.79</v>
      </c>
      <c r="F1765">
        <v>0</v>
      </c>
      <c r="G1765">
        <v>0</v>
      </c>
      <c r="H1765">
        <v>0</v>
      </c>
      <c r="I1765">
        <v>29.96</v>
      </c>
      <c r="J1765">
        <v>1013.7</v>
      </c>
      <c r="K1765">
        <v>10</v>
      </c>
      <c r="M1765" t="s">
        <v>35</v>
      </c>
      <c r="N1765" t="s">
        <v>35</v>
      </c>
      <c r="Q1765">
        <v>5500</v>
      </c>
      <c r="R1765">
        <v>25000</v>
      </c>
      <c r="AB1765">
        <v>103.55</v>
      </c>
      <c r="AC1765" t="s">
        <v>1807</v>
      </c>
    </row>
    <row r="1766" spans="1:29">
      <c r="A1766" s="1" t="s">
        <v>30</v>
      </c>
      <c r="B1766" s="2">
        <v>42588.578472222223</v>
      </c>
      <c r="C1766">
        <v>98</v>
      </c>
      <c r="D1766">
        <v>68</v>
      </c>
      <c r="E1766">
        <v>37.79</v>
      </c>
      <c r="G1766">
        <v>4</v>
      </c>
      <c r="H1766">
        <v>0</v>
      </c>
      <c r="I1766">
        <v>29.94</v>
      </c>
      <c r="J1766">
        <v>1012.9</v>
      </c>
      <c r="K1766">
        <v>10</v>
      </c>
      <c r="M1766" t="s">
        <v>35</v>
      </c>
      <c r="N1766" t="s">
        <v>35</v>
      </c>
      <c r="Q1766">
        <v>6000</v>
      </c>
      <c r="R1766">
        <v>25000</v>
      </c>
      <c r="AB1766">
        <v>103.55</v>
      </c>
      <c r="AC1766" t="s">
        <v>1808</v>
      </c>
    </row>
    <row r="1767" spans="1:29">
      <c r="A1767" s="1" t="s">
        <v>30</v>
      </c>
      <c r="B1767" s="2">
        <v>42588.620138888888</v>
      </c>
      <c r="C1767">
        <v>97</v>
      </c>
      <c r="D1767">
        <v>67</v>
      </c>
      <c r="E1767">
        <v>37.619999999999997</v>
      </c>
      <c r="F1767">
        <v>0</v>
      </c>
      <c r="G1767">
        <v>0</v>
      </c>
      <c r="H1767">
        <v>0</v>
      </c>
      <c r="I1767">
        <v>29.92</v>
      </c>
      <c r="J1767">
        <v>1012.2</v>
      </c>
      <c r="K1767">
        <v>10</v>
      </c>
      <c r="M1767" t="s">
        <v>35</v>
      </c>
      <c r="N1767" t="s">
        <v>35</v>
      </c>
      <c r="Q1767">
        <v>7000</v>
      </c>
      <c r="R1767">
        <v>25000</v>
      </c>
      <c r="AB1767">
        <v>101.36</v>
      </c>
      <c r="AC1767" t="s">
        <v>1809</v>
      </c>
    </row>
    <row r="1768" spans="1:29">
      <c r="A1768" s="1" t="s">
        <v>30</v>
      </c>
      <c r="B1768" s="2">
        <v>42588.661805555559</v>
      </c>
      <c r="C1768">
        <v>100</v>
      </c>
      <c r="D1768">
        <v>66</v>
      </c>
      <c r="E1768">
        <v>33.229999999999997</v>
      </c>
      <c r="F1768">
        <v>190</v>
      </c>
      <c r="G1768">
        <v>9</v>
      </c>
      <c r="H1768">
        <v>0</v>
      </c>
      <c r="I1768">
        <v>29.89</v>
      </c>
      <c r="J1768">
        <v>1011.2</v>
      </c>
      <c r="K1768">
        <v>10</v>
      </c>
      <c r="M1768" t="s">
        <v>35</v>
      </c>
      <c r="N1768" t="s">
        <v>35</v>
      </c>
      <c r="Q1768">
        <v>7000</v>
      </c>
      <c r="R1768">
        <v>25000</v>
      </c>
      <c r="AB1768">
        <v>104.4</v>
      </c>
      <c r="AC1768" t="s">
        <v>1810</v>
      </c>
    </row>
    <row r="1769" spans="1:29">
      <c r="A1769" s="1" t="s">
        <v>30</v>
      </c>
      <c r="B1769" s="2">
        <v>42588.703472222223</v>
      </c>
      <c r="C1769">
        <v>101</v>
      </c>
      <c r="D1769">
        <v>64</v>
      </c>
      <c r="E1769">
        <v>30.18</v>
      </c>
      <c r="F1769">
        <v>150</v>
      </c>
      <c r="G1769">
        <v>3</v>
      </c>
      <c r="H1769">
        <v>0</v>
      </c>
      <c r="I1769">
        <v>29.88</v>
      </c>
      <c r="J1769">
        <v>1010.8</v>
      </c>
      <c r="K1769">
        <v>10</v>
      </c>
      <c r="M1769" t="s">
        <v>31</v>
      </c>
      <c r="N1769" t="s">
        <v>31</v>
      </c>
      <c r="O1769" t="s">
        <v>35</v>
      </c>
      <c r="Q1769">
        <v>7000</v>
      </c>
      <c r="R1769">
        <v>18000</v>
      </c>
      <c r="S1769">
        <v>25000</v>
      </c>
      <c r="AB1769">
        <v>104.07</v>
      </c>
      <c r="AC1769" t="s">
        <v>1811</v>
      </c>
    </row>
    <row r="1770" spans="1:29">
      <c r="A1770" s="1" t="s">
        <v>30</v>
      </c>
      <c r="B1770" s="2">
        <v>42588.745138888888</v>
      </c>
      <c r="C1770">
        <v>100</v>
      </c>
      <c r="D1770">
        <v>65</v>
      </c>
      <c r="E1770">
        <v>32</v>
      </c>
      <c r="F1770">
        <v>160</v>
      </c>
      <c r="G1770">
        <v>6</v>
      </c>
      <c r="H1770">
        <v>0</v>
      </c>
      <c r="I1770">
        <v>29.86</v>
      </c>
      <c r="J1770">
        <v>1010.4</v>
      </c>
      <c r="K1770">
        <v>10</v>
      </c>
      <c r="M1770" t="s">
        <v>31</v>
      </c>
      <c r="N1770" t="s">
        <v>31</v>
      </c>
      <c r="O1770" t="s">
        <v>35</v>
      </c>
      <c r="Q1770">
        <v>7000</v>
      </c>
      <c r="R1770">
        <v>18000</v>
      </c>
      <c r="S1770">
        <v>25000</v>
      </c>
      <c r="AB1770">
        <v>103.6</v>
      </c>
      <c r="AC1770" t="s">
        <v>1812</v>
      </c>
    </row>
    <row r="1771" spans="1:29">
      <c r="A1771" s="1" t="s">
        <v>30</v>
      </c>
      <c r="B1771" s="2">
        <v>42588.786805555559</v>
      </c>
      <c r="C1771">
        <v>99</v>
      </c>
      <c r="D1771">
        <v>64</v>
      </c>
      <c r="E1771">
        <v>32.04</v>
      </c>
      <c r="F1771">
        <v>140</v>
      </c>
      <c r="G1771">
        <v>7</v>
      </c>
      <c r="H1771">
        <v>0</v>
      </c>
      <c r="I1771">
        <v>29.86</v>
      </c>
      <c r="J1771">
        <v>1010.3</v>
      </c>
      <c r="K1771">
        <v>10</v>
      </c>
      <c r="M1771" t="s">
        <v>31</v>
      </c>
      <c r="N1771" t="s">
        <v>31</v>
      </c>
      <c r="O1771" t="s">
        <v>35</v>
      </c>
      <c r="Q1771">
        <v>7000</v>
      </c>
      <c r="R1771">
        <v>18000</v>
      </c>
      <c r="S1771">
        <v>25000</v>
      </c>
      <c r="AB1771">
        <v>101.7</v>
      </c>
      <c r="AC1771" t="s">
        <v>1813</v>
      </c>
    </row>
    <row r="1772" spans="1:29">
      <c r="A1772" s="1" t="s">
        <v>30</v>
      </c>
      <c r="B1772" s="2">
        <v>42588.828472222223</v>
      </c>
      <c r="C1772">
        <v>98</v>
      </c>
      <c r="D1772">
        <v>64</v>
      </c>
      <c r="E1772">
        <v>32.93</v>
      </c>
      <c r="F1772">
        <v>140</v>
      </c>
      <c r="G1772">
        <v>13</v>
      </c>
      <c r="H1772">
        <v>0</v>
      </c>
      <c r="I1772">
        <v>29.88</v>
      </c>
      <c r="J1772">
        <v>1011</v>
      </c>
      <c r="K1772">
        <v>10</v>
      </c>
      <c r="M1772" t="s">
        <v>31</v>
      </c>
      <c r="N1772" t="s">
        <v>35</v>
      </c>
      <c r="O1772" t="s">
        <v>35</v>
      </c>
      <c r="Q1772">
        <v>8000</v>
      </c>
      <c r="R1772">
        <v>19000</v>
      </c>
      <c r="S1772">
        <v>25000</v>
      </c>
      <c r="AB1772">
        <v>100.63</v>
      </c>
      <c r="AC1772" t="s">
        <v>1814</v>
      </c>
    </row>
    <row r="1773" spans="1:29">
      <c r="A1773" s="1" t="s">
        <v>30</v>
      </c>
      <c r="B1773" s="2">
        <v>42588.870138888888</v>
      </c>
      <c r="C1773">
        <v>95</v>
      </c>
      <c r="D1773">
        <v>65</v>
      </c>
      <c r="E1773">
        <v>37.33</v>
      </c>
      <c r="F1773">
        <v>140</v>
      </c>
      <c r="G1773">
        <v>12</v>
      </c>
      <c r="H1773">
        <v>0</v>
      </c>
      <c r="I1773">
        <v>29.89</v>
      </c>
      <c r="J1773">
        <v>1011.3</v>
      </c>
      <c r="K1773">
        <v>10</v>
      </c>
      <c r="M1773" t="s">
        <v>31</v>
      </c>
      <c r="N1773" t="s">
        <v>31</v>
      </c>
      <c r="O1773" t="s">
        <v>35</v>
      </c>
      <c r="Q1773">
        <v>8000</v>
      </c>
      <c r="R1773">
        <v>19000</v>
      </c>
      <c r="S1773">
        <v>25000</v>
      </c>
      <c r="AB1773">
        <v>97.6</v>
      </c>
      <c r="AC1773" t="s">
        <v>1815</v>
      </c>
    </row>
    <row r="1774" spans="1:29">
      <c r="A1774" s="1" t="s">
        <v>30</v>
      </c>
      <c r="B1774" s="2">
        <v>42588.911805555559</v>
      </c>
      <c r="C1774">
        <v>94</v>
      </c>
      <c r="D1774">
        <v>67</v>
      </c>
      <c r="E1774">
        <v>41.34</v>
      </c>
      <c r="F1774">
        <v>170</v>
      </c>
      <c r="G1774">
        <v>11</v>
      </c>
      <c r="H1774">
        <v>0</v>
      </c>
      <c r="I1774">
        <v>29.9</v>
      </c>
      <c r="J1774">
        <v>1011.5</v>
      </c>
      <c r="K1774">
        <v>10</v>
      </c>
      <c r="M1774" t="s">
        <v>31</v>
      </c>
      <c r="N1774" t="s">
        <v>31</v>
      </c>
      <c r="Q1774">
        <v>19000</v>
      </c>
      <c r="R1774">
        <v>25000</v>
      </c>
      <c r="AB1774">
        <v>97.7</v>
      </c>
      <c r="AC1774" t="s">
        <v>1816</v>
      </c>
    </row>
    <row r="1775" spans="1:29">
      <c r="A1775" s="1" t="s">
        <v>30</v>
      </c>
      <c r="B1775" s="2">
        <v>42588.953472222223</v>
      </c>
      <c r="C1775">
        <v>93</v>
      </c>
      <c r="D1775">
        <v>67</v>
      </c>
      <c r="E1775">
        <v>42.51</v>
      </c>
      <c r="F1775">
        <v>160</v>
      </c>
      <c r="G1775">
        <v>13</v>
      </c>
      <c r="H1775">
        <v>0</v>
      </c>
      <c r="I1775">
        <v>29.9</v>
      </c>
      <c r="J1775">
        <v>1011.7</v>
      </c>
      <c r="K1775">
        <v>10</v>
      </c>
      <c r="M1775" t="s">
        <v>195</v>
      </c>
      <c r="AB1775">
        <v>96.64</v>
      </c>
      <c r="AC1775" t="s">
        <v>1817</v>
      </c>
    </row>
    <row r="1776" spans="1:29">
      <c r="A1776" s="1" t="s">
        <v>30</v>
      </c>
      <c r="B1776" s="2">
        <v>42588.995138888888</v>
      </c>
      <c r="C1776">
        <v>91</v>
      </c>
      <c r="D1776">
        <v>68</v>
      </c>
      <c r="E1776">
        <v>46.93</v>
      </c>
      <c r="F1776">
        <v>180</v>
      </c>
      <c r="G1776">
        <v>9</v>
      </c>
      <c r="H1776">
        <v>0</v>
      </c>
      <c r="I1776">
        <v>29.92</v>
      </c>
      <c r="J1776">
        <v>1012.2</v>
      </c>
      <c r="K1776">
        <v>10</v>
      </c>
      <c r="M1776" t="s">
        <v>31</v>
      </c>
      <c r="Q1776">
        <v>18000</v>
      </c>
      <c r="AB1776">
        <v>95.13</v>
      </c>
      <c r="AC1776" t="s">
        <v>1818</v>
      </c>
    </row>
    <row r="1777" spans="1:29">
      <c r="A1777" s="1" t="s">
        <v>30</v>
      </c>
      <c r="B1777" s="2">
        <v>42589.036805555559</v>
      </c>
      <c r="C1777">
        <v>90</v>
      </c>
      <c r="D1777">
        <v>68</v>
      </c>
      <c r="E1777">
        <v>48.55</v>
      </c>
      <c r="F1777">
        <v>180</v>
      </c>
      <c r="G1777">
        <v>7</v>
      </c>
      <c r="H1777">
        <v>0</v>
      </c>
      <c r="I1777">
        <v>29.93</v>
      </c>
      <c r="J1777">
        <v>1012.5</v>
      </c>
      <c r="K1777">
        <v>10</v>
      </c>
      <c r="M1777" t="s">
        <v>31</v>
      </c>
      <c r="Q1777">
        <v>19000</v>
      </c>
      <c r="AB1777">
        <v>93.88</v>
      </c>
      <c r="AC1777" t="s">
        <v>1819</v>
      </c>
    </row>
    <row r="1778" spans="1:29">
      <c r="A1778" s="1" t="s">
        <v>30</v>
      </c>
      <c r="B1778" s="2">
        <v>42589.078472222223</v>
      </c>
      <c r="C1778">
        <v>89</v>
      </c>
      <c r="D1778">
        <v>68</v>
      </c>
      <c r="E1778">
        <v>49.95</v>
      </c>
      <c r="F1778">
        <v>180</v>
      </c>
      <c r="G1778">
        <v>8</v>
      </c>
      <c r="H1778">
        <v>0</v>
      </c>
      <c r="I1778">
        <v>29.91</v>
      </c>
      <c r="J1778">
        <v>1012.1</v>
      </c>
      <c r="K1778">
        <v>10</v>
      </c>
      <c r="M1778" t="s">
        <v>31</v>
      </c>
      <c r="Q1778">
        <v>19000</v>
      </c>
      <c r="AB1778">
        <v>92.86</v>
      </c>
      <c r="AC1778" t="s">
        <v>1820</v>
      </c>
    </row>
    <row r="1779" spans="1:29">
      <c r="A1779" s="1" t="s">
        <v>30</v>
      </c>
      <c r="B1779" s="2">
        <v>42589.120138888888</v>
      </c>
      <c r="C1779">
        <v>87</v>
      </c>
      <c r="D1779">
        <v>68</v>
      </c>
      <c r="E1779">
        <v>53.18</v>
      </c>
      <c r="F1779">
        <v>180</v>
      </c>
      <c r="G1779">
        <v>8</v>
      </c>
      <c r="H1779">
        <v>0</v>
      </c>
      <c r="I1779">
        <v>29.91</v>
      </c>
      <c r="J1779">
        <v>1011.9</v>
      </c>
      <c r="K1779">
        <v>10</v>
      </c>
      <c r="M1779" t="s">
        <v>31</v>
      </c>
      <c r="Q1779">
        <v>25000</v>
      </c>
      <c r="AB1779">
        <v>90.62</v>
      </c>
      <c r="AC1779" t="s">
        <v>1821</v>
      </c>
    </row>
    <row r="1780" spans="1:29">
      <c r="A1780" s="1" t="s">
        <v>30</v>
      </c>
      <c r="B1780" s="2">
        <v>42589.161805555559</v>
      </c>
      <c r="C1780">
        <v>87</v>
      </c>
      <c r="D1780">
        <v>68</v>
      </c>
      <c r="E1780">
        <v>53.18</v>
      </c>
      <c r="F1780">
        <v>180</v>
      </c>
      <c r="G1780">
        <v>7</v>
      </c>
      <c r="H1780">
        <v>0</v>
      </c>
      <c r="I1780">
        <v>29.9</v>
      </c>
      <c r="J1780">
        <v>1011.8</v>
      </c>
      <c r="K1780">
        <v>10</v>
      </c>
      <c r="M1780" t="s">
        <v>31</v>
      </c>
      <c r="Q1780">
        <v>17000</v>
      </c>
      <c r="AB1780">
        <v>90.62</v>
      </c>
      <c r="AC1780" t="s">
        <v>1822</v>
      </c>
    </row>
    <row r="1781" spans="1:29">
      <c r="A1781" s="1" t="s">
        <v>30</v>
      </c>
      <c r="B1781" s="2">
        <v>42589.203472222223</v>
      </c>
      <c r="C1781">
        <v>86</v>
      </c>
      <c r="D1781">
        <v>69</v>
      </c>
      <c r="E1781">
        <v>57.12</v>
      </c>
      <c r="F1781">
        <v>220</v>
      </c>
      <c r="G1781">
        <v>7</v>
      </c>
      <c r="H1781">
        <v>0</v>
      </c>
      <c r="I1781">
        <v>29.9</v>
      </c>
      <c r="J1781">
        <v>1011.7</v>
      </c>
      <c r="K1781">
        <v>10</v>
      </c>
      <c r="M1781" t="s">
        <v>31</v>
      </c>
      <c r="Q1781">
        <v>17000</v>
      </c>
      <c r="AB1781">
        <v>90.1</v>
      </c>
      <c r="AC1781" t="s">
        <v>1823</v>
      </c>
    </row>
    <row r="1782" spans="1:29">
      <c r="A1782" s="1" t="s">
        <v>30</v>
      </c>
      <c r="B1782" s="2">
        <v>42589.245138888888</v>
      </c>
      <c r="C1782">
        <v>85</v>
      </c>
      <c r="D1782">
        <v>70</v>
      </c>
      <c r="E1782">
        <v>60.98</v>
      </c>
      <c r="F1782">
        <v>220</v>
      </c>
      <c r="G1782">
        <v>4</v>
      </c>
      <c r="H1782">
        <v>0</v>
      </c>
      <c r="I1782">
        <v>29.92</v>
      </c>
      <c r="J1782">
        <v>1012.3</v>
      </c>
      <c r="K1782">
        <v>10</v>
      </c>
      <c r="M1782" t="s">
        <v>31</v>
      </c>
      <c r="Q1782">
        <v>17000</v>
      </c>
      <c r="AB1782">
        <v>89.42</v>
      </c>
      <c r="AC1782" t="s">
        <v>1824</v>
      </c>
    </row>
    <row r="1783" spans="1:29">
      <c r="A1783" s="1" t="s">
        <v>30</v>
      </c>
      <c r="B1783" s="2">
        <v>42589.286805555559</v>
      </c>
      <c r="C1783">
        <v>84</v>
      </c>
      <c r="D1783">
        <v>70</v>
      </c>
      <c r="E1783">
        <v>62.77</v>
      </c>
      <c r="F1783">
        <v>220</v>
      </c>
      <c r="G1783">
        <v>6</v>
      </c>
      <c r="H1783">
        <v>0</v>
      </c>
      <c r="I1783">
        <v>29.93</v>
      </c>
      <c r="J1783">
        <v>1012.6</v>
      </c>
      <c r="K1783">
        <v>10</v>
      </c>
      <c r="M1783" t="s">
        <v>31</v>
      </c>
      <c r="N1783" t="s">
        <v>31</v>
      </c>
      <c r="Q1783">
        <v>17000</v>
      </c>
      <c r="R1783">
        <v>30000</v>
      </c>
      <c r="AB1783">
        <v>88.32</v>
      </c>
      <c r="AC1783" t="s">
        <v>1825</v>
      </c>
    </row>
    <row r="1784" spans="1:29">
      <c r="A1784" s="1" t="s">
        <v>30</v>
      </c>
      <c r="B1784" s="2">
        <v>42589.328472222223</v>
      </c>
      <c r="C1784">
        <v>84</v>
      </c>
      <c r="D1784">
        <v>70</v>
      </c>
      <c r="E1784">
        <v>62.77</v>
      </c>
      <c r="F1784">
        <v>220</v>
      </c>
      <c r="G1784">
        <v>4</v>
      </c>
      <c r="H1784">
        <v>0</v>
      </c>
      <c r="I1784">
        <v>29.94</v>
      </c>
      <c r="J1784">
        <v>1013</v>
      </c>
      <c r="K1784">
        <v>10</v>
      </c>
      <c r="M1784" t="s">
        <v>31</v>
      </c>
      <c r="N1784" t="s">
        <v>31</v>
      </c>
      <c r="Q1784">
        <v>17000</v>
      </c>
      <c r="R1784">
        <v>30000</v>
      </c>
      <c r="AB1784">
        <v>88.32</v>
      </c>
      <c r="AC1784" t="s">
        <v>1826</v>
      </c>
    </row>
    <row r="1785" spans="1:29">
      <c r="A1785" s="1" t="s">
        <v>30</v>
      </c>
      <c r="B1785" s="2">
        <v>42589.370138888888</v>
      </c>
      <c r="C1785">
        <v>86</v>
      </c>
      <c r="D1785">
        <v>70</v>
      </c>
      <c r="E1785">
        <v>58.91</v>
      </c>
      <c r="F1785">
        <v>210</v>
      </c>
      <c r="G1785">
        <v>5</v>
      </c>
      <c r="H1785">
        <v>0</v>
      </c>
      <c r="I1785">
        <v>29.95</v>
      </c>
      <c r="J1785">
        <v>1013.3</v>
      </c>
      <c r="K1785">
        <v>10</v>
      </c>
      <c r="M1785" t="s">
        <v>31</v>
      </c>
      <c r="Q1785">
        <v>25000</v>
      </c>
      <c r="AB1785">
        <v>90.71</v>
      </c>
      <c r="AC1785" t="s">
        <v>1827</v>
      </c>
    </row>
    <row r="1786" spans="1:29">
      <c r="A1786" s="1" t="s">
        <v>30</v>
      </c>
      <c r="B1786" s="2">
        <v>42589.411805555559</v>
      </c>
      <c r="C1786">
        <v>90</v>
      </c>
      <c r="D1786">
        <v>68</v>
      </c>
      <c r="E1786">
        <v>48.55</v>
      </c>
      <c r="F1786">
        <v>240</v>
      </c>
      <c r="G1786">
        <v>7</v>
      </c>
      <c r="H1786">
        <v>0</v>
      </c>
      <c r="I1786">
        <v>29.95</v>
      </c>
      <c r="J1786">
        <v>1013.4</v>
      </c>
      <c r="K1786">
        <v>10</v>
      </c>
      <c r="M1786" t="s">
        <v>31</v>
      </c>
      <c r="Q1786">
        <v>25000</v>
      </c>
      <c r="AB1786">
        <v>93.88</v>
      </c>
      <c r="AC1786" t="s">
        <v>1828</v>
      </c>
    </row>
    <row r="1787" spans="1:29">
      <c r="A1787" s="1" t="s">
        <v>30</v>
      </c>
      <c r="B1787" s="2">
        <v>42589.453472222223</v>
      </c>
      <c r="C1787">
        <v>93</v>
      </c>
      <c r="D1787">
        <v>69</v>
      </c>
      <c r="E1787">
        <v>45.79</v>
      </c>
      <c r="F1787">
        <v>200</v>
      </c>
      <c r="G1787">
        <v>4</v>
      </c>
      <c r="H1787">
        <v>0</v>
      </c>
      <c r="I1787">
        <v>29.95</v>
      </c>
      <c r="J1787">
        <v>1013.4</v>
      </c>
      <c r="K1787">
        <v>10</v>
      </c>
      <c r="M1787" t="s">
        <v>31</v>
      </c>
      <c r="N1787" t="s">
        <v>31</v>
      </c>
      <c r="Q1787">
        <v>18000</v>
      </c>
      <c r="R1787">
        <v>30000</v>
      </c>
      <c r="AB1787">
        <v>98.33</v>
      </c>
      <c r="AC1787" t="s">
        <v>1829</v>
      </c>
    </row>
    <row r="1788" spans="1:29">
      <c r="A1788" s="1" t="s">
        <v>30</v>
      </c>
      <c r="B1788" s="2">
        <v>42589.495138888888</v>
      </c>
      <c r="C1788">
        <v>95</v>
      </c>
      <c r="D1788">
        <v>69</v>
      </c>
      <c r="E1788">
        <v>43.07</v>
      </c>
      <c r="G1788">
        <v>4</v>
      </c>
      <c r="H1788">
        <v>0</v>
      </c>
      <c r="I1788">
        <v>29.95</v>
      </c>
      <c r="J1788">
        <v>1013.2</v>
      </c>
      <c r="K1788">
        <v>10</v>
      </c>
      <c r="M1788" t="s">
        <v>31</v>
      </c>
      <c r="Q1788">
        <v>30000</v>
      </c>
      <c r="AB1788">
        <v>100.72</v>
      </c>
      <c r="AC1788" t="s">
        <v>1830</v>
      </c>
    </row>
    <row r="1789" spans="1:29">
      <c r="A1789" s="1" t="s">
        <v>30</v>
      </c>
      <c r="B1789" s="2">
        <v>42589.536805555559</v>
      </c>
      <c r="C1789">
        <v>97</v>
      </c>
      <c r="D1789">
        <v>67</v>
      </c>
      <c r="E1789">
        <v>37.619999999999997</v>
      </c>
      <c r="F1789">
        <v>170</v>
      </c>
      <c r="G1789">
        <v>7</v>
      </c>
      <c r="H1789">
        <v>0</v>
      </c>
      <c r="I1789">
        <v>29.93</v>
      </c>
      <c r="J1789">
        <v>1012.5</v>
      </c>
      <c r="K1789">
        <v>10</v>
      </c>
      <c r="M1789" t="s">
        <v>31</v>
      </c>
      <c r="N1789" t="s">
        <v>31</v>
      </c>
      <c r="Q1789">
        <v>6000</v>
      </c>
      <c r="R1789">
        <v>25000</v>
      </c>
      <c r="AB1789">
        <v>101.36</v>
      </c>
      <c r="AC1789" t="s">
        <v>1831</v>
      </c>
    </row>
    <row r="1790" spans="1:29">
      <c r="A1790" s="1" t="s">
        <v>30</v>
      </c>
      <c r="B1790" s="2">
        <v>42589.578472222223</v>
      </c>
      <c r="C1790">
        <v>99</v>
      </c>
      <c r="D1790">
        <v>67</v>
      </c>
      <c r="E1790">
        <v>35.42</v>
      </c>
      <c r="F1790">
        <v>180</v>
      </c>
      <c r="G1790">
        <v>8</v>
      </c>
      <c r="H1790">
        <v>0</v>
      </c>
      <c r="I1790">
        <v>29.91</v>
      </c>
      <c r="J1790">
        <v>1012</v>
      </c>
      <c r="K1790">
        <v>10</v>
      </c>
      <c r="M1790" t="s">
        <v>31</v>
      </c>
      <c r="N1790" t="s">
        <v>31</v>
      </c>
      <c r="Q1790">
        <v>6500</v>
      </c>
      <c r="R1790">
        <v>25000</v>
      </c>
      <c r="AB1790">
        <v>103.77</v>
      </c>
      <c r="AC1790" t="s">
        <v>1832</v>
      </c>
    </row>
    <row r="1791" spans="1:29">
      <c r="A1791" s="1" t="s">
        <v>30</v>
      </c>
      <c r="B1791" s="2">
        <v>42589.620138888888</v>
      </c>
      <c r="C1791">
        <v>100</v>
      </c>
      <c r="D1791">
        <v>66</v>
      </c>
      <c r="E1791">
        <v>33.229999999999997</v>
      </c>
      <c r="F1791">
        <v>180</v>
      </c>
      <c r="G1791">
        <v>7</v>
      </c>
      <c r="H1791">
        <v>0</v>
      </c>
      <c r="I1791">
        <v>29.89</v>
      </c>
      <c r="J1791">
        <v>1011.3</v>
      </c>
      <c r="K1791">
        <v>10</v>
      </c>
      <c r="M1791" t="s">
        <v>31</v>
      </c>
      <c r="N1791" t="s">
        <v>31</v>
      </c>
      <c r="Q1791">
        <v>7000</v>
      </c>
      <c r="R1791">
        <v>25000</v>
      </c>
      <c r="AB1791">
        <v>104.4</v>
      </c>
      <c r="AC1791" t="s">
        <v>1833</v>
      </c>
    </row>
    <row r="1792" spans="1:29">
      <c r="A1792" s="1" t="s">
        <v>30</v>
      </c>
      <c r="B1792" s="2">
        <v>42589.661805555559</v>
      </c>
      <c r="C1792">
        <v>101</v>
      </c>
      <c r="D1792">
        <v>64</v>
      </c>
      <c r="E1792">
        <v>30.18</v>
      </c>
      <c r="F1792">
        <v>230</v>
      </c>
      <c r="G1792">
        <v>6</v>
      </c>
      <c r="H1792">
        <v>0</v>
      </c>
      <c r="I1792">
        <v>29.86</v>
      </c>
      <c r="J1792">
        <v>1010.3</v>
      </c>
      <c r="K1792">
        <v>10</v>
      </c>
      <c r="M1792" t="s">
        <v>31</v>
      </c>
      <c r="N1792" t="s">
        <v>31</v>
      </c>
      <c r="Q1792">
        <v>8000</v>
      </c>
      <c r="R1792">
        <v>25000</v>
      </c>
      <c r="AB1792">
        <v>104.07</v>
      </c>
      <c r="AC1792" t="s">
        <v>1834</v>
      </c>
    </row>
    <row r="1793" spans="1:29">
      <c r="A1793" s="1" t="s">
        <v>30</v>
      </c>
      <c r="B1793" s="2">
        <v>42589.703472222223</v>
      </c>
      <c r="C1793">
        <v>100</v>
      </c>
      <c r="D1793">
        <v>64</v>
      </c>
      <c r="E1793">
        <v>31.01</v>
      </c>
      <c r="F1793">
        <v>180</v>
      </c>
      <c r="G1793">
        <v>8</v>
      </c>
      <c r="H1793">
        <v>0</v>
      </c>
      <c r="I1793">
        <v>29.84</v>
      </c>
      <c r="J1793">
        <v>1009.6</v>
      </c>
      <c r="K1793">
        <v>10</v>
      </c>
      <c r="M1793" t="s">
        <v>31</v>
      </c>
      <c r="N1793" t="s">
        <v>31</v>
      </c>
      <c r="Q1793">
        <v>8000</v>
      </c>
      <c r="R1793">
        <v>25000</v>
      </c>
      <c r="AB1793">
        <v>102.99</v>
      </c>
      <c r="AC1793" t="s">
        <v>1835</v>
      </c>
    </row>
    <row r="1794" spans="1:29">
      <c r="A1794" s="1" t="s">
        <v>30</v>
      </c>
      <c r="B1794" s="2">
        <v>42589.745138888888</v>
      </c>
      <c r="C1794">
        <v>100</v>
      </c>
      <c r="D1794">
        <v>64</v>
      </c>
      <c r="E1794">
        <v>31.01</v>
      </c>
      <c r="F1794">
        <v>190</v>
      </c>
      <c r="G1794">
        <v>8</v>
      </c>
      <c r="H1794">
        <v>0</v>
      </c>
      <c r="I1794">
        <v>29.83</v>
      </c>
      <c r="J1794">
        <v>1009.2</v>
      </c>
      <c r="K1794">
        <v>10</v>
      </c>
      <c r="M1794" t="s">
        <v>31</v>
      </c>
      <c r="N1794" t="s">
        <v>31</v>
      </c>
      <c r="Q1794">
        <v>8000</v>
      </c>
      <c r="R1794">
        <v>25000</v>
      </c>
      <c r="AB1794">
        <v>102.99</v>
      </c>
      <c r="AC1794" t="s">
        <v>1836</v>
      </c>
    </row>
    <row r="1795" spans="1:29">
      <c r="A1795" s="1" t="s">
        <v>30</v>
      </c>
      <c r="B1795" s="2">
        <v>42589.786805555559</v>
      </c>
      <c r="C1795">
        <v>99</v>
      </c>
      <c r="D1795">
        <v>65</v>
      </c>
      <c r="E1795">
        <v>33.07</v>
      </c>
      <c r="F1795">
        <v>150</v>
      </c>
      <c r="G1795">
        <v>10</v>
      </c>
      <c r="H1795">
        <v>0</v>
      </c>
      <c r="I1795">
        <v>29.82</v>
      </c>
      <c r="J1795">
        <v>1008.8</v>
      </c>
      <c r="K1795">
        <v>10</v>
      </c>
      <c r="M1795" t="s">
        <v>31</v>
      </c>
      <c r="N1795" t="s">
        <v>31</v>
      </c>
      <c r="Q1795">
        <v>9000</v>
      </c>
      <c r="R1795">
        <v>25000</v>
      </c>
      <c r="AB1795">
        <v>102.3</v>
      </c>
      <c r="AC1795" t="s">
        <v>1837</v>
      </c>
    </row>
    <row r="1796" spans="1:29">
      <c r="A1796" s="1" t="s">
        <v>30</v>
      </c>
      <c r="B1796" s="2">
        <v>42589.828472222223</v>
      </c>
      <c r="C1796">
        <v>97</v>
      </c>
      <c r="D1796">
        <v>65</v>
      </c>
      <c r="E1796">
        <v>35.119999999999997</v>
      </c>
      <c r="F1796">
        <v>150</v>
      </c>
      <c r="G1796">
        <v>10</v>
      </c>
      <c r="H1796">
        <v>0</v>
      </c>
      <c r="I1796">
        <v>29.83</v>
      </c>
      <c r="J1796">
        <v>1009.2</v>
      </c>
      <c r="K1796">
        <v>10</v>
      </c>
      <c r="M1796" t="s">
        <v>31</v>
      </c>
      <c r="N1796" t="s">
        <v>31</v>
      </c>
      <c r="O1796" t="s">
        <v>31</v>
      </c>
      <c r="Q1796">
        <v>9000</v>
      </c>
      <c r="R1796">
        <v>18000</v>
      </c>
      <c r="S1796">
        <v>25000</v>
      </c>
      <c r="AB1796">
        <v>99.93</v>
      </c>
      <c r="AC1796" t="s">
        <v>1838</v>
      </c>
    </row>
    <row r="1797" spans="1:29">
      <c r="A1797" s="1" t="s">
        <v>30</v>
      </c>
      <c r="B1797" s="2">
        <v>42589.870138888888</v>
      </c>
      <c r="C1797">
        <v>95</v>
      </c>
      <c r="D1797">
        <v>68</v>
      </c>
      <c r="E1797">
        <v>41.5</v>
      </c>
      <c r="F1797">
        <v>150</v>
      </c>
      <c r="G1797">
        <v>11</v>
      </c>
      <c r="H1797">
        <v>0</v>
      </c>
      <c r="I1797">
        <v>29.84</v>
      </c>
      <c r="J1797">
        <v>1009.5</v>
      </c>
      <c r="K1797">
        <v>10</v>
      </c>
      <c r="M1797" t="s">
        <v>31</v>
      </c>
      <c r="N1797" t="s">
        <v>31</v>
      </c>
      <c r="Q1797">
        <v>18000</v>
      </c>
      <c r="R1797">
        <v>25000</v>
      </c>
      <c r="AB1797">
        <v>99.82</v>
      </c>
      <c r="AC1797" t="s">
        <v>1839</v>
      </c>
    </row>
    <row r="1798" spans="1:29">
      <c r="A1798" s="1" t="s">
        <v>30</v>
      </c>
      <c r="B1798" s="2">
        <v>42589.911805555559</v>
      </c>
      <c r="C1798">
        <v>94</v>
      </c>
      <c r="D1798">
        <v>68</v>
      </c>
      <c r="E1798">
        <v>42.91</v>
      </c>
      <c r="F1798">
        <v>140</v>
      </c>
      <c r="G1798">
        <v>11</v>
      </c>
      <c r="H1798">
        <v>0</v>
      </c>
      <c r="I1798">
        <v>29.85</v>
      </c>
      <c r="J1798">
        <v>1010</v>
      </c>
      <c r="K1798">
        <v>10</v>
      </c>
      <c r="M1798" t="s">
        <v>31</v>
      </c>
      <c r="Q1798">
        <v>25000</v>
      </c>
      <c r="AB1798">
        <v>98.52</v>
      </c>
      <c r="AC1798" t="s">
        <v>1840</v>
      </c>
    </row>
    <row r="1799" spans="1:29">
      <c r="A1799" s="1" t="s">
        <v>30</v>
      </c>
      <c r="B1799" s="2">
        <v>42589.953472222223</v>
      </c>
      <c r="C1799">
        <v>91</v>
      </c>
      <c r="D1799">
        <v>69</v>
      </c>
      <c r="E1799">
        <v>48.71</v>
      </c>
      <c r="F1799">
        <v>140</v>
      </c>
      <c r="G1799">
        <v>10</v>
      </c>
      <c r="H1799">
        <v>0</v>
      </c>
      <c r="I1799">
        <v>29.87</v>
      </c>
      <c r="J1799">
        <v>1010.6</v>
      </c>
      <c r="K1799">
        <v>10</v>
      </c>
      <c r="M1799" t="s">
        <v>31</v>
      </c>
      <c r="Q1799">
        <v>25000</v>
      </c>
      <c r="AB1799">
        <v>95.97</v>
      </c>
      <c r="AC1799" t="s">
        <v>1841</v>
      </c>
    </row>
    <row r="1800" spans="1:29">
      <c r="A1800" s="1" t="s">
        <v>30</v>
      </c>
      <c r="B1800" s="2">
        <v>42589.995138888888</v>
      </c>
      <c r="C1800">
        <v>92</v>
      </c>
      <c r="D1800">
        <v>68</v>
      </c>
      <c r="E1800">
        <v>45.63</v>
      </c>
      <c r="F1800">
        <v>140</v>
      </c>
      <c r="G1800">
        <v>9</v>
      </c>
      <c r="H1800">
        <v>0</v>
      </c>
      <c r="I1800">
        <v>29.87</v>
      </c>
      <c r="J1800">
        <v>1010.5</v>
      </c>
      <c r="K1800">
        <v>10</v>
      </c>
      <c r="M1800" t="s">
        <v>31</v>
      </c>
      <c r="Q1800">
        <v>25000</v>
      </c>
      <c r="AB1800">
        <v>96.18</v>
      </c>
      <c r="AC1800" t="s">
        <v>1842</v>
      </c>
    </row>
    <row r="1801" spans="1:29">
      <c r="A1801" s="1" t="s">
        <v>30</v>
      </c>
      <c r="B1801" s="2">
        <v>42590.036805555559</v>
      </c>
      <c r="C1801">
        <v>91</v>
      </c>
      <c r="D1801">
        <v>69</v>
      </c>
      <c r="E1801">
        <v>48.71</v>
      </c>
      <c r="F1801">
        <v>160</v>
      </c>
      <c r="G1801">
        <v>11</v>
      </c>
      <c r="H1801">
        <v>0</v>
      </c>
      <c r="I1801">
        <v>29.88</v>
      </c>
      <c r="J1801">
        <v>1010.9</v>
      </c>
      <c r="K1801">
        <v>10</v>
      </c>
      <c r="M1801" t="s">
        <v>31</v>
      </c>
      <c r="Q1801">
        <v>25000</v>
      </c>
      <c r="AB1801">
        <v>95.97</v>
      </c>
      <c r="AC1801" t="s">
        <v>1843</v>
      </c>
    </row>
    <row r="1802" spans="1:29">
      <c r="A1802" s="1" t="s">
        <v>30</v>
      </c>
      <c r="B1802" s="2">
        <v>42590.078472222223</v>
      </c>
      <c r="C1802">
        <v>88</v>
      </c>
      <c r="D1802">
        <v>70</v>
      </c>
      <c r="E1802">
        <v>55.31</v>
      </c>
      <c r="F1802">
        <v>150</v>
      </c>
      <c r="G1802">
        <v>9</v>
      </c>
      <c r="H1802">
        <v>0</v>
      </c>
      <c r="I1802">
        <v>29.87</v>
      </c>
      <c r="J1802">
        <v>1010.7</v>
      </c>
      <c r="K1802">
        <v>10</v>
      </c>
      <c r="M1802" t="s">
        <v>31</v>
      </c>
      <c r="Q1802">
        <v>25000</v>
      </c>
      <c r="AB1802">
        <v>93.07</v>
      </c>
      <c r="AC1802" t="s">
        <v>1844</v>
      </c>
    </row>
    <row r="1803" spans="1:29">
      <c r="A1803" s="1" t="s">
        <v>30</v>
      </c>
      <c r="B1803" s="2">
        <v>42590.120138888888</v>
      </c>
      <c r="C1803">
        <v>87</v>
      </c>
      <c r="D1803">
        <v>69</v>
      </c>
      <c r="E1803">
        <v>55.19</v>
      </c>
      <c r="F1803">
        <v>150</v>
      </c>
      <c r="G1803">
        <v>7</v>
      </c>
      <c r="H1803">
        <v>0</v>
      </c>
      <c r="I1803">
        <v>29.87</v>
      </c>
      <c r="J1803">
        <v>1010.8</v>
      </c>
      <c r="K1803">
        <v>10</v>
      </c>
      <c r="M1803" t="s">
        <v>31</v>
      </c>
      <c r="Q1803">
        <v>25000</v>
      </c>
      <c r="AB1803">
        <v>91.35</v>
      </c>
      <c r="AC1803" t="s">
        <v>1845</v>
      </c>
    </row>
    <row r="1804" spans="1:29">
      <c r="A1804" s="1" t="s">
        <v>30</v>
      </c>
      <c r="B1804" s="2">
        <v>42590.161805555559</v>
      </c>
      <c r="C1804">
        <v>85</v>
      </c>
      <c r="D1804">
        <v>70</v>
      </c>
      <c r="E1804">
        <v>60.98</v>
      </c>
      <c r="F1804">
        <v>130</v>
      </c>
      <c r="G1804">
        <v>8</v>
      </c>
      <c r="H1804">
        <v>0</v>
      </c>
      <c r="I1804">
        <v>29.88</v>
      </c>
      <c r="J1804">
        <v>1010.9</v>
      </c>
      <c r="K1804">
        <v>10</v>
      </c>
      <c r="M1804" t="s">
        <v>31</v>
      </c>
      <c r="Q1804">
        <v>20000</v>
      </c>
      <c r="AB1804">
        <v>89.42</v>
      </c>
      <c r="AC1804" t="s">
        <v>1846</v>
      </c>
    </row>
    <row r="1805" spans="1:29">
      <c r="A1805" s="1" t="s">
        <v>30</v>
      </c>
      <c r="B1805" s="2">
        <v>42590.203472222223</v>
      </c>
      <c r="C1805">
        <v>85</v>
      </c>
      <c r="D1805">
        <v>70</v>
      </c>
      <c r="E1805">
        <v>60.98</v>
      </c>
      <c r="F1805">
        <v>160</v>
      </c>
      <c r="G1805">
        <v>8</v>
      </c>
      <c r="H1805">
        <v>0</v>
      </c>
      <c r="I1805">
        <v>29.88</v>
      </c>
      <c r="J1805">
        <v>1011</v>
      </c>
      <c r="K1805">
        <v>10</v>
      </c>
      <c r="M1805" t="s">
        <v>31</v>
      </c>
      <c r="Q1805">
        <v>20000</v>
      </c>
      <c r="AB1805">
        <v>89.42</v>
      </c>
      <c r="AC1805" t="s">
        <v>1847</v>
      </c>
    </row>
    <row r="1806" spans="1:29">
      <c r="A1806" s="1" t="s">
        <v>30</v>
      </c>
      <c r="B1806" s="2">
        <v>42590.245138888888</v>
      </c>
      <c r="C1806">
        <v>84</v>
      </c>
      <c r="D1806">
        <v>71</v>
      </c>
      <c r="E1806">
        <v>65.13</v>
      </c>
      <c r="F1806">
        <v>170</v>
      </c>
      <c r="G1806">
        <v>7</v>
      </c>
      <c r="H1806">
        <v>0</v>
      </c>
      <c r="I1806">
        <v>29.88</v>
      </c>
      <c r="J1806">
        <v>1010.9</v>
      </c>
      <c r="K1806">
        <v>10</v>
      </c>
      <c r="M1806" t="s">
        <v>31</v>
      </c>
      <c r="Q1806">
        <v>20000</v>
      </c>
      <c r="AB1806">
        <v>89.01</v>
      </c>
      <c r="AC1806" t="s">
        <v>1848</v>
      </c>
    </row>
    <row r="1807" spans="1:29">
      <c r="A1807" s="1" t="s">
        <v>30</v>
      </c>
      <c r="B1807" s="2">
        <v>42590.286805555559</v>
      </c>
      <c r="C1807">
        <v>84</v>
      </c>
      <c r="D1807">
        <v>71</v>
      </c>
      <c r="E1807">
        <v>65.13</v>
      </c>
      <c r="F1807">
        <v>160</v>
      </c>
      <c r="G1807">
        <v>7</v>
      </c>
      <c r="H1807">
        <v>0</v>
      </c>
      <c r="I1807">
        <v>29.89</v>
      </c>
      <c r="J1807">
        <v>1011.3</v>
      </c>
      <c r="K1807">
        <v>10</v>
      </c>
      <c r="M1807" t="s">
        <v>31</v>
      </c>
      <c r="N1807" t="s">
        <v>31</v>
      </c>
      <c r="Q1807">
        <v>17000</v>
      </c>
      <c r="R1807">
        <v>30000</v>
      </c>
      <c r="AB1807">
        <v>89.01</v>
      </c>
      <c r="AC1807" t="s">
        <v>1849</v>
      </c>
    </row>
    <row r="1808" spans="1:29">
      <c r="A1808" s="1" t="s">
        <v>30</v>
      </c>
      <c r="B1808" s="2">
        <v>42590.328472222223</v>
      </c>
      <c r="C1808">
        <v>84</v>
      </c>
      <c r="D1808">
        <v>72</v>
      </c>
      <c r="E1808">
        <v>67.150000000000006</v>
      </c>
      <c r="F1808">
        <v>170</v>
      </c>
      <c r="G1808">
        <v>8</v>
      </c>
      <c r="H1808">
        <v>0</v>
      </c>
      <c r="I1808">
        <v>29.9</v>
      </c>
      <c r="J1808">
        <v>1011.5</v>
      </c>
      <c r="K1808">
        <v>10</v>
      </c>
      <c r="M1808" t="s">
        <v>31</v>
      </c>
      <c r="N1808" t="s">
        <v>31</v>
      </c>
      <c r="Q1808">
        <v>18000</v>
      </c>
      <c r="R1808">
        <v>25000</v>
      </c>
      <c r="AB1808">
        <v>89.62</v>
      </c>
      <c r="AC1808" t="s">
        <v>1850</v>
      </c>
    </row>
    <row r="1809" spans="1:29">
      <c r="A1809" s="1" t="s">
        <v>30</v>
      </c>
      <c r="B1809" s="2">
        <v>42590.370138888888</v>
      </c>
      <c r="C1809">
        <v>85</v>
      </c>
      <c r="D1809">
        <v>72</v>
      </c>
      <c r="E1809">
        <v>65.23</v>
      </c>
      <c r="F1809">
        <v>180</v>
      </c>
      <c r="G1809">
        <v>5</v>
      </c>
      <c r="H1809">
        <v>0</v>
      </c>
      <c r="I1809">
        <v>29.92</v>
      </c>
      <c r="J1809">
        <v>1012.2</v>
      </c>
      <c r="K1809">
        <v>10</v>
      </c>
      <c r="M1809" t="s">
        <v>31</v>
      </c>
      <c r="N1809" t="s">
        <v>31</v>
      </c>
      <c r="Q1809">
        <v>15000</v>
      </c>
      <c r="R1809">
        <v>25000</v>
      </c>
      <c r="AB1809">
        <v>90.81</v>
      </c>
      <c r="AC1809" t="s">
        <v>1851</v>
      </c>
    </row>
    <row r="1810" spans="1:29">
      <c r="A1810" s="1" t="s">
        <v>30</v>
      </c>
      <c r="B1810" s="2">
        <v>42590.411805555559</v>
      </c>
      <c r="C1810">
        <v>89</v>
      </c>
      <c r="D1810">
        <v>71</v>
      </c>
      <c r="E1810">
        <v>55.46</v>
      </c>
      <c r="F1810">
        <v>230</v>
      </c>
      <c r="G1810">
        <v>7</v>
      </c>
      <c r="H1810">
        <v>0</v>
      </c>
      <c r="I1810">
        <v>29.93</v>
      </c>
      <c r="J1810">
        <v>1012.5</v>
      </c>
      <c r="K1810">
        <v>10</v>
      </c>
      <c r="M1810" t="s">
        <v>31</v>
      </c>
      <c r="N1810" t="s">
        <v>31</v>
      </c>
      <c r="Q1810">
        <v>18000</v>
      </c>
      <c r="R1810">
        <v>25000</v>
      </c>
      <c r="AB1810">
        <v>95.26</v>
      </c>
      <c r="AC1810" t="s">
        <v>1852</v>
      </c>
    </row>
    <row r="1811" spans="1:29">
      <c r="A1811" s="1" t="s">
        <v>30</v>
      </c>
      <c r="B1811" s="2">
        <v>42590.453472222223</v>
      </c>
      <c r="C1811">
        <v>93</v>
      </c>
      <c r="D1811">
        <v>68</v>
      </c>
      <c r="E1811">
        <v>44.12</v>
      </c>
      <c r="F1811">
        <v>230</v>
      </c>
      <c r="G1811">
        <v>7</v>
      </c>
      <c r="H1811">
        <v>0</v>
      </c>
      <c r="I1811">
        <v>29.92</v>
      </c>
      <c r="J1811">
        <v>1012.3</v>
      </c>
      <c r="K1811">
        <v>10</v>
      </c>
      <c r="M1811" t="s">
        <v>31</v>
      </c>
      <c r="N1811" t="s">
        <v>31</v>
      </c>
      <c r="Q1811">
        <v>15000</v>
      </c>
      <c r="R1811">
        <v>25000</v>
      </c>
      <c r="AB1811">
        <v>97.45</v>
      </c>
      <c r="AC1811" t="s">
        <v>1853</v>
      </c>
    </row>
    <row r="1812" spans="1:29">
      <c r="A1812" s="1" t="s">
        <v>30</v>
      </c>
      <c r="B1812" s="2">
        <v>42590.495138888888</v>
      </c>
      <c r="C1812">
        <v>96</v>
      </c>
      <c r="D1812">
        <v>68</v>
      </c>
      <c r="E1812">
        <v>40.14</v>
      </c>
      <c r="G1812">
        <v>5</v>
      </c>
      <c r="H1812">
        <v>0</v>
      </c>
      <c r="I1812">
        <v>29.91</v>
      </c>
      <c r="J1812">
        <v>1012.1</v>
      </c>
      <c r="K1812">
        <v>10</v>
      </c>
      <c r="M1812" t="s">
        <v>31</v>
      </c>
      <c r="N1812" t="s">
        <v>31</v>
      </c>
      <c r="O1812" t="s">
        <v>31</v>
      </c>
      <c r="Q1812">
        <v>5500</v>
      </c>
      <c r="R1812">
        <v>15000</v>
      </c>
      <c r="S1812">
        <v>25000</v>
      </c>
      <c r="AB1812">
        <v>101.13</v>
      </c>
      <c r="AC1812" t="s">
        <v>1854</v>
      </c>
    </row>
    <row r="1813" spans="1:29">
      <c r="A1813" s="1" t="s">
        <v>30</v>
      </c>
      <c r="B1813" s="2">
        <v>42590.536805555559</v>
      </c>
      <c r="C1813">
        <v>98</v>
      </c>
      <c r="D1813">
        <v>68</v>
      </c>
      <c r="E1813">
        <v>37.79</v>
      </c>
      <c r="G1813">
        <v>6</v>
      </c>
      <c r="H1813">
        <v>0</v>
      </c>
      <c r="I1813">
        <v>29.9</v>
      </c>
      <c r="J1813">
        <v>1011.7</v>
      </c>
      <c r="K1813">
        <v>10</v>
      </c>
      <c r="M1813" t="s">
        <v>31</v>
      </c>
      <c r="N1813" t="s">
        <v>31</v>
      </c>
      <c r="O1813" t="s">
        <v>31</v>
      </c>
      <c r="Q1813">
        <v>6000</v>
      </c>
      <c r="R1813">
        <v>15000</v>
      </c>
      <c r="S1813">
        <v>25000</v>
      </c>
      <c r="AB1813">
        <v>103.55</v>
      </c>
      <c r="AC1813" t="s">
        <v>1855</v>
      </c>
    </row>
    <row r="1814" spans="1:29">
      <c r="A1814" s="1" t="s">
        <v>30</v>
      </c>
      <c r="B1814" s="2">
        <v>42590.578472222223</v>
      </c>
      <c r="C1814">
        <v>99</v>
      </c>
      <c r="D1814">
        <v>68</v>
      </c>
      <c r="E1814">
        <v>36.770000000000003</v>
      </c>
      <c r="F1814">
        <v>230</v>
      </c>
      <c r="G1814">
        <v>6</v>
      </c>
      <c r="H1814">
        <v>0</v>
      </c>
      <c r="I1814">
        <v>29.88</v>
      </c>
      <c r="J1814">
        <v>1011</v>
      </c>
      <c r="K1814">
        <v>10</v>
      </c>
      <c r="M1814" t="s">
        <v>31</v>
      </c>
      <c r="N1814" t="s">
        <v>31</v>
      </c>
      <c r="Q1814">
        <v>6500</v>
      </c>
      <c r="R1814">
        <v>25000</v>
      </c>
      <c r="AB1814">
        <v>104.67</v>
      </c>
      <c r="AC1814" t="s">
        <v>1856</v>
      </c>
    </row>
    <row r="1815" spans="1:29">
      <c r="A1815" s="1" t="s">
        <v>30</v>
      </c>
      <c r="B1815" s="2">
        <v>42590.620138888888</v>
      </c>
      <c r="C1815">
        <v>100</v>
      </c>
      <c r="D1815">
        <v>65</v>
      </c>
      <c r="E1815">
        <v>32</v>
      </c>
      <c r="G1815">
        <v>5</v>
      </c>
      <c r="H1815">
        <v>0</v>
      </c>
      <c r="I1815">
        <v>29.86</v>
      </c>
      <c r="J1815">
        <v>1010.2</v>
      </c>
      <c r="K1815">
        <v>10</v>
      </c>
      <c r="M1815" t="s">
        <v>31</v>
      </c>
      <c r="N1815" t="s">
        <v>31</v>
      </c>
      <c r="Q1815">
        <v>7000</v>
      </c>
      <c r="R1815">
        <v>25000</v>
      </c>
      <c r="AB1815">
        <v>103.6</v>
      </c>
      <c r="AC1815" t="s">
        <v>1857</v>
      </c>
    </row>
    <row r="1816" spans="1:29">
      <c r="A1816" s="1" t="s">
        <v>30</v>
      </c>
      <c r="B1816" s="2">
        <v>42590.661805555559</v>
      </c>
      <c r="C1816">
        <v>101</v>
      </c>
      <c r="D1816">
        <v>64</v>
      </c>
      <c r="E1816">
        <v>30.18</v>
      </c>
      <c r="G1816">
        <v>4</v>
      </c>
      <c r="H1816">
        <v>0</v>
      </c>
      <c r="I1816">
        <v>29.82</v>
      </c>
      <c r="J1816">
        <v>1009</v>
      </c>
      <c r="K1816">
        <v>10</v>
      </c>
      <c r="M1816" t="s">
        <v>31</v>
      </c>
      <c r="N1816" t="s">
        <v>31</v>
      </c>
      <c r="Q1816">
        <v>8500</v>
      </c>
      <c r="R1816">
        <v>25000</v>
      </c>
      <c r="AB1816">
        <v>104.07</v>
      </c>
      <c r="AC1816" t="s">
        <v>1858</v>
      </c>
    </row>
    <row r="1817" spans="1:29">
      <c r="A1817" s="1" t="s">
        <v>30</v>
      </c>
      <c r="B1817" s="2">
        <v>42590.703472222223</v>
      </c>
      <c r="C1817">
        <v>101</v>
      </c>
      <c r="D1817">
        <v>65</v>
      </c>
      <c r="E1817">
        <v>31.15</v>
      </c>
      <c r="H1817">
        <v>0</v>
      </c>
      <c r="I1817">
        <v>29.79</v>
      </c>
      <c r="J1817">
        <v>1008</v>
      </c>
      <c r="K1817">
        <v>10</v>
      </c>
      <c r="M1817" t="s">
        <v>31</v>
      </c>
      <c r="N1817" t="s">
        <v>31</v>
      </c>
      <c r="Q1817">
        <v>8500</v>
      </c>
      <c r="R1817">
        <v>25000</v>
      </c>
      <c r="AB1817">
        <v>104.69</v>
      </c>
      <c r="AC1817" t="s">
        <v>1859</v>
      </c>
    </row>
    <row r="1818" spans="1:29">
      <c r="A1818" s="1" t="s">
        <v>30</v>
      </c>
      <c r="B1818" s="2">
        <v>42590.745138888888</v>
      </c>
      <c r="C1818">
        <v>101</v>
      </c>
      <c r="D1818">
        <v>65</v>
      </c>
      <c r="E1818">
        <v>31.15</v>
      </c>
      <c r="F1818">
        <v>140</v>
      </c>
      <c r="G1818">
        <v>12</v>
      </c>
      <c r="H1818">
        <v>0</v>
      </c>
      <c r="I1818">
        <v>29.79</v>
      </c>
      <c r="J1818">
        <v>1007.9</v>
      </c>
      <c r="K1818">
        <v>10</v>
      </c>
      <c r="M1818" t="s">
        <v>31</v>
      </c>
      <c r="N1818" t="s">
        <v>31</v>
      </c>
      <c r="Q1818">
        <v>8500</v>
      </c>
      <c r="R1818">
        <v>25000</v>
      </c>
      <c r="AB1818">
        <v>104.69</v>
      </c>
      <c r="AC1818" t="s">
        <v>1860</v>
      </c>
    </row>
    <row r="1819" spans="1:29">
      <c r="A1819" s="1" t="s">
        <v>30</v>
      </c>
      <c r="B1819" s="2">
        <v>42590.786805555559</v>
      </c>
      <c r="C1819">
        <v>99</v>
      </c>
      <c r="D1819">
        <v>65</v>
      </c>
      <c r="E1819">
        <v>33.07</v>
      </c>
      <c r="F1819">
        <v>140</v>
      </c>
      <c r="G1819">
        <v>13</v>
      </c>
      <c r="H1819">
        <v>0</v>
      </c>
      <c r="I1819">
        <v>29.8</v>
      </c>
      <c r="J1819">
        <v>1008.3</v>
      </c>
      <c r="K1819">
        <v>10</v>
      </c>
      <c r="M1819" t="s">
        <v>31</v>
      </c>
      <c r="N1819" t="s">
        <v>31</v>
      </c>
      <c r="Q1819">
        <v>8500</v>
      </c>
      <c r="R1819">
        <v>25000</v>
      </c>
      <c r="AB1819">
        <v>102.3</v>
      </c>
      <c r="AC1819" t="s">
        <v>1861</v>
      </c>
    </row>
    <row r="1820" spans="1:29">
      <c r="A1820" s="1" t="s">
        <v>30</v>
      </c>
      <c r="B1820" s="2">
        <v>42590.828472222223</v>
      </c>
      <c r="C1820">
        <v>96</v>
      </c>
      <c r="D1820">
        <v>67</v>
      </c>
      <c r="E1820">
        <v>38.68</v>
      </c>
      <c r="F1820">
        <v>150</v>
      </c>
      <c r="G1820">
        <v>14</v>
      </c>
      <c r="H1820">
        <v>0</v>
      </c>
      <c r="I1820">
        <v>29.82</v>
      </c>
      <c r="J1820">
        <v>1008.9</v>
      </c>
      <c r="K1820">
        <v>10</v>
      </c>
      <c r="M1820" t="s">
        <v>31</v>
      </c>
      <c r="N1820" t="s">
        <v>31</v>
      </c>
      <c r="Q1820">
        <v>8000</v>
      </c>
      <c r="R1820">
        <v>25000</v>
      </c>
      <c r="AB1820">
        <v>100.27</v>
      </c>
      <c r="AC1820" t="s">
        <v>1862</v>
      </c>
    </row>
    <row r="1821" spans="1:29">
      <c r="A1821" s="1" t="s">
        <v>30</v>
      </c>
      <c r="B1821" s="2">
        <v>42590.870138888888</v>
      </c>
      <c r="C1821">
        <v>95</v>
      </c>
      <c r="D1821">
        <v>67</v>
      </c>
      <c r="E1821">
        <v>39.979999999999997</v>
      </c>
      <c r="F1821">
        <v>140</v>
      </c>
      <c r="G1821">
        <v>10</v>
      </c>
      <c r="H1821">
        <v>0</v>
      </c>
      <c r="I1821">
        <v>29.84</v>
      </c>
      <c r="J1821">
        <v>1009.6</v>
      </c>
      <c r="K1821">
        <v>10</v>
      </c>
      <c r="M1821" t="s">
        <v>31</v>
      </c>
      <c r="N1821" t="s">
        <v>31</v>
      </c>
      <c r="O1821" t="s">
        <v>31</v>
      </c>
      <c r="Q1821">
        <v>8000</v>
      </c>
      <c r="R1821">
        <v>15000</v>
      </c>
      <c r="S1821">
        <v>25000</v>
      </c>
      <c r="AB1821">
        <v>98.98</v>
      </c>
      <c r="AC1821" t="s">
        <v>1863</v>
      </c>
    </row>
    <row r="1822" spans="1:29">
      <c r="A1822" s="1" t="s">
        <v>30</v>
      </c>
      <c r="B1822" s="2">
        <v>42590.897222222222</v>
      </c>
      <c r="C1822">
        <v>93</v>
      </c>
      <c r="D1822">
        <v>68</v>
      </c>
      <c r="E1822">
        <v>44.12</v>
      </c>
      <c r="F1822">
        <v>350</v>
      </c>
      <c r="G1822">
        <v>9</v>
      </c>
      <c r="H1822">
        <v>0</v>
      </c>
      <c r="I1822">
        <v>29.86</v>
      </c>
      <c r="K1822">
        <v>10</v>
      </c>
      <c r="M1822" t="s">
        <v>31</v>
      </c>
      <c r="N1822" t="s">
        <v>31</v>
      </c>
      <c r="O1822" t="s">
        <v>35</v>
      </c>
      <c r="Q1822">
        <v>8000</v>
      </c>
      <c r="R1822">
        <v>15000</v>
      </c>
      <c r="S1822">
        <v>25000</v>
      </c>
      <c r="AB1822">
        <v>97.45</v>
      </c>
      <c r="AC1822" t="s">
        <v>1864</v>
      </c>
    </row>
    <row r="1823" spans="1:29">
      <c r="A1823" s="1" t="s">
        <v>30</v>
      </c>
      <c r="B1823" s="2">
        <v>42590.911805555559</v>
      </c>
      <c r="C1823">
        <v>91</v>
      </c>
      <c r="D1823">
        <v>68</v>
      </c>
      <c r="E1823">
        <v>46.93</v>
      </c>
      <c r="F1823">
        <v>50</v>
      </c>
      <c r="G1823">
        <v>9</v>
      </c>
      <c r="H1823">
        <v>0</v>
      </c>
      <c r="I1823">
        <v>29.87</v>
      </c>
      <c r="J1823">
        <v>1010.6</v>
      </c>
      <c r="K1823">
        <v>10</v>
      </c>
      <c r="L1823">
        <v>18</v>
      </c>
      <c r="M1823" t="s">
        <v>31</v>
      </c>
      <c r="N1823" t="s">
        <v>31</v>
      </c>
      <c r="O1823" t="s">
        <v>35</v>
      </c>
      <c r="Q1823">
        <v>9000</v>
      </c>
      <c r="R1823">
        <v>15000</v>
      </c>
      <c r="S1823">
        <v>25000</v>
      </c>
      <c r="AB1823">
        <v>95.13</v>
      </c>
      <c r="AC1823" t="s">
        <v>1865</v>
      </c>
    </row>
    <row r="1824" spans="1:29">
      <c r="A1824" s="1" t="s">
        <v>30</v>
      </c>
      <c r="B1824" s="2">
        <v>42590.953472222223</v>
      </c>
      <c r="C1824">
        <v>87</v>
      </c>
      <c r="D1824">
        <v>70</v>
      </c>
      <c r="E1824">
        <v>56.92</v>
      </c>
      <c r="F1824">
        <v>60</v>
      </c>
      <c r="G1824">
        <v>10</v>
      </c>
      <c r="H1824">
        <v>0</v>
      </c>
      <c r="I1824">
        <v>29.89</v>
      </c>
      <c r="J1824">
        <v>1011.4</v>
      </c>
      <c r="K1824">
        <v>10</v>
      </c>
      <c r="M1824" t="s">
        <v>31</v>
      </c>
      <c r="N1824" t="s">
        <v>31</v>
      </c>
      <c r="O1824" t="s">
        <v>35</v>
      </c>
      <c r="Q1824">
        <v>9000</v>
      </c>
      <c r="R1824">
        <v>15000</v>
      </c>
      <c r="S1824">
        <v>25000</v>
      </c>
      <c r="AB1824">
        <v>92</v>
      </c>
      <c r="AC1824" t="s">
        <v>1866</v>
      </c>
    </row>
    <row r="1825" spans="1:29">
      <c r="A1825" s="1" t="s">
        <v>30</v>
      </c>
      <c r="B1825" s="2">
        <v>42590.995138888888</v>
      </c>
      <c r="C1825">
        <v>87</v>
      </c>
      <c r="D1825">
        <v>71</v>
      </c>
      <c r="E1825">
        <v>59.05</v>
      </c>
      <c r="F1825">
        <v>110</v>
      </c>
      <c r="G1825">
        <v>7</v>
      </c>
      <c r="H1825">
        <v>0</v>
      </c>
      <c r="I1825">
        <v>29.88</v>
      </c>
      <c r="J1825">
        <v>1011.1</v>
      </c>
      <c r="K1825">
        <v>10</v>
      </c>
      <c r="M1825" t="s">
        <v>31</v>
      </c>
      <c r="Q1825">
        <v>18000</v>
      </c>
      <c r="AB1825">
        <v>92.84</v>
      </c>
      <c r="AC1825" t="s">
        <v>1867</v>
      </c>
    </row>
    <row r="1826" spans="1:29">
      <c r="A1826" s="1" t="s">
        <v>30</v>
      </c>
      <c r="B1826" s="2">
        <v>42591.036805555559</v>
      </c>
      <c r="C1826">
        <v>87</v>
      </c>
      <c r="D1826">
        <v>72</v>
      </c>
      <c r="E1826">
        <v>60.88</v>
      </c>
      <c r="F1826">
        <v>140</v>
      </c>
      <c r="G1826">
        <v>11</v>
      </c>
      <c r="H1826">
        <v>0</v>
      </c>
      <c r="I1826">
        <v>29.88</v>
      </c>
      <c r="J1826">
        <v>1010.8</v>
      </c>
      <c r="K1826">
        <v>10</v>
      </c>
      <c r="M1826" t="s">
        <v>31</v>
      </c>
      <c r="N1826" t="s">
        <v>31</v>
      </c>
      <c r="Q1826">
        <v>18000</v>
      </c>
      <c r="R1826">
        <v>25000</v>
      </c>
      <c r="AB1826">
        <v>93.59</v>
      </c>
      <c r="AC1826" t="s">
        <v>1868</v>
      </c>
    </row>
    <row r="1827" spans="1:29">
      <c r="A1827" s="1" t="s">
        <v>30</v>
      </c>
      <c r="B1827" s="2">
        <v>42591.078472222223</v>
      </c>
      <c r="C1827">
        <v>87</v>
      </c>
      <c r="D1827">
        <v>72</v>
      </c>
      <c r="E1827">
        <v>60.88</v>
      </c>
      <c r="F1827">
        <v>160</v>
      </c>
      <c r="G1827">
        <v>11</v>
      </c>
      <c r="H1827">
        <v>0</v>
      </c>
      <c r="I1827">
        <v>29.87</v>
      </c>
      <c r="J1827">
        <v>1010.5</v>
      </c>
      <c r="K1827">
        <v>10</v>
      </c>
      <c r="M1827" t="s">
        <v>35</v>
      </c>
      <c r="N1827" t="s">
        <v>35</v>
      </c>
      <c r="Q1827">
        <v>18000</v>
      </c>
      <c r="R1827">
        <v>25000</v>
      </c>
      <c r="AB1827">
        <v>93.59</v>
      </c>
      <c r="AC1827" t="s">
        <v>1869</v>
      </c>
    </row>
    <row r="1828" spans="1:29">
      <c r="A1828" s="1" t="s">
        <v>30</v>
      </c>
      <c r="B1828" s="2">
        <v>42591.120138888888</v>
      </c>
      <c r="C1828">
        <v>86</v>
      </c>
      <c r="D1828">
        <v>72</v>
      </c>
      <c r="E1828">
        <v>63.01</v>
      </c>
      <c r="F1828">
        <v>160</v>
      </c>
      <c r="G1828">
        <v>9</v>
      </c>
      <c r="H1828">
        <v>0</v>
      </c>
      <c r="I1828">
        <v>29.87</v>
      </c>
      <c r="J1828">
        <v>1010.7</v>
      </c>
      <c r="K1828">
        <v>10</v>
      </c>
      <c r="M1828" t="s">
        <v>32</v>
      </c>
      <c r="N1828" t="s">
        <v>32</v>
      </c>
      <c r="Q1828">
        <v>18000</v>
      </c>
      <c r="R1828">
        <v>25000</v>
      </c>
      <c r="AB1828">
        <v>92.21</v>
      </c>
      <c r="AC1828" t="s">
        <v>1870</v>
      </c>
    </row>
    <row r="1829" spans="1:29">
      <c r="A1829" s="1" t="s">
        <v>30</v>
      </c>
      <c r="B1829" s="2">
        <v>42591.161805555559</v>
      </c>
      <c r="C1829">
        <v>85</v>
      </c>
      <c r="D1829">
        <v>72</v>
      </c>
      <c r="E1829">
        <v>65.23</v>
      </c>
      <c r="F1829">
        <v>170</v>
      </c>
      <c r="G1829">
        <v>10</v>
      </c>
      <c r="H1829">
        <v>0</v>
      </c>
      <c r="I1829">
        <v>29.87</v>
      </c>
      <c r="J1829">
        <v>1010.8</v>
      </c>
      <c r="K1829">
        <v>10</v>
      </c>
      <c r="M1829" t="s">
        <v>32</v>
      </c>
      <c r="N1829" t="s">
        <v>32</v>
      </c>
      <c r="Q1829">
        <v>18000</v>
      </c>
      <c r="R1829">
        <v>25000</v>
      </c>
      <c r="AB1829">
        <v>90.81</v>
      </c>
      <c r="AC1829" t="s">
        <v>1871</v>
      </c>
    </row>
    <row r="1830" spans="1:29">
      <c r="A1830" s="1" t="s">
        <v>30</v>
      </c>
      <c r="B1830" s="2">
        <v>42591.203472222223</v>
      </c>
      <c r="C1830">
        <v>84</v>
      </c>
      <c r="D1830">
        <v>72</v>
      </c>
      <c r="E1830">
        <v>67.150000000000006</v>
      </c>
      <c r="F1830">
        <v>160</v>
      </c>
      <c r="G1830">
        <v>8</v>
      </c>
      <c r="H1830">
        <v>0</v>
      </c>
      <c r="I1830">
        <v>29.87</v>
      </c>
      <c r="J1830">
        <v>1010.7</v>
      </c>
      <c r="K1830">
        <v>10</v>
      </c>
      <c r="M1830" t="s">
        <v>35</v>
      </c>
      <c r="N1830" t="s">
        <v>32</v>
      </c>
      <c r="O1830" t="s">
        <v>32</v>
      </c>
      <c r="Q1830">
        <v>18000</v>
      </c>
      <c r="R1830">
        <v>23000</v>
      </c>
      <c r="S1830">
        <v>28000</v>
      </c>
      <c r="AB1830">
        <v>89.62</v>
      </c>
      <c r="AC1830" t="s">
        <v>1872</v>
      </c>
    </row>
    <row r="1831" spans="1:29">
      <c r="A1831" s="1" t="s">
        <v>30</v>
      </c>
      <c r="B1831" s="2">
        <v>42591.245138888888</v>
      </c>
      <c r="C1831">
        <v>84</v>
      </c>
      <c r="D1831">
        <v>71</v>
      </c>
      <c r="E1831">
        <v>65.13</v>
      </c>
      <c r="F1831">
        <v>170</v>
      </c>
      <c r="G1831">
        <v>5</v>
      </c>
      <c r="H1831">
        <v>0</v>
      </c>
      <c r="I1831">
        <v>29.89</v>
      </c>
      <c r="J1831">
        <v>1011.2</v>
      </c>
      <c r="K1831">
        <v>10</v>
      </c>
      <c r="M1831" t="s">
        <v>32</v>
      </c>
      <c r="N1831" t="s">
        <v>32</v>
      </c>
      <c r="O1831" t="s">
        <v>32</v>
      </c>
      <c r="Q1831">
        <v>19000</v>
      </c>
      <c r="R1831">
        <v>23000</v>
      </c>
      <c r="S1831">
        <v>28000</v>
      </c>
      <c r="AB1831">
        <v>89.01</v>
      </c>
      <c r="AC1831" t="s">
        <v>1873</v>
      </c>
    </row>
    <row r="1832" spans="1:29">
      <c r="A1832" s="1" t="s">
        <v>30</v>
      </c>
      <c r="B1832" s="2">
        <v>42591.286805555559</v>
      </c>
      <c r="C1832">
        <v>83</v>
      </c>
      <c r="D1832">
        <v>70</v>
      </c>
      <c r="E1832">
        <v>65</v>
      </c>
      <c r="F1832">
        <v>170</v>
      </c>
      <c r="G1832">
        <v>8</v>
      </c>
      <c r="H1832">
        <v>0</v>
      </c>
      <c r="I1832">
        <v>29.9</v>
      </c>
      <c r="J1832">
        <v>1011.8</v>
      </c>
      <c r="K1832">
        <v>10</v>
      </c>
      <c r="M1832" t="s">
        <v>32</v>
      </c>
      <c r="N1832" t="s">
        <v>32</v>
      </c>
      <c r="O1832" t="s">
        <v>32</v>
      </c>
      <c r="Q1832">
        <v>18000</v>
      </c>
      <c r="R1832">
        <v>20000</v>
      </c>
      <c r="S1832">
        <v>25000</v>
      </c>
      <c r="AB1832">
        <v>86.99</v>
      </c>
      <c r="AC1832" t="s">
        <v>1874</v>
      </c>
    </row>
    <row r="1833" spans="1:29">
      <c r="A1833" s="1" t="s">
        <v>30</v>
      </c>
      <c r="B1833" s="2">
        <v>42591.328472222223</v>
      </c>
      <c r="C1833">
        <v>84</v>
      </c>
      <c r="D1833">
        <v>70</v>
      </c>
      <c r="E1833">
        <v>62.77</v>
      </c>
      <c r="F1833">
        <v>170</v>
      </c>
      <c r="G1833">
        <v>8</v>
      </c>
      <c r="H1833">
        <v>0</v>
      </c>
      <c r="I1833">
        <v>29.93</v>
      </c>
      <c r="J1833">
        <v>1012.6</v>
      </c>
      <c r="K1833">
        <v>10</v>
      </c>
      <c r="M1833" t="s">
        <v>32</v>
      </c>
      <c r="N1833" t="s">
        <v>32</v>
      </c>
      <c r="Q1833">
        <v>19000</v>
      </c>
      <c r="R1833">
        <v>25000</v>
      </c>
      <c r="AB1833">
        <v>88.32</v>
      </c>
      <c r="AC1833" t="s">
        <v>1875</v>
      </c>
    </row>
    <row r="1834" spans="1:29">
      <c r="A1834" s="1" t="s">
        <v>30</v>
      </c>
      <c r="B1834" s="2">
        <v>42591.370138888888</v>
      </c>
      <c r="C1834">
        <v>88</v>
      </c>
      <c r="D1834">
        <v>69</v>
      </c>
      <c r="E1834">
        <v>53.64</v>
      </c>
      <c r="F1834">
        <v>210</v>
      </c>
      <c r="G1834">
        <v>7</v>
      </c>
      <c r="H1834">
        <v>0</v>
      </c>
      <c r="I1834">
        <v>29.93</v>
      </c>
      <c r="J1834">
        <v>1012.8</v>
      </c>
      <c r="K1834">
        <v>10</v>
      </c>
      <c r="M1834" t="s">
        <v>35</v>
      </c>
      <c r="N1834" t="s">
        <v>35</v>
      </c>
      <c r="Q1834">
        <v>19000</v>
      </c>
      <c r="R1834">
        <v>25000</v>
      </c>
      <c r="AB1834">
        <v>92.39</v>
      </c>
      <c r="AC1834" t="s">
        <v>1876</v>
      </c>
    </row>
    <row r="1835" spans="1:29">
      <c r="A1835" s="1" t="s">
        <v>30</v>
      </c>
      <c r="B1835" s="2">
        <v>42591.411805555559</v>
      </c>
      <c r="C1835">
        <v>91</v>
      </c>
      <c r="D1835">
        <v>69</v>
      </c>
      <c r="E1835">
        <v>48.71</v>
      </c>
      <c r="F1835">
        <v>220</v>
      </c>
      <c r="G1835">
        <v>6</v>
      </c>
      <c r="H1835">
        <v>0</v>
      </c>
      <c r="I1835">
        <v>29.95</v>
      </c>
      <c r="J1835">
        <v>1013.3</v>
      </c>
      <c r="K1835">
        <v>10</v>
      </c>
      <c r="M1835" t="s">
        <v>31</v>
      </c>
      <c r="N1835" t="s">
        <v>35</v>
      </c>
      <c r="O1835" t="s">
        <v>35</v>
      </c>
      <c r="Q1835">
        <v>15000</v>
      </c>
      <c r="R1835">
        <v>19000</v>
      </c>
      <c r="S1835">
        <v>25000</v>
      </c>
      <c r="AB1835">
        <v>95.97</v>
      </c>
      <c r="AC1835" t="s">
        <v>1877</v>
      </c>
    </row>
    <row r="1836" spans="1:29">
      <c r="A1836" s="1" t="s">
        <v>30</v>
      </c>
      <c r="B1836" s="2">
        <v>42591.453472222223</v>
      </c>
      <c r="C1836">
        <v>91</v>
      </c>
      <c r="D1836">
        <v>69</v>
      </c>
      <c r="E1836">
        <v>48.71</v>
      </c>
      <c r="F1836">
        <v>200</v>
      </c>
      <c r="G1836">
        <v>6</v>
      </c>
      <c r="H1836">
        <v>0</v>
      </c>
      <c r="I1836">
        <v>29.96</v>
      </c>
      <c r="J1836">
        <v>1013.6</v>
      </c>
      <c r="K1836">
        <v>10</v>
      </c>
      <c r="M1836" t="s">
        <v>195</v>
      </c>
      <c r="AB1836">
        <v>95.97</v>
      </c>
      <c r="AC1836" t="s">
        <v>1878</v>
      </c>
    </row>
    <row r="1837" spans="1:29">
      <c r="A1837" s="1" t="s">
        <v>30</v>
      </c>
      <c r="B1837" s="2">
        <v>42591.495138888888</v>
      </c>
      <c r="C1837">
        <v>95</v>
      </c>
      <c r="D1837">
        <v>68</v>
      </c>
      <c r="E1837">
        <v>41.5</v>
      </c>
      <c r="F1837">
        <v>230</v>
      </c>
      <c r="G1837">
        <v>6</v>
      </c>
      <c r="H1837">
        <v>0</v>
      </c>
      <c r="I1837">
        <v>29.95</v>
      </c>
      <c r="J1837">
        <v>1013.3</v>
      </c>
      <c r="K1837">
        <v>10</v>
      </c>
      <c r="M1837" t="s">
        <v>31</v>
      </c>
      <c r="N1837" t="s">
        <v>31</v>
      </c>
      <c r="O1837" t="s">
        <v>31</v>
      </c>
      <c r="Q1837">
        <v>5000</v>
      </c>
      <c r="R1837">
        <v>19000</v>
      </c>
      <c r="S1837">
        <v>25000</v>
      </c>
      <c r="AB1837">
        <v>99.82</v>
      </c>
      <c r="AC1837" t="s">
        <v>1879</v>
      </c>
    </row>
    <row r="1838" spans="1:29">
      <c r="A1838" s="1" t="s">
        <v>30</v>
      </c>
      <c r="B1838" s="2">
        <v>42591.536805555559</v>
      </c>
      <c r="C1838">
        <v>98</v>
      </c>
      <c r="D1838">
        <v>65</v>
      </c>
      <c r="E1838">
        <v>33.99</v>
      </c>
      <c r="F1838">
        <v>250</v>
      </c>
      <c r="G1838">
        <v>12</v>
      </c>
      <c r="H1838">
        <v>0</v>
      </c>
      <c r="I1838">
        <v>29.94</v>
      </c>
      <c r="J1838">
        <v>1013.1</v>
      </c>
      <c r="K1838">
        <v>10</v>
      </c>
      <c r="L1838">
        <v>15</v>
      </c>
      <c r="M1838" t="s">
        <v>31</v>
      </c>
      <c r="N1838" t="s">
        <v>31</v>
      </c>
      <c r="Q1838">
        <v>6000</v>
      </c>
      <c r="R1838">
        <v>25000</v>
      </c>
      <c r="AB1838">
        <v>101.22</v>
      </c>
      <c r="AC1838" t="s">
        <v>1880</v>
      </c>
    </row>
    <row r="1839" spans="1:29">
      <c r="A1839" s="1" t="s">
        <v>30</v>
      </c>
      <c r="B1839" s="2">
        <v>42591.578472222223</v>
      </c>
      <c r="C1839">
        <v>98</v>
      </c>
      <c r="D1839">
        <v>66</v>
      </c>
      <c r="E1839">
        <v>35.29</v>
      </c>
      <c r="G1839">
        <v>5</v>
      </c>
      <c r="H1839">
        <v>0</v>
      </c>
      <c r="I1839">
        <v>29.92</v>
      </c>
      <c r="J1839">
        <v>1012.4</v>
      </c>
      <c r="K1839">
        <v>10</v>
      </c>
      <c r="M1839" t="s">
        <v>31</v>
      </c>
      <c r="N1839" t="s">
        <v>31</v>
      </c>
      <c r="Q1839">
        <v>6500</v>
      </c>
      <c r="R1839">
        <v>25000</v>
      </c>
      <c r="AB1839">
        <v>101.99</v>
      </c>
      <c r="AC1839" t="s">
        <v>1881</v>
      </c>
    </row>
    <row r="1840" spans="1:29">
      <c r="A1840" s="1" t="s">
        <v>30</v>
      </c>
      <c r="B1840" s="2">
        <v>42591.620138888888</v>
      </c>
      <c r="C1840">
        <v>99</v>
      </c>
      <c r="D1840">
        <v>66</v>
      </c>
      <c r="E1840">
        <v>34.33</v>
      </c>
      <c r="F1840">
        <v>20</v>
      </c>
      <c r="G1840">
        <v>4</v>
      </c>
      <c r="H1840">
        <v>0</v>
      </c>
      <c r="I1840">
        <v>29.89</v>
      </c>
      <c r="J1840">
        <v>1011.4</v>
      </c>
      <c r="K1840">
        <v>10</v>
      </c>
      <c r="M1840" t="s">
        <v>32</v>
      </c>
      <c r="N1840" t="s">
        <v>32</v>
      </c>
      <c r="Q1840">
        <v>6500</v>
      </c>
      <c r="R1840">
        <v>25000</v>
      </c>
      <c r="AB1840">
        <v>103.08</v>
      </c>
      <c r="AC1840" t="s">
        <v>1882</v>
      </c>
    </row>
    <row r="1841" spans="1:29">
      <c r="A1841" s="1" t="s">
        <v>30</v>
      </c>
      <c r="B1841" s="2">
        <v>42591.661805555559</v>
      </c>
      <c r="C1841">
        <v>101</v>
      </c>
      <c r="D1841">
        <v>64</v>
      </c>
      <c r="E1841">
        <v>30.18</v>
      </c>
      <c r="F1841">
        <v>290</v>
      </c>
      <c r="G1841">
        <v>4</v>
      </c>
      <c r="H1841">
        <v>0</v>
      </c>
      <c r="I1841">
        <v>29.87</v>
      </c>
      <c r="J1841">
        <v>1010.5</v>
      </c>
      <c r="K1841">
        <v>10</v>
      </c>
      <c r="M1841" t="s">
        <v>35</v>
      </c>
      <c r="N1841" t="s">
        <v>32</v>
      </c>
      <c r="Q1841">
        <v>8500</v>
      </c>
      <c r="R1841">
        <v>25000</v>
      </c>
      <c r="AB1841">
        <v>104.07</v>
      </c>
      <c r="AC1841" t="s">
        <v>1883</v>
      </c>
    </row>
    <row r="1842" spans="1:29">
      <c r="A1842" s="1" t="s">
        <v>30</v>
      </c>
      <c r="B1842" s="2">
        <v>42591.703472222223</v>
      </c>
      <c r="C1842">
        <v>98</v>
      </c>
      <c r="D1842">
        <v>64</v>
      </c>
      <c r="E1842">
        <v>32.93</v>
      </c>
      <c r="F1842">
        <v>140</v>
      </c>
      <c r="G1842">
        <v>8</v>
      </c>
      <c r="H1842">
        <v>0</v>
      </c>
      <c r="I1842">
        <v>29.84</v>
      </c>
      <c r="J1842">
        <v>1009.5</v>
      </c>
      <c r="K1842">
        <v>10</v>
      </c>
      <c r="L1842">
        <v>16</v>
      </c>
      <c r="M1842" t="s">
        <v>31</v>
      </c>
      <c r="N1842" t="s">
        <v>35</v>
      </c>
      <c r="Q1842">
        <v>8500</v>
      </c>
      <c r="R1842">
        <v>25000</v>
      </c>
      <c r="AB1842">
        <v>100.63</v>
      </c>
      <c r="AC1842" t="s">
        <v>1884</v>
      </c>
    </row>
    <row r="1843" spans="1:29">
      <c r="A1843" s="1" t="s">
        <v>30</v>
      </c>
      <c r="B1843" s="2">
        <v>42591.745138888888</v>
      </c>
      <c r="C1843">
        <v>100</v>
      </c>
      <c r="D1843">
        <v>63</v>
      </c>
      <c r="E1843">
        <v>29.86</v>
      </c>
      <c r="F1843">
        <v>140</v>
      </c>
      <c r="G1843">
        <v>8</v>
      </c>
      <c r="H1843">
        <v>0</v>
      </c>
      <c r="I1843">
        <v>29.82</v>
      </c>
      <c r="J1843">
        <v>1009</v>
      </c>
      <c r="K1843">
        <v>10</v>
      </c>
      <c r="M1843" t="s">
        <v>31</v>
      </c>
      <c r="N1843" t="s">
        <v>31</v>
      </c>
      <c r="Q1843">
        <v>9000</v>
      </c>
      <c r="R1843">
        <v>25000</v>
      </c>
      <c r="AB1843">
        <v>102.3</v>
      </c>
      <c r="AC1843" t="s">
        <v>1885</v>
      </c>
    </row>
    <row r="1844" spans="1:29">
      <c r="A1844" s="1" t="s">
        <v>30</v>
      </c>
      <c r="B1844" s="2">
        <v>42591.786805555559</v>
      </c>
      <c r="C1844">
        <v>99</v>
      </c>
      <c r="D1844">
        <v>65</v>
      </c>
      <c r="E1844">
        <v>33.07</v>
      </c>
      <c r="F1844">
        <v>130</v>
      </c>
      <c r="G1844">
        <v>13</v>
      </c>
      <c r="H1844">
        <v>0</v>
      </c>
      <c r="I1844">
        <v>29.84</v>
      </c>
      <c r="J1844">
        <v>1009.5</v>
      </c>
      <c r="K1844">
        <v>10</v>
      </c>
      <c r="M1844" t="s">
        <v>31</v>
      </c>
      <c r="N1844" t="s">
        <v>31</v>
      </c>
      <c r="Q1844">
        <v>8500</v>
      </c>
      <c r="R1844">
        <v>25000</v>
      </c>
      <c r="AB1844">
        <v>102.3</v>
      </c>
      <c r="AC1844" t="s">
        <v>1886</v>
      </c>
    </row>
    <row r="1845" spans="1:29">
      <c r="A1845" s="1" t="s">
        <v>30</v>
      </c>
      <c r="B1845" s="2">
        <v>42591.828472222223</v>
      </c>
      <c r="C1845">
        <v>97</v>
      </c>
      <c r="D1845">
        <v>65</v>
      </c>
      <c r="E1845">
        <v>35.119999999999997</v>
      </c>
      <c r="F1845">
        <v>140</v>
      </c>
      <c r="G1845">
        <v>11</v>
      </c>
      <c r="H1845">
        <v>0</v>
      </c>
      <c r="I1845">
        <v>29.86</v>
      </c>
      <c r="J1845">
        <v>1010.2</v>
      </c>
      <c r="K1845">
        <v>10</v>
      </c>
      <c r="M1845" t="s">
        <v>31</v>
      </c>
      <c r="N1845" t="s">
        <v>31</v>
      </c>
      <c r="O1845" t="s">
        <v>31</v>
      </c>
      <c r="Q1845">
        <v>8500</v>
      </c>
      <c r="R1845">
        <v>25000</v>
      </c>
      <c r="S1845">
        <v>30000</v>
      </c>
      <c r="AB1845">
        <v>99.93</v>
      </c>
      <c r="AC1845" t="s">
        <v>1887</v>
      </c>
    </row>
    <row r="1846" spans="1:29">
      <c r="A1846" s="1" t="s">
        <v>30</v>
      </c>
      <c r="B1846" s="2">
        <v>42591.870138888888</v>
      </c>
      <c r="C1846">
        <v>95</v>
      </c>
      <c r="D1846">
        <v>67</v>
      </c>
      <c r="E1846">
        <v>39.979999999999997</v>
      </c>
      <c r="F1846">
        <v>130</v>
      </c>
      <c r="G1846">
        <v>10</v>
      </c>
      <c r="H1846">
        <v>0</v>
      </c>
      <c r="I1846">
        <v>29.88</v>
      </c>
      <c r="J1846">
        <v>1010.8</v>
      </c>
      <c r="K1846">
        <v>10</v>
      </c>
      <c r="M1846" t="s">
        <v>31</v>
      </c>
      <c r="N1846" t="s">
        <v>31</v>
      </c>
      <c r="O1846" t="s">
        <v>31</v>
      </c>
      <c r="Q1846">
        <v>8000</v>
      </c>
      <c r="R1846">
        <v>19000</v>
      </c>
      <c r="S1846">
        <v>25000</v>
      </c>
      <c r="AB1846">
        <v>98.98</v>
      </c>
      <c r="AC1846" t="s">
        <v>1888</v>
      </c>
    </row>
    <row r="1847" spans="1:29">
      <c r="A1847" s="1" t="s">
        <v>30</v>
      </c>
      <c r="B1847" s="2">
        <v>42591.911805555559</v>
      </c>
      <c r="C1847">
        <v>94</v>
      </c>
      <c r="D1847">
        <v>67</v>
      </c>
      <c r="E1847">
        <v>41.34</v>
      </c>
      <c r="F1847">
        <v>140</v>
      </c>
      <c r="G1847">
        <v>12</v>
      </c>
      <c r="H1847">
        <v>0</v>
      </c>
      <c r="I1847">
        <v>29.9</v>
      </c>
      <c r="J1847">
        <v>1011.7</v>
      </c>
      <c r="K1847">
        <v>10</v>
      </c>
      <c r="M1847" t="s">
        <v>31</v>
      </c>
      <c r="N1847" t="s">
        <v>31</v>
      </c>
      <c r="O1847" t="s">
        <v>31</v>
      </c>
      <c r="Q1847">
        <v>8000</v>
      </c>
      <c r="R1847">
        <v>19000</v>
      </c>
      <c r="S1847">
        <v>25000</v>
      </c>
      <c r="AB1847">
        <v>97.7</v>
      </c>
      <c r="AC1847" t="s">
        <v>1889</v>
      </c>
    </row>
    <row r="1848" spans="1:29">
      <c r="A1848" s="1" t="s">
        <v>30</v>
      </c>
      <c r="B1848" s="2">
        <v>42591.953472222223</v>
      </c>
      <c r="C1848">
        <v>93</v>
      </c>
      <c r="D1848">
        <v>67</v>
      </c>
      <c r="E1848">
        <v>42.51</v>
      </c>
      <c r="F1848">
        <v>130</v>
      </c>
      <c r="G1848">
        <v>14</v>
      </c>
      <c r="H1848">
        <v>0</v>
      </c>
      <c r="I1848">
        <v>29.92</v>
      </c>
      <c r="J1848">
        <v>1012.3</v>
      </c>
      <c r="K1848">
        <v>10</v>
      </c>
      <c r="M1848" t="s">
        <v>31</v>
      </c>
      <c r="Q1848">
        <v>7500</v>
      </c>
      <c r="AB1848">
        <v>96.64</v>
      </c>
      <c r="AC1848" t="s">
        <v>1890</v>
      </c>
    </row>
    <row r="1849" spans="1:29">
      <c r="A1849" s="1" t="s">
        <v>30</v>
      </c>
      <c r="B1849" s="2">
        <v>42591.995138888888</v>
      </c>
      <c r="C1849">
        <v>90</v>
      </c>
      <c r="D1849">
        <v>71</v>
      </c>
      <c r="E1849">
        <v>53.91</v>
      </c>
      <c r="F1849">
        <v>140</v>
      </c>
      <c r="G1849">
        <v>12</v>
      </c>
      <c r="H1849">
        <v>0</v>
      </c>
      <c r="I1849">
        <v>29.94</v>
      </c>
      <c r="J1849">
        <v>1012.9</v>
      </c>
      <c r="K1849">
        <v>10</v>
      </c>
      <c r="M1849" t="s">
        <v>31</v>
      </c>
      <c r="Q1849">
        <v>7500</v>
      </c>
      <c r="AB1849">
        <v>96.36</v>
      </c>
      <c r="AC1849" t="s">
        <v>1891</v>
      </c>
    </row>
    <row r="1850" spans="1:29">
      <c r="A1850" s="1" t="s">
        <v>30</v>
      </c>
      <c r="B1850" s="2">
        <v>42592.036805555559</v>
      </c>
      <c r="C1850">
        <v>89</v>
      </c>
      <c r="D1850">
        <v>72</v>
      </c>
      <c r="E1850">
        <v>57.18</v>
      </c>
      <c r="F1850">
        <v>150</v>
      </c>
      <c r="G1850">
        <v>14</v>
      </c>
      <c r="H1850">
        <v>0</v>
      </c>
      <c r="I1850">
        <v>29.94</v>
      </c>
      <c r="J1850">
        <v>1013.1</v>
      </c>
      <c r="K1850">
        <v>10</v>
      </c>
      <c r="M1850" t="s">
        <v>31</v>
      </c>
      <c r="Q1850">
        <v>7500</v>
      </c>
      <c r="AB1850">
        <v>96.08</v>
      </c>
      <c r="AC1850" t="s">
        <v>1892</v>
      </c>
    </row>
    <row r="1851" spans="1:29">
      <c r="A1851" s="1" t="s">
        <v>30</v>
      </c>
      <c r="B1851" s="2">
        <v>42592.078472222223</v>
      </c>
      <c r="C1851">
        <v>87</v>
      </c>
      <c r="D1851">
        <v>72</v>
      </c>
      <c r="E1851">
        <v>60.88</v>
      </c>
      <c r="F1851">
        <v>130</v>
      </c>
      <c r="G1851">
        <v>12</v>
      </c>
      <c r="H1851">
        <v>0</v>
      </c>
      <c r="I1851">
        <v>29.94</v>
      </c>
      <c r="J1851">
        <v>1012.9</v>
      </c>
      <c r="K1851">
        <v>10</v>
      </c>
      <c r="M1851" t="s">
        <v>31</v>
      </c>
      <c r="Q1851">
        <v>7500</v>
      </c>
      <c r="AB1851">
        <v>93.59</v>
      </c>
      <c r="AC1851" t="s">
        <v>1893</v>
      </c>
    </row>
    <row r="1852" spans="1:29">
      <c r="A1852" s="1" t="s">
        <v>30</v>
      </c>
      <c r="B1852" s="2">
        <v>42592.120138888888</v>
      </c>
      <c r="C1852">
        <v>87</v>
      </c>
      <c r="D1852">
        <v>73</v>
      </c>
      <c r="E1852">
        <v>63.14</v>
      </c>
      <c r="F1852">
        <v>140</v>
      </c>
      <c r="G1852">
        <v>10</v>
      </c>
      <c r="H1852">
        <v>0</v>
      </c>
      <c r="I1852">
        <v>29.93</v>
      </c>
      <c r="J1852">
        <v>1012.8</v>
      </c>
      <c r="K1852">
        <v>10</v>
      </c>
      <c r="M1852" t="s">
        <v>31</v>
      </c>
      <c r="Q1852">
        <v>7500</v>
      </c>
      <c r="AB1852">
        <v>94.56</v>
      </c>
      <c r="AC1852" t="s">
        <v>1894</v>
      </c>
    </row>
    <row r="1853" spans="1:29">
      <c r="A1853" s="1" t="s">
        <v>30</v>
      </c>
      <c r="B1853" s="2">
        <v>42592.161805555559</v>
      </c>
      <c r="C1853">
        <v>86</v>
      </c>
      <c r="D1853">
        <v>73</v>
      </c>
      <c r="E1853">
        <v>65.349999999999994</v>
      </c>
      <c r="F1853">
        <v>150</v>
      </c>
      <c r="G1853">
        <v>11</v>
      </c>
      <c r="H1853">
        <v>0</v>
      </c>
      <c r="I1853">
        <v>29.93</v>
      </c>
      <c r="J1853">
        <v>1012.7</v>
      </c>
      <c r="K1853">
        <v>10</v>
      </c>
      <c r="M1853" t="s">
        <v>195</v>
      </c>
      <c r="AB1853">
        <v>93.13</v>
      </c>
      <c r="AC1853" t="s">
        <v>1895</v>
      </c>
    </row>
    <row r="1854" spans="1:29">
      <c r="A1854" s="1" t="s">
        <v>30</v>
      </c>
      <c r="B1854" s="2">
        <v>42592.203472222223</v>
      </c>
      <c r="C1854">
        <v>85</v>
      </c>
      <c r="D1854">
        <v>73</v>
      </c>
      <c r="E1854">
        <v>67.650000000000006</v>
      </c>
      <c r="F1854">
        <v>170</v>
      </c>
      <c r="G1854">
        <v>10</v>
      </c>
      <c r="H1854">
        <v>0</v>
      </c>
      <c r="I1854">
        <v>29.94</v>
      </c>
      <c r="J1854">
        <v>1013.1</v>
      </c>
      <c r="K1854">
        <v>10</v>
      </c>
      <c r="M1854" t="s">
        <v>35</v>
      </c>
      <c r="Q1854">
        <v>17000</v>
      </c>
      <c r="AB1854">
        <v>91.66</v>
      </c>
      <c r="AC1854" t="s">
        <v>1896</v>
      </c>
    </row>
    <row r="1855" spans="1:29">
      <c r="A1855" s="1" t="s">
        <v>30</v>
      </c>
      <c r="B1855" s="2">
        <v>42592.245138888888</v>
      </c>
      <c r="C1855">
        <v>85</v>
      </c>
      <c r="D1855">
        <v>73</v>
      </c>
      <c r="E1855">
        <v>67.650000000000006</v>
      </c>
      <c r="F1855">
        <v>160</v>
      </c>
      <c r="G1855">
        <v>8</v>
      </c>
      <c r="H1855">
        <v>0</v>
      </c>
      <c r="I1855">
        <v>29.95</v>
      </c>
      <c r="J1855">
        <v>1013.4</v>
      </c>
      <c r="K1855">
        <v>10</v>
      </c>
      <c r="M1855" t="s">
        <v>31</v>
      </c>
      <c r="Q1855">
        <v>17000</v>
      </c>
      <c r="AB1855">
        <v>91.66</v>
      </c>
      <c r="AC1855" t="s">
        <v>1897</v>
      </c>
    </row>
    <row r="1856" spans="1:29">
      <c r="A1856" s="1" t="s">
        <v>30</v>
      </c>
      <c r="B1856" s="2">
        <v>42592.286805555559</v>
      </c>
      <c r="C1856">
        <v>84</v>
      </c>
      <c r="D1856">
        <v>72</v>
      </c>
      <c r="E1856">
        <v>67.150000000000006</v>
      </c>
      <c r="F1856">
        <v>180</v>
      </c>
      <c r="G1856">
        <v>6</v>
      </c>
      <c r="H1856">
        <v>0</v>
      </c>
      <c r="I1856">
        <v>29.96</v>
      </c>
      <c r="J1856">
        <v>1013.7</v>
      </c>
      <c r="K1856">
        <v>10</v>
      </c>
      <c r="M1856" t="s">
        <v>31</v>
      </c>
      <c r="N1856" t="s">
        <v>31</v>
      </c>
      <c r="Q1856">
        <v>17000</v>
      </c>
      <c r="R1856">
        <v>30000</v>
      </c>
      <c r="AB1856">
        <v>89.62</v>
      </c>
      <c r="AC1856" t="s">
        <v>1898</v>
      </c>
    </row>
    <row r="1857" spans="1:29">
      <c r="A1857" s="1" t="s">
        <v>30</v>
      </c>
      <c r="B1857" s="2">
        <v>42592.328472222223</v>
      </c>
      <c r="C1857">
        <v>86</v>
      </c>
      <c r="D1857">
        <v>72</v>
      </c>
      <c r="E1857">
        <v>63.01</v>
      </c>
      <c r="F1857">
        <v>160</v>
      </c>
      <c r="G1857">
        <v>6</v>
      </c>
      <c r="H1857">
        <v>0</v>
      </c>
      <c r="I1857">
        <v>29.97</v>
      </c>
      <c r="J1857">
        <v>1014.1</v>
      </c>
      <c r="K1857">
        <v>10</v>
      </c>
      <c r="M1857" t="s">
        <v>31</v>
      </c>
      <c r="N1857" t="s">
        <v>31</v>
      </c>
      <c r="Q1857">
        <v>17000</v>
      </c>
      <c r="R1857">
        <v>30000</v>
      </c>
      <c r="AB1857">
        <v>92.21</v>
      </c>
      <c r="AC1857" t="s">
        <v>1899</v>
      </c>
    </row>
    <row r="1858" spans="1:29">
      <c r="A1858" s="1" t="s">
        <v>30</v>
      </c>
      <c r="B1858" s="2">
        <v>42592.370138888888</v>
      </c>
      <c r="C1858">
        <v>88</v>
      </c>
      <c r="D1858">
        <v>73</v>
      </c>
      <c r="E1858">
        <v>61.36</v>
      </c>
      <c r="F1858">
        <v>170</v>
      </c>
      <c r="G1858">
        <v>9</v>
      </c>
      <c r="H1858">
        <v>0</v>
      </c>
      <c r="I1858">
        <v>29.99</v>
      </c>
      <c r="J1858">
        <v>1014.5</v>
      </c>
      <c r="K1858">
        <v>10</v>
      </c>
      <c r="M1858" t="s">
        <v>31</v>
      </c>
      <c r="N1858" t="s">
        <v>31</v>
      </c>
      <c r="Q1858">
        <v>15000</v>
      </c>
      <c r="R1858">
        <v>27000</v>
      </c>
      <c r="AB1858">
        <v>95.74</v>
      </c>
      <c r="AC1858" t="s">
        <v>1900</v>
      </c>
    </row>
    <row r="1859" spans="1:29">
      <c r="A1859" s="1" t="s">
        <v>30</v>
      </c>
      <c r="B1859" s="2">
        <v>42592.411805555559</v>
      </c>
      <c r="C1859">
        <v>91</v>
      </c>
      <c r="D1859">
        <v>70</v>
      </c>
      <c r="E1859">
        <v>50.23</v>
      </c>
      <c r="F1859">
        <v>190</v>
      </c>
      <c r="G1859">
        <v>5</v>
      </c>
      <c r="H1859">
        <v>0</v>
      </c>
      <c r="I1859">
        <v>29.99</v>
      </c>
      <c r="J1859">
        <v>1014.8</v>
      </c>
      <c r="K1859">
        <v>10</v>
      </c>
      <c r="M1859" t="s">
        <v>31</v>
      </c>
      <c r="N1859" t="s">
        <v>31</v>
      </c>
      <c r="Q1859">
        <v>15000</v>
      </c>
      <c r="R1859">
        <v>27000</v>
      </c>
      <c r="AB1859">
        <v>96.72</v>
      </c>
      <c r="AC1859" t="s">
        <v>1901</v>
      </c>
    </row>
    <row r="1860" spans="1:29">
      <c r="A1860" s="1" t="s">
        <v>30</v>
      </c>
      <c r="B1860" s="2">
        <v>42592.453472222223</v>
      </c>
      <c r="C1860">
        <v>94</v>
      </c>
      <c r="D1860">
        <v>69</v>
      </c>
      <c r="E1860">
        <v>44.53</v>
      </c>
      <c r="F1860">
        <v>210</v>
      </c>
      <c r="G1860">
        <v>7</v>
      </c>
      <c r="H1860">
        <v>0</v>
      </c>
      <c r="I1860">
        <v>30</v>
      </c>
      <c r="J1860">
        <v>1015</v>
      </c>
      <c r="K1860">
        <v>10</v>
      </c>
      <c r="M1860" t="s">
        <v>31</v>
      </c>
      <c r="N1860" t="s">
        <v>31</v>
      </c>
      <c r="Q1860">
        <v>15000</v>
      </c>
      <c r="R1860">
        <v>27000</v>
      </c>
      <c r="AB1860">
        <v>99.41</v>
      </c>
      <c r="AC1860" t="s">
        <v>1902</v>
      </c>
    </row>
    <row r="1861" spans="1:29">
      <c r="A1861" s="1" t="s">
        <v>30</v>
      </c>
      <c r="B1861" s="2">
        <v>42592.495138888888</v>
      </c>
      <c r="C1861">
        <v>96</v>
      </c>
      <c r="D1861">
        <v>69</v>
      </c>
      <c r="E1861">
        <v>41.66</v>
      </c>
      <c r="F1861">
        <v>150</v>
      </c>
      <c r="G1861">
        <v>8</v>
      </c>
      <c r="H1861">
        <v>0</v>
      </c>
      <c r="I1861">
        <v>30</v>
      </c>
      <c r="J1861">
        <v>1015.1</v>
      </c>
      <c r="K1861">
        <v>10</v>
      </c>
      <c r="M1861" t="s">
        <v>31</v>
      </c>
      <c r="N1861" t="s">
        <v>31</v>
      </c>
      <c r="O1861" t="s">
        <v>31</v>
      </c>
      <c r="Q1861">
        <v>5500</v>
      </c>
      <c r="R1861">
        <v>15000</v>
      </c>
      <c r="S1861">
        <v>27000</v>
      </c>
      <c r="AB1861">
        <v>102.05</v>
      </c>
      <c r="AC1861" t="s">
        <v>1903</v>
      </c>
    </row>
    <row r="1862" spans="1:29">
      <c r="A1862" s="1" t="s">
        <v>30</v>
      </c>
      <c r="B1862" s="2">
        <v>42592.536805555559</v>
      </c>
      <c r="C1862">
        <v>97</v>
      </c>
      <c r="D1862">
        <v>69</v>
      </c>
      <c r="E1862">
        <v>40.53</v>
      </c>
      <c r="F1862">
        <v>180</v>
      </c>
      <c r="G1862">
        <v>6</v>
      </c>
      <c r="H1862">
        <v>0</v>
      </c>
      <c r="I1862">
        <v>29.99</v>
      </c>
      <c r="J1862">
        <v>1014.6</v>
      </c>
      <c r="K1862">
        <v>10</v>
      </c>
      <c r="M1862" t="s">
        <v>31</v>
      </c>
      <c r="N1862" t="s">
        <v>31</v>
      </c>
      <c r="O1862" t="s">
        <v>31</v>
      </c>
      <c r="Q1862">
        <v>5500</v>
      </c>
      <c r="R1862">
        <v>15000</v>
      </c>
      <c r="S1862">
        <v>27000</v>
      </c>
      <c r="AB1862">
        <v>103.16</v>
      </c>
      <c r="AC1862" t="s">
        <v>1904</v>
      </c>
    </row>
    <row r="1863" spans="1:29">
      <c r="A1863" s="1" t="s">
        <v>30</v>
      </c>
      <c r="B1863" s="2">
        <v>42592.578472222223</v>
      </c>
      <c r="C1863">
        <v>98</v>
      </c>
      <c r="D1863">
        <v>69</v>
      </c>
      <c r="E1863">
        <v>39.22</v>
      </c>
      <c r="F1863">
        <v>150</v>
      </c>
      <c r="G1863">
        <v>7</v>
      </c>
      <c r="H1863">
        <v>0</v>
      </c>
      <c r="I1863">
        <v>29.97</v>
      </c>
      <c r="J1863">
        <v>1014.1</v>
      </c>
      <c r="K1863">
        <v>10</v>
      </c>
      <c r="M1863" t="s">
        <v>31</v>
      </c>
      <c r="N1863" t="s">
        <v>31</v>
      </c>
      <c r="Q1863">
        <v>6000</v>
      </c>
      <c r="R1863">
        <v>27000</v>
      </c>
      <c r="AB1863">
        <v>104.5</v>
      </c>
      <c r="AC1863" t="s">
        <v>1905</v>
      </c>
    </row>
    <row r="1864" spans="1:29">
      <c r="A1864" s="1" t="s">
        <v>30</v>
      </c>
      <c r="B1864" s="2">
        <v>42592.620138888888</v>
      </c>
      <c r="C1864">
        <v>101</v>
      </c>
      <c r="D1864">
        <v>68</v>
      </c>
      <c r="E1864">
        <v>34.630000000000003</v>
      </c>
      <c r="F1864">
        <v>140</v>
      </c>
      <c r="G1864">
        <v>13</v>
      </c>
      <c r="H1864">
        <v>0</v>
      </c>
      <c r="I1864">
        <v>29.95</v>
      </c>
      <c r="J1864">
        <v>1013.3</v>
      </c>
      <c r="K1864">
        <v>10</v>
      </c>
      <c r="L1864">
        <v>16</v>
      </c>
      <c r="M1864" t="s">
        <v>35</v>
      </c>
      <c r="N1864" t="s">
        <v>35</v>
      </c>
      <c r="O1864" t="s">
        <v>35</v>
      </c>
      <c r="Q1864">
        <v>6500</v>
      </c>
      <c r="R1864">
        <v>15000</v>
      </c>
      <c r="S1864">
        <v>27000</v>
      </c>
      <c r="AB1864">
        <v>107.13</v>
      </c>
      <c r="AC1864" t="s">
        <v>1906</v>
      </c>
    </row>
    <row r="1865" spans="1:29">
      <c r="A1865" s="1" t="s">
        <v>30</v>
      </c>
      <c r="B1865" s="2">
        <v>42592.661805555559</v>
      </c>
      <c r="C1865">
        <v>102</v>
      </c>
      <c r="D1865">
        <v>67</v>
      </c>
      <c r="E1865">
        <v>32.299999999999997</v>
      </c>
      <c r="F1865">
        <v>140</v>
      </c>
      <c r="G1865">
        <v>13</v>
      </c>
      <c r="H1865">
        <v>0</v>
      </c>
      <c r="I1865">
        <v>29.91</v>
      </c>
      <c r="J1865">
        <v>1012.1</v>
      </c>
      <c r="K1865">
        <v>10</v>
      </c>
      <c r="M1865" t="s">
        <v>35</v>
      </c>
      <c r="N1865" t="s">
        <v>35</v>
      </c>
      <c r="Q1865">
        <v>7500</v>
      </c>
      <c r="R1865">
        <v>25000</v>
      </c>
      <c r="AB1865">
        <v>107.55</v>
      </c>
      <c r="AC1865" t="s">
        <v>1907</v>
      </c>
    </row>
    <row r="1866" spans="1:29">
      <c r="A1866" s="1" t="s">
        <v>30</v>
      </c>
      <c r="B1866" s="2">
        <v>42592.703472222223</v>
      </c>
      <c r="C1866">
        <v>101</v>
      </c>
      <c r="D1866">
        <v>66</v>
      </c>
      <c r="E1866">
        <v>32.340000000000003</v>
      </c>
      <c r="F1866">
        <v>150</v>
      </c>
      <c r="G1866">
        <v>10</v>
      </c>
      <c r="H1866">
        <v>0</v>
      </c>
      <c r="I1866">
        <v>29.89</v>
      </c>
      <c r="J1866">
        <v>1011.3</v>
      </c>
      <c r="K1866">
        <v>10</v>
      </c>
      <c r="L1866">
        <v>18</v>
      </c>
      <c r="M1866" t="s">
        <v>31</v>
      </c>
      <c r="N1866" t="s">
        <v>35</v>
      </c>
      <c r="Q1866">
        <v>7500</v>
      </c>
      <c r="R1866">
        <v>25000</v>
      </c>
      <c r="AB1866">
        <v>105.5</v>
      </c>
      <c r="AC1866" t="s">
        <v>1908</v>
      </c>
    </row>
    <row r="1867" spans="1:29">
      <c r="A1867" s="1" t="s">
        <v>30</v>
      </c>
      <c r="B1867" s="2">
        <v>42592.745138888888</v>
      </c>
      <c r="C1867">
        <v>101</v>
      </c>
      <c r="D1867">
        <v>68</v>
      </c>
      <c r="E1867">
        <v>34.630000000000003</v>
      </c>
      <c r="F1867">
        <v>130</v>
      </c>
      <c r="G1867">
        <v>12</v>
      </c>
      <c r="H1867">
        <v>0</v>
      </c>
      <c r="I1867">
        <v>29.88</v>
      </c>
      <c r="J1867">
        <v>1010.8</v>
      </c>
      <c r="K1867">
        <v>10</v>
      </c>
      <c r="M1867" t="s">
        <v>31</v>
      </c>
      <c r="N1867" t="s">
        <v>35</v>
      </c>
      <c r="Q1867">
        <v>7500</v>
      </c>
      <c r="R1867">
        <v>25000</v>
      </c>
      <c r="AB1867">
        <v>107.13</v>
      </c>
      <c r="AC1867" t="s">
        <v>1909</v>
      </c>
    </row>
    <row r="1868" spans="1:29">
      <c r="A1868" s="1" t="s">
        <v>30</v>
      </c>
      <c r="B1868" s="2">
        <v>42592.786805555559</v>
      </c>
      <c r="C1868">
        <v>100</v>
      </c>
      <c r="D1868">
        <v>68</v>
      </c>
      <c r="E1868">
        <v>35.58</v>
      </c>
      <c r="F1868">
        <v>130</v>
      </c>
      <c r="G1868">
        <v>13</v>
      </c>
      <c r="H1868">
        <v>0</v>
      </c>
      <c r="I1868">
        <v>29.87</v>
      </c>
      <c r="J1868">
        <v>1010.8</v>
      </c>
      <c r="K1868">
        <v>10</v>
      </c>
      <c r="M1868" t="s">
        <v>31</v>
      </c>
      <c r="N1868" t="s">
        <v>31</v>
      </c>
      <c r="Q1868">
        <v>7500</v>
      </c>
      <c r="R1868">
        <v>25000</v>
      </c>
      <c r="AB1868">
        <v>106.01</v>
      </c>
      <c r="AC1868" t="s">
        <v>1910</v>
      </c>
    </row>
    <row r="1869" spans="1:29">
      <c r="A1869" s="1" t="s">
        <v>30</v>
      </c>
      <c r="B1869" s="2">
        <v>42592.828472222223</v>
      </c>
      <c r="C1869">
        <v>98</v>
      </c>
      <c r="D1869">
        <v>68</v>
      </c>
      <c r="E1869">
        <v>37.79</v>
      </c>
      <c r="F1869">
        <v>130</v>
      </c>
      <c r="G1869">
        <v>11</v>
      </c>
      <c r="H1869">
        <v>0</v>
      </c>
      <c r="I1869">
        <v>29.9</v>
      </c>
      <c r="J1869">
        <v>1011.6</v>
      </c>
      <c r="K1869">
        <v>10</v>
      </c>
      <c r="M1869" t="s">
        <v>31</v>
      </c>
      <c r="N1869" t="s">
        <v>31</v>
      </c>
      <c r="Q1869">
        <v>7500</v>
      </c>
      <c r="R1869">
        <v>25000</v>
      </c>
      <c r="AB1869">
        <v>103.55</v>
      </c>
      <c r="AC1869" t="s">
        <v>1911</v>
      </c>
    </row>
    <row r="1870" spans="1:29">
      <c r="A1870" s="1" t="s">
        <v>30</v>
      </c>
      <c r="B1870" s="2">
        <v>42592.870138888888</v>
      </c>
      <c r="C1870">
        <v>96</v>
      </c>
      <c r="D1870">
        <v>68</v>
      </c>
      <c r="E1870">
        <v>40.14</v>
      </c>
      <c r="F1870">
        <v>130</v>
      </c>
      <c r="G1870">
        <v>10</v>
      </c>
      <c r="H1870">
        <v>0</v>
      </c>
      <c r="I1870">
        <v>29.91</v>
      </c>
      <c r="J1870">
        <v>1012.1</v>
      </c>
      <c r="K1870">
        <v>10</v>
      </c>
      <c r="M1870" t="s">
        <v>31</v>
      </c>
      <c r="N1870" t="s">
        <v>31</v>
      </c>
      <c r="O1870" t="s">
        <v>31</v>
      </c>
      <c r="Q1870">
        <v>7000</v>
      </c>
      <c r="R1870">
        <v>25000</v>
      </c>
      <c r="S1870">
        <v>30000</v>
      </c>
      <c r="AB1870">
        <v>101.13</v>
      </c>
      <c r="AC1870" t="s">
        <v>1912</v>
      </c>
    </row>
    <row r="1871" spans="1:29">
      <c r="A1871" s="1" t="s">
        <v>30</v>
      </c>
      <c r="B1871" s="2">
        <v>42592.911805555559</v>
      </c>
      <c r="C1871">
        <v>94</v>
      </c>
      <c r="D1871">
        <v>68</v>
      </c>
      <c r="E1871">
        <v>42.91</v>
      </c>
      <c r="F1871">
        <v>140</v>
      </c>
      <c r="G1871">
        <v>14</v>
      </c>
      <c r="H1871">
        <v>0</v>
      </c>
      <c r="I1871">
        <v>29.92</v>
      </c>
      <c r="J1871">
        <v>1012.3</v>
      </c>
      <c r="K1871">
        <v>10</v>
      </c>
      <c r="M1871" t="s">
        <v>31</v>
      </c>
      <c r="N1871" t="s">
        <v>31</v>
      </c>
      <c r="Q1871">
        <v>7000</v>
      </c>
      <c r="R1871">
        <v>30000</v>
      </c>
      <c r="AB1871">
        <v>98.52</v>
      </c>
      <c r="AC1871" t="s">
        <v>1913</v>
      </c>
    </row>
    <row r="1872" spans="1:29">
      <c r="A1872" s="1" t="s">
        <v>30</v>
      </c>
      <c r="B1872" s="2">
        <v>42592.953472222223</v>
      </c>
      <c r="C1872">
        <v>93</v>
      </c>
      <c r="D1872">
        <v>69</v>
      </c>
      <c r="E1872">
        <v>45.79</v>
      </c>
      <c r="F1872">
        <v>140</v>
      </c>
      <c r="G1872">
        <v>11</v>
      </c>
      <c r="H1872">
        <v>0</v>
      </c>
      <c r="I1872">
        <v>29.93</v>
      </c>
      <c r="J1872">
        <v>1012.8</v>
      </c>
      <c r="K1872">
        <v>10</v>
      </c>
      <c r="M1872" t="s">
        <v>31</v>
      </c>
      <c r="Q1872">
        <v>30000</v>
      </c>
      <c r="AB1872">
        <v>98.33</v>
      </c>
      <c r="AC1872" t="s">
        <v>1914</v>
      </c>
    </row>
    <row r="1873" spans="1:29">
      <c r="A1873" s="1" t="s">
        <v>30</v>
      </c>
      <c r="B1873" s="2">
        <v>42592.995138888888</v>
      </c>
      <c r="C1873">
        <v>92</v>
      </c>
      <c r="D1873">
        <v>69</v>
      </c>
      <c r="E1873">
        <v>47.36</v>
      </c>
      <c r="F1873">
        <v>160</v>
      </c>
      <c r="G1873">
        <v>8</v>
      </c>
      <c r="H1873">
        <v>0</v>
      </c>
      <c r="I1873">
        <v>29.94</v>
      </c>
      <c r="J1873">
        <v>1012.9</v>
      </c>
      <c r="K1873">
        <v>10</v>
      </c>
      <c r="M1873" t="s">
        <v>31</v>
      </c>
      <c r="Q1873">
        <v>30000</v>
      </c>
      <c r="AB1873">
        <v>97.03</v>
      </c>
      <c r="AC1873" t="s">
        <v>1915</v>
      </c>
    </row>
    <row r="1874" spans="1:29">
      <c r="A1874" s="1" t="s">
        <v>30</v>
      </c>
      <c r="B1874" s="2">
        <v>42593.036805555559</v>
      </c>
      <c r="C1874">
        <v>92</v>
      </c>
      <c r="D1874">
        <v>70</v>
      </c>
      <c r="E1874">
        <v>48.84</v>
      </c>
      <c r="F1874">
        <v>170</v>
      </c>
      <c r="G1874">
        <v>9</v>
      </c>
      <c r="H1874">
        <v>0</v>
      </c>
      <c r="I1874">
        <v>29.94</v>
      </c>
      <c r="J1874">
        <v>1012.9</v>
      </c>
      <c r="K1874">
        <v>10</v>
      </c>
      <c r="M1874" t="s">
        <v>35</v>
      </c>
      <c r="Q1874">
        <v>30000</v>
      </c>
      <c r="AB1874">
        <v>97.8</v>
      </c>
      <c r="AC1874" t="s">
        <v>1916</v>
      </c>
    </row>
    <row r="1875" spans="1:29">
      <c r="A1875" s="1" t="s">
        <v>30</v>
      </c>
      <c r="B1875" s="2">
        <v>42593.078472222223</v>
      </c>
      <c r="C1875">
        <v>90</v>
      </c>
      <c r="D1875">
        <v>69</v>
      </c>
      <c r="E1875">
        <v>50.39</v>
      </c>
      <c r="F1875">
        <v>170</v>
      </c>
      <c r="G1875">
        <v>5</v>
      </c>
      <c r="H1875">
        <v>0</v>
      </c>
      <c r="I1875">
        <v>29.93</v>
      </c>
      <c r="J1875">
        <v>1012.6</v>
      </c>
      <c r="K1875">
        <v>10</v>
      </c>
      <c r="M1875" t="s">
        <v>35</v>
      </c>
      <c r="Q1875">
        <v>30000</v>
      </c>
      <c r="AB1875">
        <v>94.7</v>
      </c>
      <c r="AC1875" t="s">
        <v>1917</v>
      </c>
    </row>
    <row r="1876" spans="1:29">
      <c r="A1876" s="1" t="s">
        <v>30</v>
      </c>
      <c r="B1876" s="2">
        <v>42593.120138888888</v>
      </c>
      <c r="C1876">
        <v>89</v>
      </c>
      <c r="D1876">
        <v>69</v>
      </c>
      <c r="E1876">
        <v>51.83</v>
      </c>
      <c r="F1876">
        <v>170</v>
      </c>
      <c r="G1876">
        <v>8</v>
      </c>
      <c r="H1876">
        <v>0</v>
      </c>
      <c r="I1876">
        <v>29.92</v>
      </c>
      <c r="J1876">
        <v>1012.3</v>
      </c>
      <c r="K1876">
        <v>10</v>
      </c>
      <c r="M1876" t="s">
        <v>35</v>
      </c>
      <c r="Q1876">
        <v>30000</v>
      </c>
      <c r="AB1876">
        <v>93.64</v>
      </c>
      <c r="AC1876" t="s">
        <v>1918</v>
      </c>
    </row>
    <row r="1877" spans="1:29">
      <c r="A1877" s="1" t="s">
        <v>30</v>
      </c>
      <c r="B1877" s="2">
        <v>42593.161805555559</v>
      </c>
      <c r="C1877">
        <v>88</v>
      </c>
      <c r="D1877">
        <v>70</v>
      </c>
      <c r="E1877">
        <v>55.31</v>
      </c>
      <c r="F1877">
        <v>180</v>
      </c>
      <c r="G1877">
        <v>7</v>
      </c>
      <c r="H1877">
        <v>0</v>
      </c>
      <c r="I1877">
        <v>29.92</v>
      </c>
      <c r="J1877">
        <v>1012.4</v>
      </c>
      <c r="K1877">
        <v>10</v>
      </c>
      <c r="M1877" t="s">
        <v>35</v>
      </c>
      <c r="Q1877">
        <v>30000</v>
      </c>
      <c r="AB1877">
        <v>93.07</v>
      </c>
      <c r="AC1877" t="s">
        <v>1919</v>
      </c>
    </row>
    <row r="1878" spans="1:29">
      <c r="A1878" s="1" t="s">
        <v>30</v>
      </c>
      <c r="B1878" s="2">
        <v>42593.203472222223</v>
      </c>
      <c r="C1878">
        <v>87</v>
      </c>
      <c r="D1878">
        <v>71</v>
      </c>
      <c r="E1878">
        <v>59.05</v>
      </c>
      <c r="F1878">
        <v>170</v>
      </c>
      <c r="G1878">
        <v>7</v>
      </c>
      <c r="H1878">
        <v>0</v>
      </c>
      <c r="I1878">
        <v>29.93</v>
      </c>
      <c r="J1878">
        <v>1012.7</v>
      </c>
      <c r="K1878">
        <v>10</v>
      </c>
      <c r="M1878" t="s">
        <v>31</v>
      </c>
      <c r="Q1878">
        <v>30000</v>
      </c>
      <c r="AB1878">
        <v>92.84</v>
      </c>
      <c r="AC1878" t="s">
        <v>1920</v>
      </c>
    </row>
    <row r="1879" spans="1:29">
      <c r="A1879" s="1" t="s">
        <v>30</v>
      </c>
      <c r="B1879" s="2">
        <v>42593.245138888888</v>
      </c>
      <c r="C1879">
        <v>86</v>
      </c>
      <c r="D1879">
        <v>72</v>
      </c>
      <c r="E1879">
        <v>63.01</v>
      </c>
      <c r="F1879">
        <v>190</v>
      </c>
      <c r="G1879">
        <v>7</v>
      </c>
      <c r="H1879">
        <v>0</v>
      </c>
      <c r="I1879">
        <v>29.94</v>
      </c>
      <c r="J1879">
        <v>1013</v>
      </c>
      <c r="K1879">
        <v>10</v>
      </c>
      <c r="M1879" t="s">
        <v>31</v>
      </c>
      <c r="Q1879">
        <v>30000</v>
      </c>
      <c r="AB1879">
        <v>92.21</v>
      </c>
      <c r="AC1879" t="s">
        <v>1921</v>
      </c>
    </row>
    <row r="1880" spans="1:29">
      <c r="A1880" s="1" t="s">
        <v>30</v>
      </c>
      <c r="B1880" s="2">
        <v>42593.286805555559</v>
      </c>
      <c r="C1880">
        <v>85</v>
      </c>
      <c r="D1880">
        <v>72</v>
      </c>
      <c r="E1880">
        <v>65.23</v>
      </c>
      <c r="F1880">
        <v>190</v>
      </c>
      <c r="G1880">
        <v>4</v>
      </c>
      <c r="H1880">
        <v>0</v>
      </c>
      <c r="I1880">
        <v>29.95</v>
      </c>
      <c r="J1880">
        <v>1013.4</v>
      </c>
      <c r="K1880">
        <v>10</v>
      </c>
      <c r="M1880" t="s">
        <v>195</v>
      </c>
      <c r="AB1880">
        <v>90.81</v>
      </c>
      <c r="AC1880" t="s">
        <v>1922</v>
      </c>
    </row>
    <row r="1881" spans="1:29">
      <c r="A1881" s="1" t="s">
        <v>30</v>
      </c>
      <c r="B1881" s="2">
        <v>42593.328472222223</v>
      </c>
      <c r="C1881">
        <v>86</v>
      </c>
      <c r="D1881">
        <v>73</v>
      </c>
      <c r="E1881">
        <v>65.349999999999994</v>
      </c>
      <c r="F1881">
        <v>210</v>
      </c>
      <c r="G1881">
        <v>5</v>
      </c>
      <c r="H1881">
        <v>0</v>
      </c>
      <c r="I1881">
        <v>29.96</v>
      </c>
      <c r="J1881">
        <v>1013.7</v>
      </c>
      <c r="K1881">
        <v>10</v>
      </c>
      <c r="M1881" t="s">
        <v>35</v>
      </c>
      <c r="Q1881">
        <v>30000</v>
      </c>
      <c r="AB1881">
        <v>93.13</v>
      </c>
      <c r="AC1881" t="s">
        <v>1923</v>
      </c>
    </row>
    <row r="1882" spans="1:29">
      <c r="A1882" s="1" t="s">
        <v>30</v>
      </c>
      <c r="B1882" s="2">
        <v>42593.370138888888</v>
      </c>
      <c r="C1882">
        <v>87</v>
      </c>
      <c r="D1882">
        <v>72</v>
      </c>
      <c r="E1882">
        <v>60.88</v>
      </c>
      <c r="F1882">
        <v>200</v>
      </c>
      <c r="G1882">
        <v>8</v>
      </c>
      <c r="H1882">
        <v>0</v>
      </c>
      <c r="I1882">
        <v>29.97</v>
      </c>
      <c r="J1882">
        <v>1014.1</v>
      </c>
      <c r="K1882">
        <v>10</v>
      </c>
      <c r="M1882" t="s">
        <v>31</v>
      </c>
      <c r="N1882" t="s">
        <v>31</v>
      </c>
      <c r="Q1882">
        <v>22000</v>
      </c>
      <c r="R1882">
        <v>30000</v>
      </c>
      <c r="AB1882">
        <v>93.59</v>
      </c>
      <c r="AC1882" t="s">
        <v>1924</v>
      </c>
    </row>
    <row r="1883" spans="1:29">
      <c r="A1883" s="1" t="s">
        <v>30</v>
      </c>
      <c r="B1883" s="2">
        <v>42593.411805555559</v>
      </c>
      <c r="C1883">
        <v>90</v>
      </c>
      <c r="D1883">
        <v>72</v>
      </c>
      <c r="E1883">
        <v>55.58</v>
      </c>
      <c r="F1883">
        <v>190</v>
      </c>
      <c r="G1883">
        <v>7</v>
      </c>
      <c r="H1883">
        <v>0</v>
      </c>
      <c r="I1883">
        <v>29.98</v>
      </c>
      <c r="J1883">
        <v>1014.3</v>
      </c>
      <c r="K1883">
        <v>10</v>
      </c>
      <c r="M1883" t="s">
        <v>31</v>
      </c>
      <c r="Q1883">
        <v>28000</v>
      </c>
      <c r="AB1883">
        <v>97.2</v>
      </c>
      <c r="AC1883" t="s">
        <v>1925</v>
      </c>
    </row>
    <row r="1884" spans="1:29">
      <c r="A1884" s="1" t="s">
        <v>30</v>
      </c>
      <c r="B1884" s="2">
        <v>42593.453472222223</v>
      </c>
      <c r="C1884">
        <v>93</v>
      </c>
      <c r="D1884">
        <v>68</v>
      </c>
      <c r="E1884">
        <v>44.12</v>
      </c>
      <c r="F1884">
        <v>200</v>
      </c>
      <c r="G1884">
        <v>8</v>
      </c>
      <c r="H1884">
        <v>0</v>
      </c>
      <c r="I1884">
        <v>29.98</v>
      </c>
      <c r="J1884">
        <v>1014.2</v>
      </c>
      <c r="K1884">
        <v>10</v>
      </c>
      <c r="M1884" t="s">
        <v>31</v>
      </c>
      <c r="Q1884">
        <v>28000</v>
      </c>
      <c r="AB1884">
        <v>97.45</v>
      </c>
      <c r="AC1884" t="s">
        <v>1926</v>
      </c>
    </row>
    <row r="1885" spans="1:29">
      <c r="A1885" s="1" t="s">
        <v>30</v>
      </c>
      <c r="B1885" s="2">
        <v>42593.495138888888</v>
      </c>
      <c r="C1885">
        <v>97</v>
      </c>
      <c r="D1885">
        <v>67</v>
      </c>
      <c r="E1885">
        <v>37.619999999999997</v>
      </c>
      <c r="F1885">
        <v>200</v>
      </c>
      <c r="G1885">
        <v>7</v>
      </c>
      <c r="H1885">
        <v>0</v>
      </c>
      <c r="I1885">
        <v>29.96</v>
      </c>
      <c r="J1885">
        <v>1013.8</v>
      </c>
      <c r="K1885">
        <v>10</v>
      </c>
      <c r="M1885" t="s">
        <v>31</v>
      </c>
      <c r="N1885" t="s">
        <v>31</v>
      </c>
      <c r="Q1885">
        <v>15000</v>
      </c>
      <c r="R1885">
        <v>28000</v>
      </c>
      <c r="AB1885">
        <v>101.36</v>
      </c>
      <c r="AC1885" t="s">
        <v>1927</v>
      </c>
    </row>
    <row r="1886" spans="1:29">
      <c r="A1886" s="1" t="s">
        <v>30</v>
      </c>
      <c r="B1886" s="2">
        <v>42593.536805555559</v>
      </c>
      <c r="C1886">
        <v>99</v>
      </c>
      <c r="D1886">
        <v>67</v>
      </c>
      <c r="E1886">
        <v>35.42</v>
      </c>
      <c r="F1886">
        <v>230</v>
      </c>
      <c r="G1886">
        <v>8</v>
      </c>
      <c r="H1886">
        <v>0</v>
      </c>
      <c r="I1886">
        <v>29.94</v>
      </c>
      <c r="J1886">
        <v>1012.9</v>
      </c>
      <c r="K1886">
        <v>10</v>
      </c>
      <c r="M1886" t="s">
        <v>31</v>
      </c>
      <c r="N1886" t="s">
        <v>31</v>
      </c>
      <c r="Q1886">
        <v>15000</v>
      </c>
      <c r="R1886">
        <v>28000</v>
      </c>
      <c r="AB1886">
        <v>103.77</v>
      </c>
      <c r="AC1886" t="s">
        <v>1928</v>
      </c>
    </row>
    <row r="1887" spans="1:29">
      <c r="A1887" s="1" t="s">
        <v>30</v>
      </c>
      <c r="B1887" s="2">
        <v>42593.578472222223</v>
      </c>
      <c r="C1887">
        <v>100</v>
      </c>
      <c r="D1887">
        <v>65</v>
      </c>
      <c r="E1887">
        <v>32</v>
      </c>
      <c r="F1887">
        <v>240</v>
      </c>
      <c r="G1887">
        <v>8</v>
      </c>
      <c r="H1887">
        <v>0</v>
      </c>
      <c r="I1887">
        <v>29.91</v>
      </c>
      <c r="J1887">
        <v>1011.9</v>
      </c>
      <c r="K1887">
        <v>10</v>
      </c>
      <c r="M1887" t="s">
        <v>31</v>
      </c>
      <c r="N1887" t="s">
        <v>31</v>
      </c>
      <c r="O1887" t="s">
        <v>31</v>
      </c>
      <c r="Q1887">
        <v>6500</v>
      </c>
      <c r="R1887">
        <v>15000</v>
      </c>
      <c r="S1887">
        <v>28000</v>
      </c>
      <c r="AB1887">
        <v>103.6</v>
      </c>
      <c r="AC1887" t="s">
        <v>1929</v>
      </c>
    </row>
    <row r="1888" spans="1:29">
      <c r="A1888" s="1" t="s">
        <v>30</v>
      </c>
      <c r="B1888" s="2">
        <v>42593.620138888888</v>
      </c>
      <c r="C1888">
        <v>102</v>
      </c>
      <c r="D1888">
        <v>65</v>
      </c>
      <c r="E1888">
        <v>30.15</v>
      </c>
      <c r="F1888">
        <v>220</v>
      </c>
      <c r="G1888">
        <v>6</v>
      </c>
      <c r="H1888">
        <v>0</v>
      </c>
      <c r="I1888">
        <v>29.88</v>
      </c>
      <c r="J1888">
        <v>1011</v>
      </c>
      <c r="K1888">
        <v>10</v>
      </c>
      <c r="M1888" t="s">
        <v>31</v>
      </c>
      <c r="N1888" t="s">
        <v>31</v>
      </c>
      <c r="O1888" t="s">
        <v>32</v>
      </c>
      <c r="Q1888">
        <v>7000</v>
      </c>
      <c r="R1888">
        <v>15000</v>
      </c>
      <c r="S1888">
        <v>28000</v>
      </c>
      <c r="AB1888">
        <v>106.01</v>
      </c>
      <c r="AC1888" t="s">
        <v>1930</v>
      </c>
    </row>
    <row r="1889" spans="1:29">
      <c r="A1889" s="1" t="s">
        <v>30</v>
      </c>
      <c r="B1889" s="2">
        <v>42593.661805555559</v>
      </c>
      <c r="C1889">
        <v>102</v>
      </c>
      <c r="D1889">
        <v>64</v>
      </c>
      <c r="E1889">
        <v>29.22</v>
      </c>
      <c r="F1889">
        <v>180</v>
      </c>
      <c r="G1889">
        <v>6</v>
      </c>
      <c r="H1889">
        <v>0</v>
      </c>
      <c r="I1889">
        <v>29.86</v>
      </c>
      <c r="J1889">
        <v>1010.3</v>
      </c>
      <c r="K1889">
        <v>10</v>
      </c>
      <c r="M1889" t="s">
        <v>31</v>
      </c>
      <c r="N1889" t="s">
        <v>31</v>
      </c>
      <c r="O1889" t="s">
        <v>32</v>
      </c>
      <c r="Q1889">
        <v>7000</v>
      </c>
      <c r="R1889">
        <v>15000</v>
      </c>
      <c r="S1889">
        <v>28000</v>
      </c>
      <c r="AB1889">
        <v>105.37</v>
      </c>
      <c r="AC1889" t="s">
        <v>1931</v>
      </c>
    </row>
    <row r="1890" spans="1:29">
      <c r="A1890" s="1" t="s">
        <v>30</v>
      </c>
      <c r="B1890" s="2">
        <v>42593.703472222223</v>
      </c>
      <c r="C1890">
        <v>103</v>
      </c>
      <c r="D1890">
        <v>63</v>
      </c>
      <c r="E1890">
        <v>27.39</v>
      </c>
      <c r="F1890">
        <v>0</v>
      </c>
      <c r="G1890">
        <v>0</v>
      </c>
      <c r="H1890">
        <v>0</v>
      </c>
      <c r="I1890">
        <v>29.84</v>
      </c>
      <c r="J1890">
        <v>1009.5</v>
      </c>
      <c r="K1890">
        <v>10</v>
      </c>
      <c r="M1890" t="s">
        <v>31</v>
      </c>
      <c r="N1890" t="s">
        <v>31</v>
      </c>
      <c r="O1890" t="s">
        <v>32</v>
      </c>
      <c r="Q1890">
        <v>8500</v>
      </c>
      <c r="R1890">
        <v>15000</v>
      </c>
      <c r="S1890">
        <v>28000</v>
      </c>
      <c r="AB1890">
        <v>105.72</v>
      </c>
      <c r="AC1890" t="s">
        <v>1932</v>
      </c>
    </row>
    <row r="1891" spans="1:29">
      <c r="A1891" s="1" t="s">
        <v>30</v>
      </c>
      <c r="B1891" s="2">
        <v>42593.745138888888</v>
      </c>
      <c r="C1891">
        <v>102</v>
      </c>
      <c r="D1891">
        <v>63</v>
      </c>
      <c r="E1891">
        <v>28.13</v>
      </c>
      <c r="G1891">
        <v>6</v>
      </c>
      <c r="H1891">
        <v>0</v>
      </c>
      <c r="I1891">
        <v>29.83</v>
      </c>
      <c r="J1891">
        <v>1009.3</v>
      </c>
      <c r="K1891">
        <v>10</v>
      </c>
      <c r="M1891" t="s">
        <v>31</v>
      </c>
      <c r="N1891" t="s">
        <v>31</v>
      </c>
      <c r="O1891" t="s">
        <v>35</v>
      </c>
      <c r="Q1891">
        <v>9000</v>
      </c>
      <c r="R1891">
        <v>15000</v>
      </c>
      <c r="S1891">
        <v>28000</v>
      </c>
      <c r="AB1891">
        <v>104.65</v>
      </c>
      <c r="AC1891" t="s">
        <v>1933</v>
      </c>
    </row>
    <row r="1892" spans="1:29">
      <c r="A1892" s="1" t="s">
        <v>30</v>
      </c>
      <c r="B1892" s="2">
        <v>42593.786805555559</v>
      </c>
      <c r="C1892">
        <v>101</v>
      </c>
      <c r="D1892">
        <v>64</v>
      </c>
      <c r="E1892">
        <v>30.18</v>
      </c>
      <c r="F1892">
        <v>130</v>
      </c>
      <c r="G1892">
        <v>18</v>
      </c>
      <c r="H1892">
        <v>0</v>
      </c>
      <c r="I1892">
        <v>29.82</v>
      </c>
      <c r="J1892">
        <v>1008.8</v>
      </c>
      <c r="K1892">
        <v>10</v>
      </c>
      <c r="M1892" t="s">
        <v>31</v>
      </c>
      <c r="N1892" t="s">
        <v>31</v>
      </c>
      <c r="O1892" t="s">
        <v>35</v>
      </c>
      <c r="Q1892">
        <v>9000</v>
      </c>
      <c r="R1892">
        <v>15000</v>
      </c>
      <c r="S1892">
        <v>28000</v>
      </c>
      <c r="AB1892">
        <v>104.07</v>
      </c>
      <c r="AC1892" t="s">
        <v>1934</v>
      </c>
    </row>
    <row r="1893" spans="1:29">
      <c r="A1893" s="1" t="s">
        <v>30</v>
      </c>
      <c r="B1893" s="2">
        <v>42593.828472222223</v>
      </c>
      <c r="C1893">
        <v>98</v>
      </c>
      <c r="D1893">
        <v>64</v>
      </c>
      <c r="E1893">
        <v>32.93</v>
      </c>
      <c r="F1893">
        <v>140</v>
      </c>
      <c r="G1893">
        <v>14</v>
      </c>
      <c r="H1893">
        <v>0</v>
      </c>
      <c r="I1893">
        <v>29.82</v>
      </c>
      <c r="J1893">
        <v>1008.8</v>
      </c>
      <c r="K1893">
        <v>10</v>
      </c>
      <c r="M1893" t="s">
        <v>31</v>
      </c>
      <c r="N1893" t="s">
        <v>31</v>
      </c>
      <c r="O1893" t="s">
        <v>32</v>
      </c>
      <c r="Q1893">
        <v>9000</v>
      </c>
      <c r="R1893">
        <v>15000</v>
      </c>
      <c r="S1893">
        <v>28000</v>
      </c>
      <c r="AB1893">
        <v>100.63</v>
      </c>
      <c r="AC1893" t="s">
        <v>1935</v>
      </c>
    </row>
    <row r="1894" spans="1:29">
      <c r="A1894" s="1" t="s">
        <v>30</v>
      </c>
      <c r="B1894" s="2">
        <v>42593.870138888888</v>
      </c>
      <c r="C1894">
        <v>97</v>
      </c>
      <c r="D1894">
        <v>63</v>
      </c>
      <c r="E1894">
        <v>32.770000000000003</v>
      </c>
      <c r="F1894">
        <v>170</v>
      </c>
      <c r="G1894">
        <v>9</v>
      </c>
      <c r="H1894">
        <v>0</v>
      </c>
      <c r="I1894">
        <v>29.83</v>
      </c>
      <c r="J1894">
        <v>1009.2</v>
      </c>
      <c r="K1894">
        <v>10</v>
      </c>
      <c r="M1894" t="s">
        <v>31</v>
      </c>
      <c r="N1894" t="s">
        <v>35</v>
      </c>
      <c r="Q1894">
        <v>15000</v>
      </c>
      <c r="R1894">
        <v>28000</v>
      </c>
      <c r="AB1894">
        <v>98.7</v>
      </c>
      <c r="AC1894" t="s">
        <v>1936</v>
      </c>
    </row>
    <row r="1895" spans="1:29">
      <c r="A1895" s="1" t="s">
        <v>30</v>
      </c>
      <c r="B1895" s="2">
        <v>42593.911805555559</v>
      </c>
      <c r="C1895">
        <v>96</v>
      </c>
      <c r="D1895">
        <v>64</v>
      </c>
      <c r="E1895">
        <v>34.99</v>
      </c>
      <c r="F1895">
        <v>170</v>
      </c>
      <c r="G1895">
        <v>12</v>
      </c>
      <c r="H1895">
        <v>0</v>
      </c>
      <c r="I1895">
        <v>29.85</v>
      </c>
      <c r="J1895">
        <v>1009.9</v>
      </c>
      <c r="K1895">
        <v>10</v>
      </c>
      <c r="M1895" t="s">
        <v>31</v>
      </c>
      <c r="Q1895">
        <v>28000</v>
      </c>
      <c r="AB1895">
        <v>98.29</v>
      </c>
      <c r="AC1895" t="s">
        <v>1937</v>
      </c>
    </row>
    <row r="1896" spans="1:29">
      <c r="A1896" s="1" t="s">
        <v>30</v>
      </c>
      <c r="B1896" s="2">
        <v>42593.953472222223</v>
      </c>
      <c r="C1896">
        <v>94</v>
      </c>
      <c r="D1896">
        <v>67</v>
      </c>
      <c r="E1896">
        <v>41.34</v>
      </c>
      <c r="F1896">
        <v>160</v>
      </c>
      <c r="G1896">
        <v>11</v>
      </c>
      <c r="H1896">
        <v>0</v>
      </c>
      <c r="I1896">
        <v>29.85</v>
      </c>
      <c r="J1896">
        <v>1010</v>
      </c>
      <c r="K1896">
        <v>10</v>
      </c>
      <c r="M1896" t="s">
        <v>31</v>
      </c>
      <c r="Q1896">
        <v>28000</v>
      </c>
      <c r="AB1896">
        <v>97.7</v>
      </c>
      <c r="AC1896" t="s">
        <v>1938</v>
      </c>
    </row>
    <row r="1897" spans="1:29">
      <c r="A1897" s="1" t="s">
        <v>30</v>
      </c>
      <c r="B1897" s="2">
        <v>42593.995138888888</v>
      </c>
      <c r="C1897">
        <v>92</v>
      </c>
      <c r="D1897">
        <v>68</v>
      </c>
      <c r="E1897">
        <v>45.63</v>
      </c>
      <c r="F1897">
        <v>160</v>
      </c>
      <c r="G1897">
        <v>8</v>
      </c>
      <c r="H1897">
        <v>0</v>
      </c>
      <c r="I1897">
        <v>29.86</v>
      </c>
      <c r="J1897">
        <v>1010.2</v>
      </c>
      <c r="K1897">
        <v>10</v>
      </c>
      <c r="M1897" t="s">
        <v>31</v>
      </c>
      <c r="Q1897">
        <v>30000</v>
      </c>
      <c r="AB1897">
        <v>96.18</v>
      </c>
      <c r="AC1897" t="s">
        <v>1939</v>
      </c>
    </row>
    <row r="1898" spans="1:29">
      <c r="A1898" s="1" t="s">
        <v>30</v>
      </c>
      <c r="B1898" s="2">
        <v>42594.036805555559</v>
      </c>
      <c r="C1898">
        <v>91</v>
      </c>
      <c r="D1898">
        <v>68</v>
      </c>
      <c r="E1898">
        <v>46.93</v>
      </c>
      <c r="F1898">
        <v>190</v>
      </c>
      <c r="G1898">
        <v>5</v>
      </c>
      <c r="H1898">
        <v>0</v>
      </c>
      <c r="I1898">
        <v>29.85</v>
      </c>
      <c r="J1898">
        <v>1009.9</v>
      </c>
      <c r="K1898">
        <v>10</v>
      </c>
      <c r="M1898" t="s">
        <v>31</v>
      </c>
      <c r="Q1898">
        <v>30000</v>
      </c>
      <c r="AB1898">
        <v>95.13</v>
      </c>
      <c r="AC1898" t="s">
        <v>1940</v>
      </c>
    </row>
    <row r="1899" spans="1:29">
      <c r="A1899" s="1" t="s">
        <v>30</v>
      </c>
      <c r="B1899" s="2">
        <v>42594.078472222223</v>
      </c>
      <c r="C1899">
        <v>90</v>
      </c>
      <c r="D1899">
        <v>68</v>
      </c>
      <c r="E1899">
        <v>48.55</v>
      </c>
      <c r="F1899">
        <v>190</v>
      </c>
      <c r="G1899">
        <v>4</v>
      </c>
      <c r="H1899">
        <v>0</v>
      </c>
      <c r="I1899">
        <v>29.83</v>
      </c>
      <c r="J1899">
        <v>1009.4</v>
      </c>
      <c r="K1899">
        <v>10</v>
      </c>
      <c r="M1899" t="s">
        <v>31</v>
      </c>
      <c r="Q1899">
        <v>30000</v>
      </c>
      <c r="AB1899">
        <v>93.88</v>
      </c>
      <c r="AC1899" t="s">
        <v>1941</v>
      </c>
    </row>
    <row r="1900" spans="1:29">
      <c r="A1900" s="1" t="s">
        <v>30</v>
      </c>
      <c r="B1900" s="2">
        <v>42594.120138888888</v>
      </c>
      <c r="C1900">
        <v>89</v>
      </c>
      <c r="D1900">
        <v>69</v>
      </c>
      <c r="E1900">
        <v>51.83</v>
      </c>
      <c r="F1900">
        <v>160</v>
      </c>
      <c r="G1900">
        <v>7</v>
      </c>
      <c r="H1900">
        <v>0</v>
      </c>
      <c r="I1900">
        <v>29.82</v>
      </c>
      <c r="J1900">
        <v>1009</v>
      </c>
      <c r="K1900">
        <v>10</v>
      </c>
      <c r="M1900" t="s">
        <v>31</v>
      </c>
      <c r="Q1900">
        <v>30000</v>
      </c>
      <c r="AB1900">
        <v>93.64</v>
      </c>
      <c r="AC1900" t="s">
        <v>1942</v>
      </c>
    </row>
    <row r="1901" spans="1:29">
      <c r="A1901" s="1" t="s">
        <v>30</v>
      </c>
      <c r="B1901" s="2">
        <v>42594.161805555559</v>
      </c>
      <c r="C1901">
        <v>86</v>
      </c>
      <c r="D1901">
        <v>70</v>
      </c>
      <c r="E1901">
        <v>58.91</v>
      </c>
      <c r="F1901">
        <v>170</v>
      </c>
      <c r="G1901">
        <v>8</v>
      </c>
      <c r="H1901">
        <v>0</v>
      </c>
      <c r="I1901">
        <v>29.82</v>
      </c>
      <c r="J1901">
        <v>1009</v>
      </c>
      <c r="K1901">
        <v>10</v>
      </c>
      <c r="M1901" t="s">
        <v>31</v>
      </c>
      <c r="Q1901">
        <v>30000</v>
      </c>
      <c r="AB1901">
        <v>90.71</v>
      </c>
      <c r="AC1901" t="s">
        <v>1943</v>
      </c>
    </row>
    <row r="1902" spans="1:29">
      <c r="A1902" s="1" t="s">
        <v>30</v>
      </c>
      <c r="B1902" s="2">
        <v>42594.203472222223</v>
      </c>
      <c r="C1902">
        <v>86</v>
      </c>
      <c r="D1902">
        <v>71</v>
      </c>
      <c r="E1902">
        <v>61.12</v>
      </c>
      <c r="F1902">
        <v>210</v>
      </c>
      <c r="G1902">
        <v>5</v>
      </c>
      <c r="H1902">
        <v>0</v>
      </c>
      <c r="I1902">
        <v>29.82</v>
      </c>
      <c r="J1902">
        <v>1008.8</v>
      </c>
      <c r="K1902">
        <v>10</v>
      </c>
      <c r="M1902" t="s">
        <v>31</v>
      </c>
      <c r="Q1902">
        <v>30000</v>
      </c>
      <c r="AB1902">
        <v>91.5</v>
      </c>
      <c r="AC1902" t="s">
        <v>1944</v>
      </c>
    </row>
    <row r="1903" spans="1:29">
      <c r="A1903" s="1" t="s">
        <v>30</v>
      </c>
      <c r="B1903" s="2">
        <v>42594.245138888888</v>
      </c>
      <c r="C1903">
        <v>87</v>
      </c>
      <c r="D1903">
        <v>73</v>
      </c>
      <c r="E1903">
        <v>63.14</v>
      </c>
      <c r="F1903">
        <v>210</v>
      </c>
      <c r="G1903">
        <v>5</v>
      </c>
      <c r="H1903">
        <v>0</v>
      </c>
      <c r="I1903">
        <v>29.82</v>
      </c>
      <c r="J1903">
        <v>1008.8</v>
      </c>
      <c r="K1903">
        <v>10</v>
      </c>
      <c r="M1903" t="s">
        <v>31</v>
      </c>
      <c r="N1903" t="s">
        <v>31</v>
      </c>
      <c r="Q1903">
        <v>11000</v>
      </c>
      <c r="R1903">
        <v>30000</v>
      </c>
      <c r="AB1903">
        <v>94.56</v>
      </c>
      <c r="AC1903" t="s">
        <v>1945</v>
      </c>
    </row>
    <row r="1904" spans="1:29">
      <c r="A1904" s="1" t="s">
        <v>30</v>
      </c>
      <c r="B1904" s="2">
        <v>42594.286805555559</v>
      </c>
      <c r="C1904">
        <v>86</v>
      </c>
      <c r="D1904">
        <v>71</v>
      </c>
      <c r="E1904">
        <v>61.12</v>
      </c>
      <c r="F1904">
        <v>190</v>
      </c>
      <c r="G1904">
        <v>8</v>
      </c>
      <c r="H1904">
        <v>0</v>
      </c>
      <c r="I1904">
        <v>29.82</v>
      </c>
      <c r="J1904">
        <v>1009</v>
      </c>
      <c r="K1904">
        <v>10</v>
      </c>
      <c r="M1904" t="s">
        <v>31</v>
      </c>
      <c r="N1904" t="s">
        <v>32</v>
      </c>
      <c r="Q1904">
        <v>11000</v>
      </c>
      <c r="R1904">
        <v>25000</v>
      </c>
      <c r="AB1904">
        <v>91.5</v>
      </c>
      <c r="AC1904" t="s">
        <v>1946</v>
      </c>
    </row>
    <row r="1905" spans="1:29">
      <c r="A1905" s="1" t="s">
        <v>30</v>
      </c>
      <c r="B1905" s="2">
        <v>42594.328472222223</v>
      </c>
      <c r="C1905">
        <v>87</v>
      </c>
      <c r="D1905">
        <v>71</v>
      </c>
      <c r="E1905">
        <v>59.05</v>
      </c>
      <c r="F1905">
        <v>190</v>
      </c>
      <c r="G1905">
        <v>7</v>
      </c>
      <c r="H1905">
        <v>0</v>
      </c>
      <c r="I1905">
        <v>29.82</v>
      </c>
      <c r="J1905">
        <v>1008.9</v>
      </c>
      <c r="K1905">
        <v>10</v>
      </c>
      <c r="M1905" t="s">
        <v>31</v>
      </c>
      <c r="N1905" t="s">
        <v>35</v>
      </c>
      <c r="Q1905">
        <v>11000</v>
      </c>
      <c r="R1905">
        <v>25000</v>
      </c>
      <c r="AB1905">
        <v>92.84</v>
      </c>
      <c r="AC1905" t="s">
        <v>1947</v>
      </c>
    </row>
    <row r="1906" spans="1:29">
      <c r="A1906" s="1" t="s">
        <v>30</v>
      </c>
      <c r="B1906" s="2">
        <v>42594.370138888888</v>
      </c>
      <c r="C1906">
        <v>88</v>
      </c>
      <c r="D1906">
        <v>72</v>
      </c>
      <c r="E1906">
        <v>59.16</v>
      </c>
      <c r="F1906">
        <v>200</v>
      </c>
      <c r="G1906">
        <v>6</v>
      </c>
      <c r="H1906">
        <v>0</v>
      </c>
      <c r="I1906">
        <v>29.82</v>
      </c>
      <c r="J1906">
        <v>1008.9</v>
      </c>
      <c r="K1906">
        <v>10</v>
      </c>
      <c r="M1906" t="s">
        <v>31</v>
      </c>
      <c r="N1906" t="s">
        <v>35</v>
      </c>
      <c r="Q1906">
        <v>11000</v>
      </c>
      <c r="R1906">
        <v>25000</v>
      </c>
      <c r="AB1906">
        <v>94.73</v>
      </c>
      <c r="AC1906" t="s">
        <v>1948</v>
      </c>
    </row>
    <row r="1907" spans="1:29">
      <c r="A1907" s="1" t="s">
        <v>30</v>
      </c>
      <c r="B1907" s="2">
        <v>42594.411805555559</v>
      </c>
      <c r="C1907">
        <v>92</v>
      </c>
      <c r="D1907">
        <v>72</v>
      </c>
      <c r="E1907">
        <v>52.24</v>
      </c>
      <c r="F1907">
        <v>220</v>
      </c>
      <c r="G1907">
        <v>6</v>
      </c>
      <c r="H1907">
        <v>0</v>
      </c>
      <c r="I1907">
        <v>29.82</v>
      </c>
      <c r="J1907">
        <v>1009</v>
      </c>
      <c r="K1907">
        <v>10</v>
      </c>
      <c r="M1907" t="s">
        <v>31</v>
      </c>
      <c r="N1907" t="s">
        <v>35</v>
      </c>
      <c r="Q1907">
        <v>11000</v>
      </c>
      <c r="R1907">
        <v>25000</v>
      </c>
      <c r="AB1907">
        <v>99.67</v>
      </c>
      <c r="AC1907" t="s">
        <v>1949</v>
      </c>
    </row>
    <row r="1908" spans="1:29">
      <c r="A1908" s="1" t="s">
        <v>30</v>
      </c>
      <c r="B1908" s="2">
        <v>42594.453472222223</v>
      </c>
      <c r="C1908">
        <v>94</v>
      </c>
      <c r="D1908">
        <v>72</v>
      </c>
      <c r="E1908">
        <v>49.12</v>
      </c>
      <c r="F1908">
        <v>230</v>
      </c>
      <c r="G1908">
        <v>10</v>
      </c>
      <c r="H1908">
        <v>0</v>
      </c>
      <c r="I1908">
        <v>29.82</v>
      </c>
      <c r="J1908">
        <v>1009.1</v>
      </c>
      <c r="K1908">
        <v>10</v>
      </c>
      <c r="M1908" t="s">
        <v>35</v>
      </c>
      <c r="N1908" t="s">
        <v>35</v>
      </c>
      <c r="Q1908">
        <v>11000</v>
      </c>
      <c r="R1908">
        <v>25000</v>
      </c>
      <c r="AB1908">
        <v>102.15</v>
      </c>
      <c r="AC1908" t="s">
        <v>1950</v>
      </c>
    </row>
    <row r="1909" spans="1:29">
      <c r="A1909" s="1" t="s">
        <v>30</v>
      </c>
      <c r="B1909" s="2">
        <v>42594.495138888888</v>
      </c>
      <c r="C1909">
        <v>97</v>
      </c>
      <c r="D1909">
        <v>72</v>
      </c>
      <c r="E1909">
        <v>44.71</v>
      </c>
      <c r="F1909">
        <v>210</v>
      </c>
      <c r="G1909">
        <v>9</v>
      </c>
      <c r="H1909">
        <v>0</v>
      </c>
      <c r="I1909">
        <v>29.82</v>
      </c>
      <c r="J1909">
        <v>1008.9</v>
      </c>
      <c r="K1909">
        <v>10</v>
      </c>
      <c r="M1909" t="s">
        <v>31</v>
      </c>
      <c r="N1909" t="s">
        <v>35</v>
      </c>
      <c r="Q1909">
        <v>11000</v>
      </c>
      <c r="R1909">
        <v>25000</v>
      </c>
      <c r="AB1909">
        <v>106.02</v>
      </c>
      <c r="AC1909" t="s">
        <v>1951</v>
      </c>
    </row>
    <row r="1910" spans="1:29">
      <c r="A1910" s="1" t="s">
        <v>30</v>
      </c>
      <c r="B1910" s="2">
        <v>42594.536805555559</v>
      </c>
      <c r="C1910">
        <v>100</v>
      </c>
      <c r="D1910">
        <v>71</v>
      </c>
      <c r="E1910">
        <v>39.51</v>
      </c>
      <c r="F1910">
        <v>220</v>
      </c>
      <c r="G1910">
        <v>7</v>
      </c>
      <c r="H1910">
        <v>0</v>
      </c>
      <c r="I1910">
        <v>29.81</v>
      </c>
      <c r="J1910">
        <v>1008.4</v>
      </c>
      <c r="K1910">
        <v>10</v>
      </c>
      <c r="M1910" t="s">
        <v>31</v>
      </c>
      <c r="N1910" t="s">
        <v>35</v>
      </c>
      <c r="Q1910">
        <v>11000</v>
      </c>
      <c r="R1910">
        <v>25000</v>
      </c>
      <c r="AB1910">
        <v>108.96</v>
      </c>
      <c r="AC1910" t="s">
        <v>1952</v>
      </c>
    </row>
    <row r="1911" spans="1:29">
      <c r="A1911" s="1" t="s">
        <v>30</v>
      </c>
      <c r="B1911" s="2">
        <v>42594.578472222223</v>
      </c>
      <c r="C1911">
        <v>102</v>
      </c>
      <c r="D1911">
        <v>70</v>
      </c>
      <c r="E1911">
        <v>35.880000000000003</v>
      </c>
      <c r="F1911">
        <v>270</v>
      </c>
      <c r="G1911">
        <v>9</v>
      </c>
      <c r="H1911">
        <v>0</v>
      </c>
      <c r="I1911">
        <v>29.78</v>
      </c>
      <c r="J1911">
        <v>1007.3</v>
      </c>
      <c r="K1911">
        <v>10</v>
      </c>
      <c r="M1911" t="s">
        <v>195</v>
      </c>
      <c r="AB1911">
        <v>110.36</v>
      </c>
      <c r="AC1911" t="s">
        <v>1953</v>
      </c>
    </row>
    <row r="1912" spans="1:29">
      <c r="A1912" s="1" t="s">
        <v>30</v>
      </c>
      <c r="B1912" s="2">
        <v>42594.620138888888</v>
      </c>
      <c r="C1912">
        <v>105</v>
      </c>
      <c r="D1912">
        <v>70</v>
      </c>
      <c r="E1912">
        <v>32.75</v>
      </c>
      <c r="F1912">
        <v>270</v>
      </c>
      <c r="G1912">
        <v>7</v>
      </c>
      <c r="H1912">
        <v>0</v>
      </c>
      <c r="I1912">
        <v>29.73</v>
      </c>
      <c r="J1912">
        <v>1005.8</v>
      </c>
      <c r="K1912">
        <v>10</v>
      </c>
      <c r="M1912" t="s">
        <v>31</v>
      </c>
      <c r="N1912" t="s">
        <v>31</v>
      </c>
      <c r="O1912" t="s">
        <v>35</v>
      </c>
      <c r="Q1912">
        <v>6000</v>
      </c>
      <c r="R1912">
        <v>12000</v>
      </c>
      <c r="S1912">
        <v>25000</v>
      </c>
      <c r="AB1912">
        <v>114.25</v>
      </c>
      <c r="AC1912" t="s">
        <v>1954</v>
      </c>
    </row>
    <row r="1913" spans="1:29">
      <c r="A1913" s="1" t="s">
        <v>30</v>
      </c>
      <c r="B1913" s="2">
        <v>42594.654861111114</v>
      </c>
      <c r="C1913">
        <v>103</v>
      </c>
      <c r="D1913">
        <v>69</v>
      </c>
      <c r="E1913">
        <v>33.869999999999997</v>
      </c>
      <c r="F1913">
        <v>0</v>
      </c>
      <c r="G1913">
        <v>0</v>
      </c>
      <c r="H1913">
        <v>0</v>
      </c>
      <c r="I1913">
        <v>29.72</v>
      </c>
      <c r="K1913">
        <v>10</v>
      </c>
      <c r="M1913" t="s">
        <v>35</v>
      </c>
      <c r="N1913" t="s">
        <v>35</v>
      </c>
      <c r="O1913" t="s">
        <v>32</v>
      </c>
      <c r="Q1913">
        <v>6000</v>
      </c>
      <c r="R1913">
        <v>12000</v>
      </c>
      <c r="S1913">
        <v>25000</v>
      </c>
      <c r="U1913" t="s">
        <v>360</v>
      </c>
      <c r="AB1913">
        <v>110.61</v>
      </c>
      <c r="AC1913" t="s">
        <v>1955</v>
      </c>
    </row>
    <row r="1914" spans="1:29">
      <c r="A1914" s="1" t="s">
        <v>30</v>
      </c>
      <c r="B1914" s="2">
        <v>42594.661805555559</v>
      </c>
      <c r="C1914">
        <v>100</v>
      </c>
      <c r="D1914">
        <v>69</v>
      </c>
      <c r="E1914">
        <v>36.93</v>
      </c>
      <c r="F1914">
        <v>0</v>
      </c>
      <c r="G1914">
        <v>0</v>
      </c>
      <c r="H1914">
        <v>0</v>
      </c>
      <c r="I1914">
        <v>29.72</v>
      </c>
      <c r="J1914">
        <v>1005.5</v>
      </c>
      <c r="K1914">
        <v>10</v>
      </c>
      <c r="M1914" t="s">
        <v>35</v>
      </c>
      <c r="N1914" t="s">
        <v>35</v>
      </c>
      <c r="O1914" t="s">
        <v>32</v>
      </c>
      <c r="Q1914">
        <v>7000</v>
      </c>
      <c r="R1914">
        <v>11000</v>
      </c>
      <c r="S1914">
        <v>25000</v>
      </c>
      <c r="U1914" t="s">
        <v>360</v>
      </c>
      <c r="AB1914">
        <v>106.98</v>
      </c>
      <c r="AC1914" t="s">
        <v>1956</v>
      </c>
    </row>
    <row r="1915" spans="1:29">
      <c r="A1915" s="1" t="s">
        <v>30</v>
      </c>
      <c r="B1915" s="2">
        <v>42594.703472222223</v>
      </c>
      <c r="C1915">
        <v>85</v>
      </c>
      <c r="D1915">
        <v>75</v>
      </c>
      <c r="E1915">
        <v>72.3</v>
      </c>
      <c r="F1915">
        <v>20</v>
      </c>
      <c r="G1915">
        <v>8</v>
      </c>
      <c r="H1915">
        <v>0.03</v>
      </c>
      <c r="I1915">
        <v>29.75</v>
      </c>
      <c r="J1915">
        <v>1006.6</v>
      </c>
      <c r="K1915">
        <v>8</v>
      </c>
      <c r="L1915">
        <v>23</v>
      </c>
      <c r="M1915" t="s">
        <v>31</v>
      </c>
      <c r="N1915" t="s">
        <v>35</v>
      </c>
      <c r="O1915" t="s">
        <v>32</v>
      </c>
      <c r="P1915" t="s">
        <v>32</v>
      </c>
      <c r="Q1915">
        <v>3000</v>
      </c>
      <c r="R1915">
        <v>7000</v>
      </c>
      <c r="S1915">
        <v>10000</v>
      </c>
      <c r="T1915">
        <v>25000</v>
      </c>
      <c r="U1915" t="e" cm="1">
        <f t="array" ref="U1915">+TSRA</f>
        <v>#NAME?</v>
      </c>
      <c r="AB1915">
        <v>93.4</v>
      </c>
      <c r="AC1915" t="s">
        <v>1957</v>
      </c>
    </row>
    <row r="1916" spans="1:29">
      <c r="A1916" s="1" t="s">
        <v>30</v>
      </c>
      <c r="B1916" s="2">
        <v>42594.745138888888</v>
      </c>
      <c r="C1916">
        <v>86</v>
      </c>
      <c r="D1916">
        <v>76</v>
      </c>
      <c r="E1916">
        <v>71.98</v>
      </c>
      <c r="F1916">
        <v>70</v>
      </c>
      <c r="G1916">
        <v>9</v>
      </c>
      <c r="H1916">
        <v>0.1</v>
      </c>
      <c r="I1916">
        <v>29.74</v>
      </c>
      <c r="J1916">
        <v>1006.3</v>
      </c>
      <c r="K1916">
        <v>10</v>
      </c>
      <c r="M1916" t="s">
        <v>31</v>
      </c>
      <c r="N1916" t="s">
        <v>35</v>
      </c>
      <c r="O1916" t="s">
        <v>32</v>
      </c>
      <c r="P1916" t="s">
        <v>32</v>
      </c>
      <c r="Q1916">
        <v>4000</v>
      </c>
      <c r="R1916">
        <v>7000</v>
      </c>
      <c r="S1916">
        <v>12000</v>
      </c>
      <c r="T1916">
        <v>25000</v>
      </c>
      <c r="AB1916">
        <v>95.94</v>
      </c>
      <c r="AC1916" t="s">
        <v>1958</v>
      </c>
    </row>
    <row r="1917" spans="1:29">
      <c r="A1917" s="1" t="s">
        <v>30</v>
      </c>
      <c r="B1917" s="2">
        <v>42594.786805555559</v>
      </c>
      <c r="C1917">
        <v>83</v>
      </c>
      <c r="D1917">
        <v>75</v>
      </c>
      <c r="E1917">
        <v>77.069999999999993</v>
      </c>
      <c r="F1917">
        <v>140</v>
      </c>
      <c r="G1917">
        <v>11</v>
      </c>
      <c r="H1917">
        <v>0.1</v>
      </c>
      <c r="I1917">
        <v>29.77</v>
      </c>
      <c r="J1917">
        <v>1007.4</v>
      </c>
      <c r="K1917">
        <v>10</v>
      </c>
      <c r="M1917" t="s">
        <v>31</v>
      </c>
      <c r="N1917" t="s">
        <v>35</v>
      </c>
      <c r="O1917" t="s">
        <v>32</v>
      </c>
      <c r="P1917" t="s">
        <v>33</v>
      </c>
      <c r="Q1917">
        <v>4000</v>
      </c>
      <c r="R1917">
        <v>7500</v>
      </c>
      <c r="S1917">
        <v>11000</v>
      </c>
      <c r="T1917">
        <v>25000</v>
      </c>
      <c r="U1917" t="s">
        <v>360</v>
      </c>
      <c r="AB1917">
        <v>90.26</v>
      </c>
      <c r="AC1917" t="s">
        <v>1959</v>
      </c>
    </row>
    <row r="1918" spans="1:29">
      <c r="A1918" s="1" t="s">
        <v>30</v>
      </c>
      <c r="B1918" s="2">
        <v>42594.808333333334</v>
      </c>
      <c r="C1918">
        <v>85</v>
      </c>
      <c r="D1918">
        <v>74</v>
      </c>
      <c r="E1918">
        <v>69.73</v>
      </c>
      <c r="F1918">
        <v>220</v>
      </c>
      <c r="G1918">
        <v>4</v>
      </c>
      <c r="H1918">
        <v>0</v>
      </c>
      <c r="I1918">
        <v>29.81</v>
      </c>
      <c r="K1918">
        <v>10</v>
      </c>
      <c r="M1918" t="s">
        <v>31</v>
      </c>
      <c r="N1918" t="s">
        <v>32</v>
      </c>
      <c r="O1918" t="s">
        <v>32</v>
      </c>
      <c r="P1918" t="s">
        <v>33</v>
      </c>
      <c r="Q1918">
        <v>4000</v>
      </c>
      <c r="R1918">
        <v>7500</v>
      </c>
      <c r="S1918">
        <v>11000</v>
      </c>
      <c r="T1918">
        <v>25000</v>
      </c>
      <c r="AB1918">
        <v>92.42</v>
      </c>
      <c r="AC1918" t="s">
        <v>1960</v>
      </c>
    </row>
    <row r="1919" spans="1:29">
      <c r="A1919" s="1" t="s">
        <v>30</v>
      </c>
      <c r="B1919" s="2">
        <v>42594.810416666667</v>
      </c>
      <c r="C1919">
        <v>85</v>
      </c>
      <c r="D1919">
        <v>74</v>
      </c>
      <c r="E1919">
        <v>69.73</v>
      </c>
      <c r="F1919">
        <v>230</v>
      </c>
      <c r="G1919">
        <v>4</v>
      </c>
      <c r="H1919">
        <v>0</v>
      </c>
      <c r="I1919">
        <v>29.81</v>
      </c>
      <c r="K1919">
        <v>10</v>
      </c>
      <c r="M1919" t="s">
        <v>31</v>
      </c>
      <c r="N1919" t="s">
        <v>32</v>
      </c>
      <c r="O1919" t="s">
        <v>32</v>
      </c>
      <c r="P1919" t="s">
        <v>33</v>
      </c>
      <c r="Q1919">
        <v>4000</v>
      </c>
      <c r="R1919">
        <v>7500</v>
      </c>
      <c r="S1919">
        <v>11000</v>
      </c>
      <c r="T1919">
        <v>25000</v>
      </c>
      <c r="U1919" t="s">
        <v>360</v>
      </c>
      <c r="AB1919">
        <v>92.42</v>
      </c>
      <c r="AC1919" t="s">
        <v>1961</v>
      </c>
    </row>
    <row r="1920" spans="1:29">
      <c r="A1920" s="1" t="s">
        <v>30</v>
      </c>
      <c r="B1920" s="2">
        <v>42594.828472222223</v>
      </c>
      <c r="C1920">
        <v>85</v>
      </c>
      <c r="D1920">
        <v>74</v>
      </c>
      <c r="E1920">
        <v>69.73</v>
      </c>
      <c r="F1920">
        <v>180</v>
      </c>
      <c r="G1920">
        <v>12</v>
      </c>
      <c r="H1920">
        <v>0</v>
      </c>
      <c r="I1920">
        <v>29.79</v>
      </c>
      <c r="J1920">
        <v>1007.8</v>
      </c>
      <c r="K1920">
        <v>10</v>
      </c>
      <c r="M1920" t="s">
        <v>31</v>
      </c>
      <c r="N1920" t="s">
        <v>35</v>
      </c>
      <c r="O1920" t="s">
        <v>32</v>
      </c>
      <c r="P1920" t="s">
        <v>33</v>
      </c>
      <c r="Q1920">
        <v>4000</v>
      </c>
      <c r="R1920">
        <v>7500</v>
      </c>
      <c r="S1920">
        <v>11000</v>
      </c>
      <c r="T1920">
        <v>25000</v>
      </c>
      <c r="U1920" t="s">
        <v>360</v>
      </c>
      <c r="AB1920">
        <v>92.42</v>
      </c>
      <c r="AC1920" t="s">
        <v>1962</v>
      </c>
    </row>
    <row r="1921" spans="1:29">
      <c r="A1921" s="1" t="s">
        <v>30</v>
      </c>
      <c r="B1921" s="2">
        <v>42594.832638888889</v>
      </c>
      <c r="C1921">
        <v>85</v>
      </c>
      <c r="D1921">
        <v>74</v>
      </c>
      <c r="E1921">
        <v>69.73</v>
      </c>
      <c r="F1921">
        <v>160</v>
      </c>
      <c r="G1921">
        <v>11</v>
      </c>
      <c r="H1921">
        <v>0</v>
      </c>
      <c r="I1921">
        <v>29.78</v>
      </c>
      <c r="K1921">
        <v>10</v>
      </c>
      <c r="M1921" t="s">
        <v>31</v>
      </c>
      <c r="N1921" t="s">
        <v>35</v>
      </c>
      <c r="O1921" t="s">
        <v>32</v>
      </c>
      <c r="P1921" t="s">
        <v>33</v>
      </c>
      <c r="Q1921">
        <v>4000</v>
      </c>
      <c r="R1921">
        <v>7500</v>
      </c>
      <c r="S1921">
        <v>11000</v>
      </c>
      <c r="T1921">
        <v>25000</v>
      </c>
      <c r="AB1921">
        <v>92.42</v>
      </c>
      <c r="AC1921" t="s">
        <v>1963</v>
      </c>
    </row>
    <row r="1922" spans="1:29">
      <c r="A1922" s="1" t="s">
        <v>30</v>
      </c>
      <c r="B1922" s="2">
        <v>42594.870138888888</v>
      </c>
      <c r="C1922">
        <v>82</v>
      </c>
      <c r="D1922">
        <v>76</v>
      </c>
      <c r="E1922">
        <v>81.77</v>
      </c>
      <c r="F1922">
        <v>180</v>
      </c>
      <c r="G1922">
        <v>9</v>
      </c>
      <c r="I1922">
        <v>29.81</v>
      </c>
      <c r="J1922">
        <v>1008.7</v>
      </c>
      <c r="K1922">
        <v>10</v>
      </c>
      <c r="M1922" t="s">
        <v>31</v>
      </c>
      <c r="N1922" t="s">
        <v>35</v>
      </c>
      <c r="O1922" t="s">
        <v>32</v>
      </c>
      <c r="P1922" t="s">
        <v>33</v>
      </c>
      <c r="Q1922">
        <v>4000</v>
      </c>
      <c r="R1922">
        <v>7500</v>
      </c>
      <c r="S1922">
        <v>11000</v>
      </c>
      <c r="T1922">
        <v>25000</v>
      </c>
      <c r="U1922" t="e" cm="1">
        <f t="array" ref="U1922">-RA</f>
        <v>#NAME?</v>
      </c>
      <c r="AB1922">
        <v>89.35</v>
      </c>
      <c r="AC1922" t="s">
        <v>1964</v>
      </c>
    </row>
    <row r="1923" spans="1:29">
      <c r="A1923" s="1" t="s">
        <v>30</v>
      </c>
      <c r="B1923" s="2">
        <v>42594.911805555559</v>
      </c>
      <c r="C1923">
        <v>83</v>
      </c>
      <c r="D1923">
        <v>73</v>
      </c>
      <c r="E1923">
        <v>72.11</v>
      </c>
      <c r="F1923">
        <v>220</v>
      </c>
      <c r="G1923">
        <v>7</v>
      </c>
      <c r="I1923">
        <v>29.84</v>
      </c>
      <c r="J1923">
        <v>1009.7</v>
      </c>
      <c r="K1923">
        <v>10</v>
      </c>
      <c r="M1923" t="s">
        <v>31</v>
      </c>
      <c r="N1923" t="s">
        <v>35</v>
      </c>
      <c r="O1923" t="s">
        <v>35</v>
      </c>
      <c r="P1923" t="s">
        <v>33</v>
      </c>
      <c r="Q1923">
        <v>4000</v>
      </c>
      <c r="R1923">
        <v>7500</v>
      </c>
      <c r="S1923">
        <v>11000</v>
      </c>
      <c r="T1923">
        <v>20000</v>
      </c>
      <c r="AB1923">
        <v>88.84</v>
      </c>
      <c r="AC1923" t="s">
        <v>1965</v>
      </c>
    </row>
    <row r="1924" spans="1:29">
      <c r="A1924" s="1" t="s">
        <v>30</v>
      </c>
      <c r="B1924" s="2">
        <v>42594.953472222223</v>
      </c>
      <c r="C1924">
        <v>82</v>
      </c>
      <c r="D1924">
        <v>74</v>
      </c>
      <c r="E1924">
        <v>76.53</v>
      </c>
      <c r="F1924">
        <v>250</v>
      </c>
      <c r="G1924">
        <v>5</v>
      </c>
      <c r="H1924">
        <v>0</v>
      </c>
      <c r="I1924">
        <v>29.85</v>
      </c>
      <c r="J1924">
        <v>1010.1</v>
      </c>
      <c r="K1924">
        <v>10</v>
      </c>
      <c r="M1924" t="s">
        <v>31</v>
      </c>
      <c r="N1924" t="s">
        <v>35</v>
      </c>
      <c r="O1924" t="s">
        <v>32</v>
      </c>
      <c r="P1924" t="s">
        <v>33</v>
      </c>
      <c r="Q1924">
        <v>4000</v>
      </c>
      <c r="R1924">
        <v>8000</v>
      </c>
      <c r="S1924">
        <v>20000</v>
      </c>
      <c r="T1924">
        <v>25000</v>
      </c>
      <c r="AB1924">
        <v>88.02</v>
      </c>
      <c r="AC1924" t="s">
        <v>1966</v>
      </c>
    </row>
    <row r="1925" spans="1:29">
      <c r="A1925" s="1" t="s">
        <v>30</v>
      </c>
      <c r="B1925" s="2">
        <v>42594.995138888888</v>
      </c>
      <c r="C1925">
        <v>83</v>
      </c>
      <c r="D1925">
        <v>74</v>
      </c>
      <c r="E1925">
        <v>74.33</v>
      </c>
      <c r="F1925">
        <v>290</v>
      </c>
      <c r="G1925">
        <v>9</v>
      </c>
      <c r="H1925">
        <v>0</v>
      </c>
      <c r="I1925">
        <v>29.86</v>
      </c>
      <c r="J1925">
        <v>1010.2</v>
      </c>
      <c r="K1925">
        <v>10</v>
      </c>
      <c r="L1925">
        <v>17</v>
      </c>
      <c r="M1925" t="s">
        <v>31</v>
      </c>
      <c r="N1925" t="s">
        <v>35</v>
      </c>
      <c r="O1925" t="s">
        <v>32</v>
      </c>
      <c r="P1925" t="s">
        <v>32</v>
      </c>
      <c r="Q1925">
        <v>5000</v>
      </c>
      <c r="R1925">
        <v>7000</v>
      </c>
      <c r="S1925">
        <v>10000</v>
      </c>
      <c r="T1925">
        <v>21000</v>
      </c>
      <c r="AB1925">
        <v>89.46</v>
      </c>
      <c r="AC1925" t="s">
        <v>1967</v>
      </c>
    </row>
    <row r="1926" spans="1:29">
      <c r="A1926" s="1" t="s">
        <v>30</v>
      </c>
      <c r="B1926" s="2">
        <v>42595.036805555559</v>
      </c>
      <c r="C1926">
        <v>81</v>
      </c>
      <c r="D1926">
        <v>73</v>
      </c>
      <c r="E1926">
        <v>76.900000000000006</v>
      </c>
      <c r="F1926">
        <v>320</v>
      </c>
      <c r="G1926">
        <v>9</v>
      </c>
      <c r="H1926">
        <v>0</v>
      </c>
      <c r="I1926">
        <v>29.87</v>
      </c>
      <c r="J1926">
        <v>1010.5</v>
      </c>
      <c r="K1926">
        <v>10</v>
      </c>
      <c r="M1926" t="s">
        <v>31</v>
      </c>
      <c r="N1926" t="s">
        <v>35</v>
      </c>
      <c r="O1926" t="s">
        <v>35</v>
      </c>
      <c r="P1926" t="s">
        <v>33</v>
      </c>
      <c r="Q1926">
        <v>2500</v>
      </c>
      <c r="R1926">
        <v>7500</v>
      </c>
      <c r="S1926">
        <v>17000</v>
      </c>
      <c r="T1926">
        <v>25000</v>
      </c>
      <c r="AB1926">
        <v>85.76</v>
      </c>
      <c r="AC1926" t="s">
        <v>1968</v>
      </c>
    </row>
    <row r="1927" spans="1:29">
      <c r="A1927" s="1" t="s">
        <v>30</v>
      </c>
      <c r="B1927" s="2">
        <v>42595.078472222223</v>
      </c>
      <c r="C1927">
        <v>80</v>
      </c>
      <c r="D1927">
        <v>74</v>
      </c>
      <c r="E1927">
        <v>81.63</v>
      </c>
      <c r="F1927">
        <v>300</v>
      </c>
      <c r="G1927">
        <v>9</v>
      </c>
      <c r="H1927">
        <v>0</v>
      </c>
      <c r="I1927">
        <v>29.84</v>
      </c>
      <c r="J1927">
        <v>1009.6</v>
      </c>
      <c r="K1927">
        <v>10</v>
      </c>
      <c r="M1927" t="s">
        <v>35</v>
      </c>
      <c r="N1927" t="s">
        <v>35</v>
      </c>
      <c r="O1927" t="s">
        <v>33</v>
      </c>
      <c r="Q1927">
        <v>8000</v>
      </c>
      <c r="R1927">
        <v>18000</v>
      </c>
      <c r="S1927">
        <v>25000</v>
      </c>
      <c r="AB1927">
        <v>84.59</v>
      </c>
      <c r="AC1927" t="s">
        <v>1969</v>
      </c>
    </row>
    <row r="1928" spans="1:29">
      <c r="A1928" s="1" t="s">
        <v>30</v>
      </c>
      <c r="B1928" s="2">
        <v>42595.120138888888</v>
      </c>
      <c r="C1928">
        <v>80</v>
      </c>
      <c r="D1928">
        <v>73</v>
      </c>
      <c r="E1928">
        <v>79.2</v>
      </c>
      <c r="F1928">
        <v>310</v>
      </c>
      <c r="G1928">
        <v>9</v>
      </c>
      <c r="H1928">
        <v>0</v>
      </c>
      <c r="I1928">
        <v>29.84</v>
      </c>
      <c r="J1928">
        <v>1009.5</v>
      </c>
      <c r="K1928">
        <v>10</v>
      </c>
      <c r="M1928" t="s">
        <v>35</v>
      </c>
      <c r="N1928" t="s">
        <v>32</v>
      </c>
      <c r="Q1928">
        <v>9000</v>
      </c>
      <c r="R1928">
        <v>25000</v>
      </c>
      <c r="AB1928">
        <v>84.25</v>
      </c>
      <c r="AC1928" t="s">
        <v>1970</v>
      </c>
    </row>
    <row r="1929" spans="1:29">
      <c r="A1929" s="1" t="s">
        <v>30</v>
      </c>
      <c r="B1929" s="2">
        <v>42595.161805555559</v>
      </c>
      <c r="C1929">
        <v>79</v>
      </c>
      <c r="D1929">
        <v>73</v>
      </c>
      <c r="E1929">
        <v>82.06</v>
      </c>
      <c r="F1929">
        <v>330</v>
      </c>
      <c r="G1929">
        <v>7</v>
      </c>
      <c r="H1929">
        <v>0</v>
      </c>
      <c r="I1929">
        <v>29.83</v>
      </c>
      <c r="J1929">
        <v>1009.4</v>
      </c>
      <c r="K1929">
        <v>10</v>
      </c>
      <c r="M1929" t="s">
        <v>35</v>
      </c>
      <c r="N1929" t="s">
        <v>32</v>
      </c>
      <c r="O1929" t="s">
        <v>32</v>
      </c>
      <c r="Q1929">
        <v>9000</v>
      </c>
      <c r="R1929">
        <v>25000</v>
      </c>
      <c r="S1929">
        <v>30000</v>
      </c>
      <c r="AB1929">
        <v>82.31</v>
      </c>
      <c r="AC1929" t="s">
        <v>1971</v>
      </c>
    </row>
    <row r="1930" spans="1:29">
      <c r="A1930" s="1" t="s">
        <v>30</v>
      </c>
      <c r="B1930" s="2">
        <v>42595.203472222223</v>
      </c>
      <c r="C1930">
        <v>80</v>
      </c>
      <c r="D1930">
        <v>72</v>
      </c>
      <c r="E1930">
        <v>76.36</v>
      </c>
      <c r="F1930">
        <v>320</v>
      </c>
      <c r="G1930">
        <v>7</v>
      </c>
      <c r="H1930">
        <v>0</v>
      </c>
      <c r="I1930">
        <v>29.82</v>
      </c>
      <c r="J1930">
        <v>1009.2</v>
      </c>
      <c r="K1930">
        <v>10</v>
      </c>
      <c r="M1930" t="s">
        <v>31</v>
      </c>
      <c r="N1930" t="s">
        <v>32</v>
      </c>
      <c r="O1930" t="s">
        <v>32</v>
      </c>
      <c r="Q1930">
        <v>10000</v>
      </c>
      <c r="R1930">
        <v>23000</v>
      </c>
      <c r="S1930">
        <v>30000</v>
      </c>
      <c r="AB1930">
        <v>83.87</v>
      </c>
      <c r="AC1930" t="s">
        <v>1972</v>
      </c>
    </row>
    <row r="1931" spans="1:29">
      <c r="A1931" s="1" t="s">
        <v>30</v>
      </c>
      <c r="B1931" s="2">
        <v>42595.245138888888</v>
      </c>
      <c r="C1931">
        <v>80</v>
      </c>
      <c r="D1931">
        <v>74</v>
      </c>
      <c r="E1931">
        <v>81.63</v>
      </c>
      <c r="F1931">
        <v>320</v>
      </c>
      <c r="G1931">
        <v>7</v>
      </c>
      <c r="H1931">
        <v>0</v>
      </c>
      <c r="I1931">
        <v>29.82</v>
      </c>
      <c r="J1931">
        <v>1009.1</v>
      </c>
      <c r="K1931">
        <v>10</v>
      </c>
      <c r="M1931" t="s">
        <v>31</v>
      </c>
      <c r="N1931" t="s">
        <v>32</v>
      </c>
      <c r="O1931" t="s">
        <v>32</v>
      </c>
      <c r="P1931" t="s">
        <v>32</v>
      </c>
      <c r="Q1931">
        <v>10000</v>
      </c>
      <c r="R1931">
        <v>18000</v>
      </c>
      <c r="S1931">
        <v>22000</v>
      </c>
      <c r="T1931">
        <v>30000</v>
      </c>
      <c r="AB1931">
        <v>84.59</v>
      </c>
      <c r="AC1931" t="s">
        <v>1973</v>
      </c>
    </row>
    <row r="1932" spans="1:29">
      <c r="A1932" s="1" t="s">
        <v>30</v>
      </c>
      <c r="B1932" s="2">
        <v>42595.286805555559</v>
      </c>
      <c r="C1932">
        <v>79</v>
      </c>
      <c r="D1932">
        <v>73</v>
      </c>
      <c r="E1932">
        <v>82.06</v>
      </c>
      <c r="F1932">
        <v>320</v>
      </c>
      <c r="G1932">
        <v>8</v>
      </c>
      <c r="H1932">
        <v>0</v>
      </c>
      <c r="I1932">
        <v>29.85</v>
      </c>
      <c r="J1932">
        <v>1010</v>
      </c>
      <c r="K1932">
        <v>10</v>
      </c>
      <c r="M1932" t="s">
        <v>31</v>
      </c>
      <c r="N1932" t="s">
        <v>35</v>
      </c>
      <c r="O1932" t="s">
        <v>32</v>
      </c>
      <c r="P1932" t="s">
        <v>33</v>
      </c>
      <c r="Q1932">
        <v>4000</v>
      </c>
      <c r="R1932">
        <v>15000</v>
      </c>
      <c r="S1932">
        <v>18000</v>
      </c>
      <c r="T1932">
        <v>25000</v>
      </c>
      <c r="AB1932">
        <v>82.31</v>
      </c>
      <c r="AC1932" t="s">
        <v>1974</v>
      </c>
    </row>
    <row r="1933" spans="1:29">
      <c r="A1933" s="1" t="s">
        <v>30</v>
      </c>
      <c r="B1933" s="2">
        <v>42595.328472222223</v>
      </c>
      <c r="C1933">
        <v>80</v>
      </c>
      <c r="D1933">
        <v>74</v>
      </c>
      <c r="E1933">
        <v>81.63</v>
      </c>
      <c r="F1933">
        <v>300</v>
      </c>
      <c r="G1933">
        <v>4</v>
      </c>
      <c r="H1933">
        <v>0</v>
      </c>
      <c r="I1933">
        <v>29.87</v>
      </c>
      <c r="J1933">
        <v>1010.7</v>
      </c>
      <c r="K1933">
        <v>10</v>
      </c>
      <c r="M1933" t="s">
        <v>35</v>
      </c>
      <c r="N1933" t="s">
        <v>35</v>
      </c>
      <c r="O1933" t="s">
        <v>32</v>
      </c>
      <c r="P1933" t="s">
        <v>33</v>
      </c>
      <c r="Q1933">
        <v>2000</v>
      </c>
      <c r="R1933">
        <v>11000</v>
      </c>
      <c r="S1933">
        <v>16000</v>
      </c>
      <c r="T1933">
        <v>25000</v>
      </c>
      <c r="AB1933">
        <v>84.59</v>
      </c>
      <c r="AC1933" t="s">
        <v>1975</v>
      </c>
    </row>
    <row r="1934" spans="1:29">
      <c r="A1934" s="1" t="s">
        <v>30</v>
      </c>
      <c r="B1934" s="2">
        <v>42595.354166666664</v>
      </c>
      <c r="C1934">
        <v>80</v>
      </c>
      <c r="D1934">
        <v>74</v>
      </c>
      <c r="E1934">
        <v>81.63</v>
      </c>
      <c r="F1934">
        <v>300</v>
      </c>
      <c r="G1934">
        <v>5</v>
      </c>
      <c r="H1934">
        <v>0</v>
      </c>
      <c r="I1934">
        <v>29.88</v>
      </c>
      <c r="K1934">
        <v>10</v>
      </c>
      <c r="M1934" t="s">
        <v>35</v>
      </c>
      <c r="N1934" t="s">
        <v>35</v>
      </c>
      <c r="O1934" t="s">
        <v>32</v>
      </c>
      <c r="P1934" t="s">
        <v>33</v>
      </c>
      <c r="Q1934">
        <v>2000</v>
      </c>
      <c r="R1934">
        <v>12000</v>
      </c>
      <c r="S1934">
        <v>16000</v>
      </c>
      <c r="T1934">
        <v>25000</v>
      </c>
      <c r="AB1934">
        <v>84.59</v>
      </c>
      <c r="AC1934" t="s">
        <v>1976</v>
      </c>
    </row>
    <row r="1935" spans="1:29">
      <c r="A1935" s="1" t="s">
        <v>30</v>
      </c>
      <c r="B1935" s="2">
        <v>42595.370138888888</v>
      </c>
      <c r="C1935">
        <v>81</v>
      </c>
      <c r="D1935">
        <v>75</v>
      </c>
      <c r="E1935">
        <v>82.19</v>
      </c>
      <c r="F1935">
        <v>320</v>
      </c>
      <c r="G1935">
        <v>4</v>
      </c>
      <c r="H1935">
        <v>0</v>
      </c>
      <c r="I1935">
        <v>29.88</v>
      </c>
      <c r="J1935">
        <v>1011.2</v>
      </c>
      <c r="K1935">
        <v>10</v>
      </c>
      <c r="M1935" t="s">
        <v>35</v>
      </c>
      <c r="N1935" t="s">
        <v>35</v>
      </c>
      <c r="O1935" t="s">
        <v>32</v>
      </c>
      <c r="P1935" t="s">
        <v>33</v>
      </c>
      <c r="Q1935">
        <v>2000</v>
      </c>
      <c r="R1935">
        <v>5500</v>
      </c>
      <c r="S1935">
        <v>11000</v>
      </c>
      <c r="T1935">
        <v>16000</v>
      </c>
      <c r="AB1935">
        <v>86.76</v>
      </c>
      <c r="AC1935" t="s">
        <v>1977</v>
      </c>
    </row>
    <row r="1936" spans="1:29">
      <c r="A1936" s="1" t="s">
        <v>30</v>
      </c>
      <c r="B1936" s="2">
        <v>42595.411805555559</v>
      </c>
      <c r="C1936">
        <v>83</v>
      </c>
      <c r="D1936">
        <v>76</v>
      </c>
      <c r="E1936">
        <v>79.42</v>
      </c>
      <c r="F1936">
        <v>320</v>
      </c>
      <c r="G1936">
        <v>5</v>
      </c>
      <c r="I1936">
        <v>29.88</v>
      </c>
      <c r="J1936">
        <v>1011.2</v>
      </c>
      <c r="K1936">
        <v>10</v>
      </c>
      <c r="M1936" t="s">
        <v>35</v>
      </c>
      <c r="N1936" t="s">
        <v>32</v>
      </c>
      <c r="O1936" t="s">
        <v>33</v>
      </c>
      <c r="Q1936">
        <v>2400</v>
      </c>
      <c r="R1936">
        <v>15000</v>
      </c>
      <c r="S1936">
        <v>20000</v>
      </c>
      <c r="AB1936">
        <v>90.97</v>
      </c>
      <c r="AC1936" t="s">
        <v>1978</v>
      </c>
    </row>
    <row r="1937" spans="1:29">
      <c r="A1937" s="1" t="s">
        <v>30</v>
      </c>
      <c r="B1937" s="2">
        <v>42595.418749999997</v>
      </c>
      <c r="C1937">
        <v>83</v>
      </c>
      <c r="D1937">
        <v>75</v>
      </c>
      <c r="E1937">
        <v>77.069999999999993</v>
      </c>
      <c r="F1937">
        <v>330</v>
      </c>
      <c r="G1937">
        <v>5</v>
      </c>
      <c r="H1937">
        <v>0</v>
      </c>
      <c r="I1937">
        <v>29.88</v>
      </c>
      <c r="K1937">
        <v>10</v>
      </c>
      <c r="M1937" t="s">
        <v>32</v>
      </c>
      <c r="N1937" t="s">
        <v>32</v>
      </c>
      <c r="O1937" t="s">
        <v>33</v>
      </c>
      <c r="Q1937">
        <v>2400</v>
      </c>
      <c r="R1937">
        <v>15000</v>
      </c>
      <c r="S1937">
        <v>20000</v>
      </c>
      <c r="AB1937">
        <v>90.26</v>
      </c>
      <c r="AC1937" t="s">
        <v>1979</v>
      </c>
    </row>
    <row r="1938" spans="1:29">
      <c r="A1938" s="1" t="s">
        <v>30</v>
      </c>
      <c r="B1938" s="2">
        <v>42595.448611111111</v>
      </c>
      <c r="C1938">
        <v>85</v>
      </c>
      <c r="D1938">
        <v>74</v>
      </c>
      <c r="E1938">
        <v>69.73</v>
      </c>
      <c r="F1938">
        <v>40</v>
      </c>
      <c r="G1938">
        <v>8</v>
      </c>
      <c r="H1938">
        <v>0</v>
      </c>
      <c r="I1938">
        <v>29.88</v>
      </c>
      <c r="K1938">
        <v>10</v>
      </c>
      <c r="L1938">
        <v>18</v>
      </c>
      <c r="M1938" t="s">
        <v>35</v>
      </c>
      <c r="N1938" t="s">
        <v>35</v>
      </c>
      <c r="O1938" t="s">
        <v>32</v>
      </c>
      <c r="P1938" t="s">
        <v>33</v>
      </c>
      <c r="Q1938">
        <v>2200</v>
      </c>
      <c r="R1938">
        <v>3700</v>
      </c>
      <c r="S1938">
        <v>15000</v>
      </c>
      <c r="T1938">
        <v>25000</v>
      </c>
      <c r="AB1938">
        <v>92.42</v>
      </c>
      <c r="AC1938" t="s">
        <v>1980</v>
      </c>
    </row>
    <row r="1939" spans="1:29">
      <c r="A1939" s="1" t="s">
        <v>30</v>
      </c>
      <c r="B1939" s="2">
        <v>42595.453472222223</v>
      </c>
      <c r="C1939">
        <v>85</v>
      </c>
      <c r="D1939">
        <v>74</v>
      </c>
      <c r="E1939">
        <v>69.73</v>
      </c>
      <c r="F1939">
        <v>40</v>
      </c>
      <c r="G1939">
        <v>10</v>
      </c>
      <c r="H1939">
        <v>0</v>
      </c>
      <c r="I1939">
        <v>29.89</v>
      </c>
      <c r="J1939">
        <v>1011.2</v>
      </c>
      <c r="K1939">
        <v>10</v>
      </c>
      <c r="M1939" t="s">
        <v>35</v>
      </c>
      <c r="N1939" t="s">
        <v>35</v>
      </c>
      <c r="O1939" t="s">
        <v>32</v>
      </c>
      <c r="P1939" t="s">
        <v>33</v>
      </c>
      <c r="Q1939">
        <v>2200</v>
      </c>
      <c r="R1939">
        <v>3700</v>
      </c>
      <c r="S1939">
        <v>15000</v>
      </c>
      <c r="T1939">
        <v>25000</v>
      </c>
      <c r="AB1939">
        <v>92.42</v>
      </c>
      <c r="AC1939" t="s">
        <v>1981</v>
      </c>
    </row>
    <row r="1940" spans="1:29">
      <c r="A1940" s="1" t="s">
        <v>30</v>
      </c>
      <c r="B1940" s="2">
        <v>42595.495138888888</v>
      </c>
      <c r="C1940">
        <v>87</v>
      </c>
      <c r="D1940">
        <v>73</v>
      </c>
      <c r="E1940">
        <v>63.14</v>
      </c>
      <c r="F1940">
        <v>20</v>
      </c>
      <c r="G1940">
        <v>8</v>
      </c>
      <c r="H1940">
        <v>0</v>
      </c>
      <c r="I1940">
        <v>29.88</v>
      </c>
      <c r="J1940">
        <v>1011.2</v>
      </c>
      <c r="K1940">
        <v>10</v>
      </c>
      <c r="M1940" t="s">
        <v>35</v>
      </c>
      <c r="N1940" t="s">
        <v>32</v>
      </c>
      <c r="O1940" t="s">
        <v>32</v>
      </c>
      <c r="Q1940">
        <v>2600</v>
      </c>
      <c r="R1940">
        <v>17000</v>
      </c>
      <c r="S1940">
        <v>25000</v>
      </c>
      <c r="AB1940">
        <v>94.56</v>
      </c>
      <c r="AC1940" t="s">
        <v>1982</v>
      </c>
    </row>
    <row r="1941" spans="1:29">
      <c r="A1941" s="1" t="s">
        <v>30</v>
      </c>
      <c r="B1941" s="2">
        <v>42595.536805555559</v>
      </c>
      <c r="C1941">
        <v>90</v>
      </c>
      <c r="D1941">
        <v>72</v>
      </c>
      <c r="E1941">
        <v>55.58</v>
      </c>
      <c r="F1941">
        <v>10</v>
      </c>
      <c r="G1941">
        <v>10</v>
      </c>
      <c r="H1941">
        <v>0</v>
      </c>
      <c r="I1941">
        <v>29.88</v>
      </c>
      <c r="J1941">
        <v>1010.9</v>
      </c>
      <c r="K1941">
        <v>10</v>
      </c>
      <c r="L1941">
        <v>20</v>
      </c>
      <c r="M1941" t="s">
        <v>35</v>
      </c>
      <c r="N1941" t="s">
        <v>35</v>
      </c>
      <c r="O1941" t="s">
        <v>35</v>
      </c>
      <c r="P1941" t="s">
        <v>32</v>
      </c>
      <c r="Q1941">
        <v>3800</v>
      </c>
      <c r="R1941">
        <v>6000</v>
      </c>
      <c r="S1941">
        <v>15000</v>
      </c>
      <c r="T1941">
        <v>25000</v>
      </c>
      <c r="AB1941">
        <v>97.2</v>
      </c>
      <c r="AC1941" t="s">
        <v>1983</v>
      </c>
    </row>
    <row r="1942" spans="1:29">
      <c r="A1942" s="1" t="s">
        <v>30</v>
      </c>
      <c r="B1942" s="2">
        <v>42595.578472222223</v>
      </c>
      <c r="C1942">
        <v>93</v>
      </c>
      <c r="D1942">
        <v>71</v>
      </c>
      <c r="E1942">
        <v>48.99</v>
      </c>
      <c r="F1942">
        <v>40</v>
      </c>
      <c r="G1942">
        <v>10</v>
      </c>
      <c r="H1942">
        <v>0</v>
      </c>
      <c r="I1942">
        <v>29.86</v>
      </c>
      <c r="J1942">
        <v>1010.3</v>
      </c>
      <c r="K1942">
        <v>10</v>
      </c>
      <c r="L1942">
        <v>16</v>
      </c>
      <c r="M1942" t="s">
        <v>35</v>
      </c>
      <c r="N1942" t="s">
        <v>32</v>
      </c>
      <c r="O1942" t="s">
        <v>32</v>
      </c>
      <c r="Q1942">
        <v>4100</v>
      </c>
      <c r="R1942">
        <v>17000</v>
      </c>
      <c r="S1942">
        <v>25000</v>
      </c>
      <c r="AB1942">
        <v>100.12</v>
      </c>
      <c r="AC1942" t="s">
        <v>1984</v>
      </c>
    </row>
    <row r="1943" spans="1:29">
      <c r="A1943" s="1" t="s">
        <v>30</v>
      </c>
      <c r="B1943" s="2">
        <v>42595.620138888888</v>
      </c>
      <c r="C1943">
        <v>93</v>
      </c>
      <c r="D1943">
        <v>72</v>
      </c>
      <c r="E1943">
        <v>50.51</v>
      </c>
      <c r="F1943">
        <v>10</v>
      </c>
      <c r="G1943">
        <v>13</v>
      </c>
      <c r="H1943">
        <v>0</v>
      </c>
      <c r="I1943">
        <v>29.84</v>
      </c>
      <c r="J1943">
        <v>1009.5</v>
      </c>
      <c r="K1943">
        <v>10</v>
      </c>
      <c r="L1943">
        <v>19</v>
      </c>
      <c r="M1943" t="s">
        <v>35</v>
      </c>
      <c r="N1943" t="s">
        <v>32</v>
      </c>
      <c r="O1943" t="s">
        <v>32</v>
      </c>
      <c r="Q1943">
        <v>4100</v>
      </c>
      <c r="R1943">
        <v>17000</v>
      </c>
      <c r="S1943">
        <v>25000</v>
      </c>
      <c r="AB1943">
        <v>101.02</v>
      </c>
      <c r="AC1943" t="s">
        <v>1985</v>
      </c>
    </row>
    <row r="1944" spans="1:29">
      <c r="A1944" s="1" t="s">
        <v>30</v>
      </c>
      <c r="B1944" s="2">
        <v>42595.661805555559</v>
      </c>
      <c r="C1944">
        <v>93</v>
      </c>
      <c r="D1944">
        <v>70</v>
      </c>
      <c r="E1944">
        <v>47.22</v>
      </c>
      <c r="F1944">
        <v>10</v>
      </c>
      <c r="G1944">
        <v>10</v>
      </c>
      <c r="H1944">
        <v>0</v>
      </c>
      <c r="I1944">
        <v>29.81</v>
      </c>
      <c r="J1944">
        <v>1008.5</v>
      </c>
      <c r="K1944">
        <v>10</v>
      </c>
      <c r="L1944">
        <v>19</v>
      </c>
      <c r="M1944" t="s">
        <v>35</v>
      </c>
      <c r="N1944" t="s">
        <v>35</v>
      </c>
      <c r="O1944" t="s">
        <v>32</v>
      </c>
      <c r="Q1944">
        <v>4500</v>
      </c>
      <c r="R1944">
        <v>17000</v>
      </c>
      <c r="S1944">
        <v>25000</v>
      </c>
      <c r="AB1944">
        <v>99.11</v>
      </c>
      <c r="AC1944" t="s">
        <v>1986</v>
      </c>
    </row>
    <row r="1945" spans="1:29">
      <c r="A1945" s="1" t="s">
        <v>30</v>
      </c>
      <c r="B1945" s="2">
        <v>42595.703472222223</v>
      </c>
      <c r="C1945">
        <v>95</v>
      </c>
      <c r="D1945">
        <v>69</v>
      </c>
      <c r="E1945">
        <v>43.07</v>
      </c>
      <c r="F1945">
        <v>20</v>
      </c>
      <c r="G1945">
        <v>11</v>
      </c>
      <c r="H1945">
        <v>0</v>
      </c>
      <c r="I1945">
        <v>29.78</v>
      </c>
      <c r="J1945">
        <v>1007.7</v>
      </c>
      <c r="K1945">
        <v>10</v>
      </c>
      <c r="L1945">
        <v>18</v>
      </c>
      <c r="M1945" t="s">
        <v>35</v>
      </c>
      <c r="N1945" t="s">
        <v>35</v>
      </c>
      <c r="O1945" t="s">
        <v>32</v>
      </c>
      <c r="Q1945">
        <v>5000</v>
      </c>
      <c r="R1945">
        <v>17000</v>
      </c>
      <c r="S1945">
        <v>25000</v>
      </c>
      <c r="AB1945">
        <v>100.72</v>
      </c>
      <c r="AC1945" t="s">
        <v>1987</v>
      </c>
    </row>
    <row r="1946" spans="1:29">
      <c r="A1946" s="1" t="s">
        <v>30</v>
      </c>
      <c r="B1946" s="2">
        <v>42595.745138888888</v>
      </c>
      <c r="C1946">
        <v>96</v>
      </c>
      <c r="D1946">
        <v>67</v>
      </c>
      <c r="E1946">
        <v>38.68</v>
      </c>
      <c r="F1946">
        <v>40</v>
      </c>
      <c r="G1946">
        <v>13</v>
      </c>
      <c r="H1946">
        <v>0</v>
      </c>
      <c r="I1946">
        <v>29.78</v>
      </c>
      <c r="J1946">
        <v>1007.7</v>
      </c>
      <c r="K1946">
        <v>10</v>
      </c>
      <c r="L1946">
        <v>18</v>
      </c>
      <c r="M1946" t="s">
        <v>31</v>
      </c>
      <c r="N1946" t="s">
        <v>31</v>
      </c>
      <c r="O1946" t="s">
        <v>35</v>
      </c>
      <c r="P1946" t="s">
        <v>35</v>
      </c>
      <c r="Q1946">
        <v>5500</v>
      </c>
      <c r="R1946">
        <v>8000</v>
      </c>
      <c r="S1946">
        <v>18000</v>
      </c>
      <c r="T1946">
        <v>25000</v>
      </c>
      <c r="AB1946">
        <v>100.27</v>
      </c>
      <c r="AC1946" t="s">
        <v>1988</v>
      </c>
    </row>
    <row r="1947" spans="1:29">
      <c r="A1947" s="1" t="s">
        <v>30</v>
      </c>
      <c r="B1947" s="2">
        <v>42595.786805555559</v>
      </c>
      <c r="C1947">
        <v>94</v>
      </c>
      <c r="D1947">
        <v>67</v>
      </c>
      <c r="E1947">
        <v>41.34</v>
      </c>
      <c r="F1947">
        <v>40</v>
      </c>
      <c r="G1947">
        <v>11</v>
      </c>
      <c r="H1947">
        <v>0</v>
      </c>
      <c r="I1947">
        <v>29.78</v>
      </c>
      <c r="J1947">
        <v>1007.5</v>
      </c>
      <c r="K1947">
        <v>10</v>
      </c>
      <c r="L1947">
        <v>18</v>
      </c>
      <c r="M1947" t="s">
        <v>31</v>
      </c>
      <c r="N1947" t="s">
        <v>31</v>
      </c>
      <c r="O1947" t="s">
        <v>35</v>
      </c>
      <c r="P1947" t="s">
        <v>32</v>
      </c>
      <c r="Q1947">
        <v>5500</v>
      </c>
      <c r="R1947">
        <v>8000</v>
      </c>
      <c r="S1947">
        <v>18000</v>
      </c>
      <c r="T1947">
        <v>25000</v>
      </c>
      <c r="AB1947">
        <v>97.7</v>
      </c>
      <c r="AC1947" t="s">
        <v>1989</v>
      </c>
    </row>
    <row r="1948" spans="1:29">
      <c r="A1948" s="1" t="s">
        <v>30</v>
      </c>
      <c r="B1948" s="2">
        <v>42595.828472222223</v>
      </c>
      <c r="C1948">
        <v>92</v>
      </c>
      <c r="D1948">
        <v>67</v>
      </c>
      <c r="E1948">
        <v>43.96</v>
      </c>
      <c r="F1948">
        <v>10</v>
      </c>
      <c r="G1948">
        <v>11</v>
      </c>
      <c r="H1948">
        <v>0</v>
      </c>
      <c r="I1948">
        <v>29.8</v>
      </c>
      <c r="J1948">
        <v>1008.4</v>
      </c>
      <c r="K1948">
        <v>10</v>
      </c>
      <c r="M1948" t="s">
        <v>31</v>
      </c>
      <c r="N1948" t="s">
        <v>35</v>
      </c>
      <c r="O1948" t="s">
        <v>32</v>
      </c>
      <c r="Q1948">
        <v>6000</v>
      </c>
      <c r="R1948">
        <v>19000</v>
      </c>
      <c r="S1948">
        <v>25000</v>
      </c>
      <c r="AB1948">
        <v>95.39</v>
      </c>
      <c r="AC1948" t="s">
        <v>1990</v>
      </c>
    </row>
    <row r="1949" spans="1:29">
      <c r="A1949" s="1" t="s">
        <v>30</v>
      </c>
      <c r="B1949" s="2">
        <v>42595.870138888888</v>
      </c>
      <c r="C1949">
        <v>91</v>
      </c>
      <c r="D1949">
        <v>65</v>
      </c>
      <c r="E1949">
        <v>42.21</v>
      </c>
      <c r="F1949">
        <v>10</v>
      </c>
      <c r="G1949">
        <v>10</v>
      </c>
      <c r="H1949">
        <v>0</v>
      </c>
      <c r="I1949">
        <v>29.82</v>
      </c>
      <c r="J1949">
        <v>1009</v>
      </c>
      <c r="K1949">
        <v>10</v>
      </c>
      <c r="M1949" t="s">
        <v>35</v>
      </c>
      <c r="N1949" t="s">
        <v>35</v>
      </c>
      <c r="O1949" t="s">
        <v>32</v>
      </c>
      <c r="Q1949">
        <v>7500</v>
      </c>
      <c r="R1949">
        <v>19000</v>
      </c>
      <c r="S1949">
        <v>25000</v>
      </c>
      <c r="AB1949">
        <v>93.1</v>
      </c>
      <c r="AC1949" t="s">
        <v>1991</v>
      </c>
    </row>
    <row r="1950" spans="1:29">
      <c r="A1950" s="1" t="s">
        <v>30</v>
      </c>
      <c r="B1950" s="2">
        <v>42595.911805555559</v>
      </c>
      <c r="C1950">
        <v>85</v>
      </c>
      <c r="D1950">
        <v>72</v>
      </c>
      <c r="E1950">
        <v>65.23</v>
      </c>
      <c r="F1950">
        <v>70</v>
      </c>
      <c r="G1950">
        <v>7</v>
      </c>
      <c r="H1950">
        <v>0</v>
      </c>
      <c r="I1950">
        <v>29.86</v>
      </c>
      <c r="J1950">
        <v>1010.4</v>
      </c>
      <c r="K1950">
        <v>10</v>
      </c>
      <c r="M1950" t="s">
        <v>35</v>
      </c>
      <c r="N1950" t="s">
        <v>32</v>
      </c>
      <c r="Q1950">
        <v>7000</v>
      </c>
      <c r="R1950">
        <v>25000</v>
      </c>
      <c r="AB1950">
        <v>90.81</v>
      </c>
      <c r="AC1950" t="s">
        <v>1992</v>
      </c>
    </row>
    <row r="1951" spans="1:29">
      <c r="A1951" s="1" t="s">
        <v>30</v>
      </c>
      <c r="B1951" s="2">
        <v>42595.953472222223</v>
      </c>
      <c r="C1951">
        <v>84</v>
      </c>
      <c r="D1951">
        <v>72</v>
      </c>
      <c r="E1951">
        <v>67.150000000000006</v>
      </c>
      <c r="F1951">
        <v>70</v>
      </c>
      <c r="G1951">
        <v>7</v>
      </c>
      <c r="H1951">
        <v>0</v>
      </c>
      <c r="I1951">
        <v>29.88</v>
      </c>
      <c r="J1951">
        <v>1010.9</v>
      </c>
      <c r="K1951">
        <v>10</v>
      </c>
      <c r="L1951">
        <v>14</v>
      </c>
      <c r="M1951" t="s">
        <v>35</v>
      </c>
      <c r="N1951" t="s">
        <v>32</v>
      </c>
      <c r="Q1951">
        <v>6000</v>
      </c>
      <c r="R1951">
        <v>25000</v>
      </c>
      <c r="AB1951">
        <v>89.62</v>
      </c>
      <c r="AC1951" t="s">
        <v>1993</v>
      </c>
    </row>
    <row r="1952" spans="1:29">
      <c r="A1952" s="1" t="s">
        <v>30</v>
      </c>
      <c r="B1952" s="2">
        <v>42595.995138888888</v>
      </c>
      <c r="C1952">
        <v>83</v>
      </c>
      <c r="D1952">
        <v>71</v>
      </c>
      <c r="E1952">
        <v>67.44</v>
      </c>
      <c r="F1952">
        <v>50</v>
      </c>
      <c r="G1952">
        <v>4</v>
      </c>
      <c r="H1952">
        <v>0</v>
      </c>
      <c r="I1952">
        <v>29.88</v>
      </c>
      <c r="J1952">
        <v>1011.1</v>
      </c>
      <c r="K1952">
        <v>10</v>
      </c>
      <c r="M1952" t="s">
        <v>31</v>
      </c>
      <c r="N1952" t="s">
        <v>35</v>
      </c>
      <c r="O1952" t="s">
        <v>32</v>
      </c>
      <c r="Q1952">
        <v>6000</v>
      </c>
      <c r="R1952">
        <v>11000</v>
      </c>
      <c r="S1952">
        <v>25000</v>
      </c>
      <c r="AB1952">
        <v>87.6</v>
      </c>
      <c r="AC1952" t="s">
        <v>1994</v>
      </c>
    </row>
    <row r="1953" spans="1:29">
      <c r="A1953" s="1" t="s">
        <v>30</v>
      </c>
      <c r="B1953" s="2">
        <v>42596.036805555559</v>
      </c>
      <c r="C1953">
        <v>83</v>
      </c>
      <c r="D1953">
        <v>70</v>
      </c>
      <c r="E1953">
        <v>65</v>
      </c>
      <c r="F1953">
        <v>60</v>
      </c>
      <c r="G1953">
        <v>8</v>
      </c>
      <c r="H1953">
        <v>0</v>
      </c>
      <c r="I1953">
        <v>29.89</v>
      </c>
      <c r="J1953">
        <v>1011.4</v>
      </c>
      <c r="K1953">
        <v>10</v>
      </c>
      <c r="L1953">
        <v>16</v>
      </c>
      <c r="M1953" t="s">
        <v>32</v>
      </c>
      <c r="N1953" t="s">
        <v>32</v>
      </c>
      <c r="O1953" t="s">
        <v>32</v>
      </c>
      <c r="Q1953">
        <v>6000</v>
      </c>
      <c r="R1953">
        <v>9000</v>
      </c>
      <c r="S1953">
        <v>25000</v>
      </c>
      <c r="AB1953">
        <v>86.99</v>
      </c>
      <c r="AC1953" t="s">
        <v>1995</v>
      </c>
    </row>
    <row r="1954" spans="1:29">
      <c r="A1954" s="1" t="s">
        <v>30</v>
      </c>
      <c r="B1954" s="2">
        <v>42596.078472222223</v>
      </c>
      <c r="C1954">
        <v>82</v>
      </c>
      <c r="D1954">
        <v>70</v>
      </c>
      <c r="E1954">
        <v>66.930000000000007</v>
      </c>
      <c r="F1954">
        <v>70</v>
      </c>
      <c r="G1954">
        <v>6</v>
      </c>
      <c r="H1954">
        <v>0</v>
      </c>
      <c r="I1954">
        <v>29.88</v>
      </c>
      <c r="J1954">
        <v>1011</v>
      </c>
      <c r="K1954">
        <v>10</v>
      </c>
      <c r="M1954" t="s">
        <v>35</v>
      </c>
      <c r="N1954" t="s">
        <v>35</v>
      </c>
      <c r="O1954" t="s">
        <v>32</v>
      </c>
      <c r="Q1954">
        <v>4900</v>
      </c>
      <c r="R1954">
        <v>9000</v>
      </c>
      <c r="S1954">
        <v>25000</v>
      </c>
      <c r="AB1954">
        <v>85.85</v>
      </c>
      <c r="AC1954" t="s">
        <v>1996</v>
      </c>
    </row>
    <row r="1955" spans="1:29">
      <c r="A1955" s="1" t="s">
        <v>30</v>
      </c>
      <c r="B1955" s="2">
        <v>42596.120138888888</v>
      </c>
      <c r="C1955">
        <v>81</v>
      </c>
      <c r="D1955">
        <v>71</v>
      </c>
      <c r="E1955">
        <v>71.92</v>
      </c>
      <c r="F1955">
        <v>60</v>
      </c>
      <c r="G1955">
        <v>5</v>
      </c>
      <c r="H1955">
        <v>0</v>
      </c>
      <c r="I1955">
        <v>29.87</v>
      </c>
      <c r="J1955">
        <v>1010.5</v>
      </c>
      <c r="K1955">
        <v>10</v>
      </c>
      <c r="M1955" t="s">
        <v>31</v>
      </c>
      <c r="N1955" t="s">
        <v>35</v>
      </c>
      <c r="Q1955">
        <v>4500</v>
      </c>
      <c r="R1955">
        <v>25000</v>
      </c>
      <c r="AB1955">
        <v>84.88</v>
      </c>
      <c r="AC1955" t="s">
        <v>1997</v>
      </c>
    </row>
    <row r="1956" spans="1:29">
      <c r="A1956" s="1" t="s">
        <v>30</v>
      </c>
      <c r="B1956" s="2">
        <v>42596.161805555559</v>
      </c>
      <c r="C1956">
        <v>81</v>
      </c>
      <c r="D1956">
        <v>71</v>
      </c>
      <c r="E1956">
        <v>71.92</v>
      </c>
      <c r="F1956">
        <v>0</v>
      </c>
      <c r="G1956">
        <v>0</v>
      </c>
      <c r="H1956">
        <v>0</v>
      </c>
      <c r="I1956">
        <v>29.87</v>
      </c>
      <c r="J1956">
        <v>1010.7</v>
      </c>
      <c r="K1956">
        <v>10</v>
      </c>
      <c r="M1956" t="s">
        <v>31</v>
      </c>
      <c r="N1956" t="s">
        <v>31</v>
      </c>
      <c r="O1956" t="s">
        <v>31</v>
      </c>
      <c r="Q1956">
        <v>4500</v>
      </c>
      <c r="R1956">
        <v>7500</v>
      </c>
      <c r="S1956">
        <v>25000</v>
      </c>
      <c r="AB1956">
        <v>84.88</v>
      </c>
      <c r="AC1956" t="s">
        <v>1998</v>
      </c>
    </row>
    <row r="1957" spans="1:29">
      <c r="A1957" s="1" t="s">
        <v>30</v>
      </c>
      <c r="B1957" s="2">
        <v>42596.203472222223</v>
      </c>
      <c r="C1957">
        <v>80</v>
      </c>
      <c r="D1957">
        <v>71</v>
      </c>
      <c r="E1957">
        <v>74.069999999999993</v>
      </c>
      <c r="F1957">
        <v>360</v>
      </c>
      <c r="G1957">
        <v>6</v>
      </c>
      <c r="H1957">
        <v>0</v>
      </c>
      <c r="I1957">
        <v>29.87</v>
      </c>
      <c r="J1957">
        <v>1010.7</v>
      </c>
      <c r="K1957">
        <v>10</v>
      </c>
      <c r="M1957" t="s">
        <v>35</v>
      </c>
      <c r="N1957" t="s">
        <v>35</v>
      </c>
      <c r="Q1957">
        <v>2300</v>
      </c>
      <c r="R1957">
        <v>4500</v>
      </c>
      <c r="AB1957">
        <v>83.56</v>
      </c>
      <c r="AC1957" t="s">
        <v>1999</v>
      </c>
    </row>
    <row r="1958" spans="1:29">
      <c r="A1958" s="1" t="s">
        <v>30</v>
      </c>
      <c r="B1958" s="2">
        <v>42596.245138888888</v>
      </c>
      <c r="C1958">
        <v>78</v>
      </c>
      <c r="D1958">
        <v>71</v>
      </c>
      <c r="E1958">
        <v>79.05</v>
      </c>
      <c r="F1958">
        <v>340</v>
      </c>
      <c r="G1958">
        <v>6</v>
      </c>
      <c r="H1958">
        <v>0</v>
      </c>
      <c r="I1958">
        <v>29.88</v>
      </c>
      <c r="J1958">
        <v>1010.9</v>
      </c>
      <c r="K1958">
        <v>10</v>
      </c>
      <c r="M1958" t="s">
        <v>31</v>
      </c>
      <c r="N1958" t="s">
        <v>31</v>
      </c>
      <c r="O1958" t="s">
        <v>35</v>
      </c>
      <c r="Q1958">
        <v>2300</v>
      </c>
      <c r="R1958">
        <v>4500</v>
      </c>
      <c r="S1958">
        <v>25000</v>
      </c>
      <c r="AB1958">
        <v>80.42</v>
      </c>
      <c r="AC1958" t="s">
        <v>2000</v>
      </c>
    </row>
    <row r="1959" spans="1:29">
      <c r="A1959" s="1" t="s">
        <v>30</v>
      </c>
      <c r="B1959" s="2">
        <v>42596.286805555559</v>
      </c>
      <c r="C1959">
        <v>77</v>
      </c>
      <c r="D1959">
        <v>67</v>
      </c>
      <c r="E1959">
        <v>71.08</v>
      </c>
      <c r="G1959">
        <v>4</v>
      </c>
      <c r="H1959">
        <v>0</v>
      </c>
      <c r="I1959">
        <v>29.89</v>
      </c>
      <c r="J1959">
        <v>1011.5</v>
      </c>
      <c r="K1959">
        <v>10</v>
      </c>
      <c r="M1959" t="s">
        <v>31</v>
      </c>
      <c r="N1959" t="s">
        <v>31</v>
      </c>
      <c r="O1959" t="s">
        <v>31</v>
      </c>
      <c r="P1959" t="s">
        <v>35</v>
      </c>
      <c r="Q1959">
        <v>2200</v>
      </c>
      <c r="R1959">
        <v>12000</v>
      </c>
      <c r="S1959">
        <v>25000</v>
      </c>
      <c r="T1959">
        <v>30000</v>
      </c>
      <c r="AB1959">
        <v>77</v>
      </c>
      <c r="AC1959" t="s">
        <v>2001</v>
      </c>
    </row>
    <row r="1960" spans="1:29">
      <c r="A1960" s="1" t="s">
        <v>30</v>
      </c>
      <c r="B1960" s="2">
        <v>42596.328472222223</v>
      </c>
      <c r="C1960">
        <v>78</v>
      </c>
      <c r="D1960">
        <v>65</v>
      </c>
      <c r="E1960">
        <v>64.03</v>
      </c>
      <c r="F1960">
        <v>360</v>
      </c>
      <c r="G1960">
        <v>7</v>
      </c>
      <c r="H1960">
        <v>0</v>
      </c>
      <c r="I1960">
        <v>29.92</v>
      </c>
      <c r="J1960">
        <v>1012.2</v>
      </c>
      <c r="K1960">
        <v>10</v>
      </c>
      <c r="M1960" t="s">
        <v>31</v>
      </c>
      <c r="N1960" t="s">
        <v>31</v>
      </c>
      <c r="O1960" t="s">
        <v>35</v>
      </c>
      <c r="Q1960">
        <v>12000</v>
      </c>
      <c r="R1960">
        <v>25000</v>
      </c>
      <c r="S1960">
        <v>30000</v>
      </c>
      <c r="AB1960">
        <v>78.08</v>
      </c>
      <c r="AC1960" t="s">
        <v>2002</v>
      </c>
    </row>
    <row r="1961" spans="1:29">
      <c r="A1961" s="1" t="s">
        <v>30</v>
      </c>
      <c r="B1961" s="2">
        <v>42596.370138888888</v>
      </c>
      <c r="C1961">
        <v>80</v>
      </c>
      <c r="D1961">
        <v>66</v>
      </c>
      <c r="E1961">
        <v>62.29</v>
      </c>
      <c r="F1961">
        <v>320</v>
      </c>
      <c r="G1961">
        <v>6</v>
      </c>
      <c r="H1961">
        <v>0</v>
      </c>
      <c r="I1961">
        <v>29.93</v>
      </c>
      <c r="J1961">
        <v>1012.6</v>
      </c>
      <c r="K1961">
        <v>10</v>
      </c>
      <c r="M1961" t="s">
        <v>31</v>
      </c>
      <c r="N1961" t="s">
        <v>31</v>
      </c>
      <c r="O1961" t="s">
        <v>31</v>
      </c>
      <c r="P1961" t="s">
        <v>35</v>
      </c>
      <c r="Q1961">
        <v>3000</v>
      </c>
      <c r="R1961">
        <v>12000</v>
      </c>
      <c r="S1961">
        <v>25000</v>
      </c>
      <c r="T1961">
        <v>30000</v>
      </c>
      <c r="AB1961">
        <v>82.14</v>
      </c>
      <c r="AC1961" t="s">
        <v>2003</v>
      </c>
    </row>
    <row r="1962" spans="1:29">
      <c r="A1962" s="1" t="s">
        <v>30</v>
      </c>
      <c r="B1962" s="2">
        <v>42596.411805555559</v>
      </c>
      <c r="C1962">
        <v>83</v>
      </c>
      <c r="D1962">
        <v>67</v>
      </c>
      <c r="E1962">
        <v>58.51</v>
      </c>
      <c r="F1962">
        <v>340</v>
      </c>
      <c r="G1962">
        <v>8</v>
      </c>
      <c r="H1962">
        <v>0</v>
      </c>
      <c r="I1962">
        <v>29.93</v>
      </c>
      <c r="J1962">
        <v>1012.9</v>
      </c>
      <c r="K1962">
        <v>10</v>
      </c>
      <c r="M1962" t="s">
        <v>31</v>
      </c>
      <c r="N1962" t="s">
        <v>31</v>
      </c>
      <c r="O1962" t="s">
        <v>31</v>
      </c>
      <c r="Q1962">
        <v>3300</v>
      </c>
      <c r="R1962">
        <v>12000</v>
      </c>
      <c r="S1962">
        <v>25000</v>
      </c>
      <c r="AB1962">
        <v>85.5</v>
      </c>
      <c r="AC1962" t="s">
        <v>2004</v>
      </c>
    </row>
    <row r="1963" spans="1:29">
      <c r="A1963" s="1" t="s">
        <v>30</v>
      </c>
      <c r="B1963" s="2">
        <v>42596.453472222223</v>
      </c>
      <c r="C1963">
        <v>86</v>
      </c>
      <c r="D1963">
        <v>68</v>
      </c>
      <c r="E1963">
        <v>55.04</v>
      </c>
      <c r="F1963">
        <v>40</v>
      </c>
      <c r="G1963">
        <v>11</v>
      </c>
      <c r="H1963">
        <v>0</v>
      </c>
      <c r="I1963">
        <v>29.94</v>
      </c>
      <c r="J1963">
        <v>1013.2</v>
      </c>
      <c r="K1963">
        <v>10</v>
      </c>
      <c r="M1963" t="s">
        <v>35</v>
      </c>
      <c r="N1963" t="s">
        <v>32</v>
      </c>
      <c r="Q1963">
        <v>3200</v>
      </c>
      <c r="R1963">
        <v>25000</v>
      </c>
      <c r="AB1963">
        <v>89.41</v>
      </c>
      <c r="AC1963" t="s">
        <v>2005</v>
      </c>
    </row>
    <row r="1964" spans="1:29">
      <c r="A1964" s="1" t="s">
        <v>30</v>
      </c>
      <c r="B1964" s="2">
        <v>42596.495138888888</v>
      </c>
      <c r="C1964">
        <v>85</v>
      </c>
      <c r="D1964">
        <v>68</v>
      </c>
      <c r="E1964">
        <v>56.98</v>
      </c>
      <c r="F1964">
        <v>30</v>
      </c>
      <c r="G1964">
        <v>9</v>
      </c>
      <c r="H1964">
        <v>0</v>
      </c>
      <c r="I1964">
        <v>29.94</v>
      </c>
      <c r="J1964">
        <v>1013.2</v>
      </c>
      <c r="K1964">
        <v>10</v>
      </c>
      <c r="M1964" t="s">
        <v>32</v>
      </c>
      <c r="Q1964">
        <v>3600</v>
      </c>
      <c r="AB1964">
        <v>88.21</v>
      </c>
      <c r="AC1964" t="s">
        <v>2006</v>
      </c>
    </row>
    <row r="1965" spans="1:29">
      <c r="A1965" s="1" t="s">
        <v>30</v>
      </c>
      <c r="B1965" s="2">
        <v>42596.536805555559</v>
      </c>
      <c r="C1965">
        <v>85</v>
      </c>
      <c r="D1965">
        <v>69</v>
      </c>
      <c r="E1965">
        <v>59.14</v>
      </c>
      <c r="F1965">
        <v>20</v>
      </c>
      <c r="G1965">
        <v>8</v>
      </c>
      <c r="H1965">
        <v>0</v>
      </c>
      <c r="I1965">
        <v>29.94</v>
      </c>
      <c r="J1965">
        <v>1013.1</v>
      </c>
      <c r="K1965">
        <v>10</v>
      </c>
      <c r="M1965" t="s">
        <v>32</v>
      </c>
      <c r="N1965" t="s">
        <v>33</v>
      </c>
      <c r="Q1965">
        <v>3600</v>
      </c>
      <c r="R1965">
        <v>5500</v>
      </c>
      <c r="AB1965">
        <v>88.84</v>
      </c>
      <c r="AC1965" t="s">
        <v>2007</v>
      </c>
    </row>
    <row r="1966" spans="1:29">
      <c r="A1966" s="1" t="s">
        <v>30</v>
      </c>
      <c r="B1966" s="2">
        <v>42596.578472222223</v>
      </c>
      <c r="C1966">
        <v>85</v>
      </c>
      <c r="D1966">
        <v>69</v>
      </c>
      <c r="E1966">
        <v>59.14</v>
      </c>
      <c r="F1966">
        <v>10</v>
      </c>
      <c r="G1966">
        <v>8</v>
      </c>
      <c r="H1966">
        <v>0</v>
      </c>
      <c r="I1966">
        <v>29.93</v>
      </c>
      <c r="J1966">
        <v>1012.9</v>
      </c>
      <c r="K1966">
        <v>10</v>
      </c>
      <c r="M1966" t="s">
        <v>33</v>
      </c>
      <c r="Q1966">
        <v>3600</v>
      </c>
      <c r="AB1966">
        <v>88.84</v>
      </c>
      <c r="AC1966" t="s">
        <v>2008</v>
      </c>
    </row>
    <row r="1967" spans="1:29">
      <c r="A1967" s="1" t="s">
        <v>30</v>
      </c>
      <c r="B1967" s="2">
        <v>42596.620138888888</v>
      </c>
      <c r="C1967">
        <v>87</v>
      </c>
      <c r="D1967">
        <v>70</v>
      </c>
      <c r="E1967">
        <v>56.92</v>
      </c>
      <c r="F1967">
        <v>40</v>
      </c>
      <c r="G1967">
        <v>9</v>
      </c>
      <c r="H1967">
        <v>0</v>
      </c>
      <c r="I1967">
        <v>29.91</v>
      </c>
      <c r="J1967">
        <v>1012</v>
      </c>
      <c r="K1967">
        <v>10</v>
      </c>
      <c r="M1967" t="s">
        <v>32</v>
      </c>
      <c r="N1967" t="s">
        <v>32</v>
      </c>
      <c r="O1967" t="s">
        <v>33</v>
      </c>
      <c r="Q1967">
        <v>4000</v>
      </c>
      <c r="R1967">
        <v>5000</v>
      </c>
      <c r="S1967">
        <v>25000</v>
      </c>
      <c r="AB1967">
        <v>92</v>
      </c>
      <c r="AC1967" t="s">
        <v>2009</v>
      </c>
    </row>
    <row r="1968" spans="1:29">
      <c r="A1968" s="1" t="s">
        <v>30</v>
      </c>
      <c r="B1968" s="2">
        <v>42596.661805555559</v>
      </c>
      <c r="C1968">
        <v>89</v>
      </c>
      <c r="D1968">
        <v>70</v>
      </c>
      <c r="E1968">
        <v>53.46</v>
      </c>
      <c r="F1968">
        <v>60</v>
      </c>
      <c r="G1968">
        <v>12</v>
      </c>
      <c r="H1968">
        <v>0</v>
      </c>
      <c r="I1968">
        <v>29.89</v>
      </c>
      <c r="J1968">
        <v>1011.3</v>
      </c>
      <c r="K1968">
        <v>10</v>
      </c>
      <c r="L1968">
        <v>17</v>
      </c>
      <c r="M1968" t="s">
        <v>31</v>
      </c>
      <c r="N1968" t="s">
        <v>35</v>
      </c>
      <c r="O1968" t="s">
        <v>32</v>
      </c>
      <c r="P1968" t="s">
        <v>32</v>
      </c>
      <c r="Q1968">
        <v>4000</v>
      </c>
      <c r="R1968">
        <v>7000</v>
      </c>
      <c r="S1968">
        <v>8500</v>
      </c>
      <c r="T1968">
        <v>25000</v>
      </c>
      <c r="AB1968">
        <v>94.35</v>
      </c>
      <c r="AC1968" t="s">
        <v>2010</v>
      </c>
    </row>
    <row r="1969" spans="1:29">
      <c r="A1969" s="1" t="s">
        <v>30</v>
      </c>
      <c r="B1969" s="2">
        <v>42596.703472222223</v>
      </c>
      <c r="C1969">
        <v>88</v>
      </c>
      <c r="D1969">
        <v>69</v>
      </c>
      <c r="E1969">
        <v>53.64</v>
      </c>
      <c r="F1969">
        <v>50</v>
      </c>
      <c r="G1969">
        <v>7</v>
      </c>
      <c r="H1969">
        <v>0</v>
      </c>
      <c r="I1969">
        <v>29.88</v>
      </c>
      <c r="J1969">
        <v>1011.1</v>
      </c>
      <c r="K1969">
        <v>10</v>
      </c>
      <c r="M1969" t="s">
        <v>31</v>
      </c>
      <c r="N1969" t="s">
        <v>32</v>
      </c>
      <c r="O1969" t="s">
        <v>32</v>
      </c>
      <c r="P1969" t="s">
        <v>32</v>
      </c>
      <c r="Q1969">
        <v>4000</v>
      </c>
      <c r="R1969">
        <v>7000</v>
      </c>
      <c r="S1969">
        <v>20000</v>
      </c>
      <c r="T1969">
        <v>25000</v>
      </c>
      <c r="AB1969">
        <v>92.39</v>
      </c>
      <c r="AC1969" t="s">
        <v>2011</v>
      </c>
    </row>
    <row r="1970" spans="1:29">
      <c r="A1970" s="1" t="s">
        <v>30</v>
      </c>
      <c r="B1970" s="2">
        <v>42596.745138888888</v>
      </c>
      <c r="C1970">
        <v>89</v>
      </c>
      <c r="D1970">
        <v>69</v>
      </c>
      <c r="E1970">
        <v>51.83</v>
      </c>
      <c r="F1970">
        <v>80</v>
      </c>
      <c r="G1970">
        <v>7</v>
      </c>
      <c r="H1970">
        <v>0</v>
      </c>
      <c r="I1970">
        <v>29.88</v>
      </c>
      <c r="J1970">
        <v>1011.1</v>
      </c>
      <c r="K1970">
        <v>10</v>
      </c>
      <c r="M1970" t="s">
        <v>31</v>
      </c>
      <c r="N1970" t="s">
        <v>35</v>
      </c>
      <c r="O1970" t="s">
        <v>32</v>
      </c>
      <c r="P1970" t="s">
        <v>32</v>
      </c>
      <c r="Q1970">
        <v>4000</v>
      </c>
      <c r="R1970">
        <v>7000</v>
      </c>
      <c r="S1970">
        <v>8000</v>
      </c>
      <c r="T1970">
        <v>20000</v>
      </c>
      <c r="AB1970">
        <v>93.64</v>
      </c>
      <c r="AC1970" t="s">
        <v>2012</v>
      </c>
    </row>
    <row r="1971" spans="1:29">
      <c r="A1971" s="1" t="s">
        <v>30</v>
      </c>
      <c r="B1971" s="2">
        <v>42596.786805555559</v>
      </c>
      <c r="C1971">
        <v>87</v>
      </c>
      <c r="D1971">
        <v>69</v>
      </c>
      <c r="E1971">
        <v>55.19</v>
      </c>
      <c r="F1971">
        <v>80</v>
      </c>
      <c r="G1971">
        <v>6</v>
      </c>
      <c r="H1971">
        <v>0</v>
      </c>
      <c r="I1971">
        <v>29.89</v>
      </c>
      <c r="J1971">
        <v>1011.2</v>
      </c>
      <c r="K1971">
        <v>10</v>
      </c>
      <c r="M1971" t="s">
        <v>31</v>
      </c>
      <c r="N1971" t="s">
        <v>32</v>
      </c>
      <c r="O1971" t="s">
        <v>32</v>
      </c>
      <c r="Q1971">
        <v>4500</v>
      </c>
      <c r="R1971">
        <v>9000</v>
      </c>
      <c r="S1971">
        <v>25000</v>
      </c>
      <c r="AB1971">
        <v>91.35</v>
      </c>
      <c r="AC1971" t="s">
        <v>2013</v>
      </c>
    </row>
    <row r="1972" spans="1:29">
      <c r="A1972" s="1" t="s">
        <v>30</v>
      </c>
      <c r="B1972" s="2">
        <v>42596.828472222223</v>
      </c>
      <c r="C1972">
        <v>87</v>
      </c>
      <c r="D1972">
        <v>69</v>
      </c>
      <c r="E1972">
        <v>55.19</v>
      </c>
      <c r="F1972">
        <v>40</v>
      </c>
      <c r="G1972">
        <v>7</v>
      </c>
      <c r="H1972">
        <v>0</v>
      </c>
      <c r="I1972">
        <v>29.9</v>
      </c>
      <c r="J1972">
        <v>1011.7</v>
      </c>
      <c r="K1972">
        <v>10</v>
      </c>
      <c r="M1972" t="s">
        <v>31</v>
      </c>
      <c r="N1972" t="s">
        <v>35</v>
      </c>
      <c r="O1972" t="s">
        <v>35</v>
      </c>
      <c r="P1972" t="s">
        <v>32</v>
      </c>
      <c r="Q1972">
        <v>4000</v>
      </c>
      <c r="R1972">
        <v>5500</v>
      </c>
      <c r="S1972">
        <v>9000</v>
      </c>
      <c r="T1972">
        <v>25000</v>
      </c>
      <c r="AB1972">
        <v>91.35</v>
      </c>
      <c r="AC1972" t="s">
        <v>2014</v>
      </c>
    </row>
    <row r="1973" spans="1:29">
      <c r="A1973" s="1" t="s">
        <v>30</v>
      </c>
      <c r="B1973" s="2">
        <v>42596.870138888888</v>
      </c>
      <c r="C1973">
        <v>84</v>
      </c>
      <c r="D1973">
        <v>70</v>
      </c>
      <c r="E1973">
        <v>62.77</v>
      </c>
      <c r="F1973">
        <v>70</v>
      </c>
      <c r="G1973">
        <v>7</v>
      </c>
      <c r="H1973">
        <v>0</v>
      </c>
      <c r="I1973">
        <v>29.92</v>
      </c>
      <c r="J1973">
        <v>1012.5</v>
      </c>
      <c r="K1973">
        <v>10</v>
      </c>
      <c r="M1973" t="s">
        <v>35</v>
      </c>
      <c r="N1973" t="s">
        <v>35</v>
      </c>
      <c r="O1973" t="s">
        <v>32</v>
      </c>
      <c r="P1973" t="s">
        <v>33</v>
      </c>
      <c r="Q1973">
        <v>4000</v>
      </c>
      <c r="R1973">
        <v>8000</v>
      </c>
      <c r="S1973">
        <v>20000</v>
      </c>
      <c r="T1973">
        <v>25000</v>
      </c>
      <c r="AB1973">
        <v>88.32</v>
      </c>
      <c r="AC1973" t="s">
        <v>2015</v>
      </c>
    </row>
    <row r="1974" spans="1:29">
      <c r="A1974" s="1" t="s">
        <v>30</v>
      </c>
      <c r="B1974" s="2">
        <v>42596.911805555559</v>
      </c>
      <c r="C1974">
        <v>84</v>
      </c>
      <c r="D1974">
        <v>70</v>
      </c>
      <c r="E1974">
        <v>62.77</v>
      </c>
      <c r="F1974">
        <v>90</v>
      </c>
      <c r="G1974">
        <v>9</v>
      </c>
      <c r="H1974">
        <v>0</v>
      </c>
      <c r="I1974">
        <v>29.95</v>
      </c>
      <c r="J1974">
        <v>1013.4</v>
      </c>
      <c r="K1974">
        <v>10</v>
      </c>
      <c r="M1974" t="s">
        <v>31</v>
      </c>
      <c r="N1974" t="s">
        <v>35</v>
      </c>
      <c r="O1974" t="s">
        <v>32</v>
      </c>
      <c r="P1974" t="s">
        <v>33</v>
      </c>
      <c r="Q1974">
        <v>4500</v>
      </c>
      <c r="R1974">
        <v>6500</v>
      </c>
      <c r="S1974">
        <v>10000</v>
      </c>
      <c r="T1974">
        <v>20000</v>
      </c>
      <c r="AB1974">
        <v>88.32</v>
      </c>
      <c r="AC1974" t="s">
        <v>2016</v>
      </c>
    </row>
    <row r="1975" spans="1:29">
      <c r="A1975" s="1" t="s">
        <v>30</v>
      </c>
      <c r="B1975" s="2">
        <v>42596.953472222223</v>
      </c>
      <c r="C1975">
        <v>83</v>
      </c>
      <c r="D1975">
        <v>70</v>
      </c>
      <c r="E1975">
        <v>65</v>
      </c>
      <c r="F1975">
        <v>80</v>
      </c>
      <c r="G1975">
        <v>5</v>
      </c>
      <c r="H1975">
        <v>0</v>
      </c>
      <c r="I1975">
        <v>29.96</v>
      </c>
      <c r="J1975">
        <v>1013.8</v>
      </c>
      <c r="K1975">
        <v>10</v>
      </c>
      <c r="M1975" t="s">
        <v>31</v>
      </c>
      <c r="N1975" t="s">
        <v>32</v>
      </c>
      <c r="O1975" t="s">
        <v>32</v>
      </c>
      <c r="P1975" t="s">
        <v>33</v>
      </c>
      <c r="Q1975">
        <v>5000</v>
      </c>
      <c r="R1975">
        <v>6500</v>
      </c>
      <c r="S1975">
        <v>8500</v>
      </c>
      <c r="T1975">
        <v>20000</v>
      </c>
      <c r="AB1975">
        <v>86.99</v>
      </c>
      <c r="AC1975" t="s">
        <v>2017</v>
      </c>
    </row>
    <row r="1976" spans="1:29">
      <c r="A1976" s="1" t="s">
        <v>30</v>
      </c>
      <c r="B1976" s="2">
        <v>42596.995138888888</v>
      </c>
      <c r="C1976">
        <v>83</v>
      </c>
      <c r="D1976">
        <v>70</v>
      </c>
      <c r="E1976">
        <v>65</v>
      </c>
      <c r="F1976">
        <v>90</v>
      </c>
      <c r="G1976">
        <v>6</v>
      </c>
      <c r="H1976">
        <v>0</v>
      </c>
      <c r="I1976">
        <v>29.96</v>
      </c>
      <c r="J1976">
        <v>1013.8</v>
      </c>
      <c r="K1976">
        <v>10</v>
      </c>
      <c r="M1976" t="s">
        <v>31</v>
      </c>
      <c r="N1976" t="s">
        <v>32</v>
      </c>
      <c r="O1976" t="s">
        <v>32</v>
      </c>
      <c r="P1976" t="s">
        <v>32</v>
      </c>
      <c r="Q1976">
        <v>4000</v>
      </c>
      <c r="R1976">
        <v>5500</v>
      </c>
      <c r="S1976">
        <v>8500</v>
      </c>
      <c r="T1976">
        <v>25000</v>
      </c>
      <c r="AB1976">
        <v>86.99</v>
      </c>
      <c r="AC1976" t="s">
        <v>2018</v>
      </c>
    </row>
    <row r="1977" spans="1:29">
      <c r="A1977" s="1" t="s">
        <v>30</v>
      </c>
      <c r="B1977" s="2">
        <v>42597.036805555559</v>
      </c>
      <c r="C1977">
        <v>81</v>
      </c>
      <c r="D1977">
        <v>68</v>
      </c>
      <c r="E1977">
        <v>64.77</v>
      </c>
      <c r="F1977">
        <v>80</v>
      </c>
      <c r="G1977">
        <v>5</v>
      </c>
      <c r="H1977">
        <v>0</v>
      </c>
      <c r="I1977">
        <v>29.96</v>
      </c>
      <c r="J1977">
        <v>1013.9</v>
      </c>
      <c r="K1977">
        <v>10</v>
      </c>
      <c r="M1977" t="s">
        <v>32</v>
      </c>
      <c r="N1977" t="s">
        <v>32</v>
      </c>
      <c r="O1977" t="s">
        <v>32</v>
      </c>
      <c r="Q1977">
        <v>5000</v>
      </c>
      <c r="R1977">
        <v>10000</v>
      </c>
      <c r="S1977">
        <v>25000</v>
      </c>
      <c r="AB1977">
        <v>83.72</v>
      </c>
      <c r="AC1977" t="s">
        <v>2019</v>
      </c>
    </row>
    <row r="1978" spans="1:29">
      <c r="A1978" s="1" t="s">
        <v>30</v>
      </c>
      <c r="B1978" s="2">
        <v>42597.078472222223</v>
      </c>
      <c r="C1978">
        <v>81</v>
      </c>
      <c r="D1978">
        <v>69</v>
      </c>
      <c r="E1978">
        <v>67.22</v>
      </c>
      <c r="F1978">
        <v>90</v>
      </c>
      <c r="G1978">
        <v>5</v>
      </c>
      <c r="H1978">
        <v>0</v>
      </c>
      <c r="I1978">
        <v>29.95</v>
      </c>
      <c r="J1978">
        <v>1013.6</v>
      </c>
      <c r="K1978">
        <v>10</v>
      </c>
      <c r="M1978" t="s">
        <v>32</v>
      </c>
      <c r="N1978" t="s">
        <v>32</v>
      </c>
      <c r="Q1978">
        <v>6500</v>
      </c>
      <c r="R1978">
        <v>10000</v>
      </c>
      <c r="AB1978">
        <v>84.1</v>
      </c>
      <c r="AC1978" t="s">
        <v>2020</v>
      </c>
    </row>
    <row r="1979" spans="1:29">
      <c r="A1979" s="1" t="s">
        <v>30</v>
      </c>
      <c r="B1979" s="2">
        <v>42597.120138888888</v>
      </c>
      <c r="C1979">
        <v>80</v>
      </c>
      <c r="D1979">
        <v>70</v>
      </c>
      <c r="E1979">
        <v>71.39</v>
      </c>
      <c r="F1979">
        <v>40</v>
      </c>
      <c r="G1979">
        <v>4</v>
      </c>
      <c r="H1979">
        <v>0</v>
      </c>
      <c r="I1979">
        <v>29.95</v>
      </c>
      <c r="J1979">
        <v>1013.5</v>
      </c>
      <c r="K1979">
        <v>10</v>
      </c>
      <c r="M1979" t="s">
        <v>31</v>
      </c>
      <c r="N1979" t="s">
        <v>31</v>
      </c>
      <c r="O1979" t="s">
        <v>32</v>
      </c>
      <c r="P1979" t="s">
        <v>32</v>
      </c>
      <c r="Q1979">
        <v>1000</v>
      </c>
      <c r="R1979">
        <v>6000</v>
      </c>
      <c r="S1979">
        <v>18000</v>
      </c>
      <c r="T1979">
        <v>23000</v>
      </c>
      <c r="AB1979">
        <v>83.22</v>
      </c>
      <c r="AC1979" t="s">
        <v>2021</v>
      </c>
    </row>
    <row r="1980" spans="1:29">
      <c r="A1980" s="1" t="s">
        <v>30</v>
      </c>
      <c r="B1980" s="2">
        <v>42597.149305555555</v>
      </c>
      <c r="C1980">
        <v>80</v>
      </c>
      <c r="D1980">
        <v>70</v>
      </c>
      <c r="E1980">
        <v>71.39</v>
      </c>
      <c r="F1980">
        <v>100</v>
      </c>
      <c r="G1980">
        <v>4</v>
      </c>
      <c r="H1980">
        <v>0</v>
      </c>
      <c r="I1980">
        <v>29.95</v>
      </c>
      <c r="K1980">
        <v>10</v>
      </c>
      <c r="M1980" t="s">
        <v>31</v>
      </c>
      <c r="N1980" t="s">
        <v>31</v>
      </c>
      <c r="O1980" t="s">
        <v>35</v>
      </c>
      <c r="P1980" t="s">
        <v>32</v>
      </c>
      <c r="Q1980">
        <v>900</v>
      </c>
      <c r="R1980">
        <v>4500</v>
      </c>
      <c r="S1980">
        <v>18000</v>
      </c>
      <c r="T1980">
        <v>25000</v>
      </c>
      <c r="AB1980">
        <v>83.22</v>
      </c>
      <c r="AC1980" t="s">
        <v>2022</v>
      </c>
    </row>
    <row r="1981" spans="1:29">
      <c r="A1981" s="1" t="s">
        <v>30</v>
      </c>
      <c r="B1981" s="2">
        <v>42597.161805555559</v>
      </c>
      <c r="C1981">
        <v>80</v>
      </c>
      <c r="D1981">
        <v>69</v>
      </c>
      <c r="E1981">
        <v>69.23</v>
      </c>
      <c r="F1981">
        <v>130</v>
      </c>
      <c r="G1981">
        <v>6</v>
      </c>
      <c r="H1981">
        <v>0</v>
      </c>
      <c r="I1981">
        <v>29.95</v>
      </c>
      <c r="J1981">
        <v>1013.6</v>
      </c>
      <c r="K1981">
        <v>10</v>
      </c>
      <c r="M1981" t="s">
        <v>31</v>
      </c>
      <c r="N1981" t="s">
        <v>31</v>
      </c>
      <c r="O1981" t="s">
        <v>35</v>
      </c>
      <c r="P1981" t="s">
        <v>32</v>
      </c>
      <c r="Q1981">
        <v>1000</v>
      </c>
      <c r="R1981">
        <v>4500</v>
      </c>
      <c r="S1981">
        <v>18000</v>
      </c>
      <c r="T1981">
        <v>25000</v>
      </c>
      <c r="AB1981">
        <v>82.95</v>
      </c>
      <c r="AC1981" t="s">
        <v>2023</v>
      </c>
    </row>
    <row r="1982" spans="1:29">
      <c r="A1982" s="1" t="s">
        <v>30</v>
      </c>
      <c r="B1982" s="2">
        <v>42597.203472222223</v>
      </c>
      <c r="C1982">
        <v>77</v>
      </c>
      <c r="D1982">
        <v>70</v>
      </c>
      <c r="E1982">
        <v>78.959999999999994</v>
      </c>
      <c r="F1982">
        <v>140</v>
      </c>
      <c r="G1982">
        <v>7</v>
      </c>
      <c r="H1982">
        <v>0</v>
      </c>
      <c r="I1982">
        <v>29.96</v>
      </c>
      <c r="J1982">
        <v>1013.8</v>
      </c>
      <c r="K1982">
        <v>10</v>
      </c>
      <c r="M1982" t="s">
        <v>31</v>
      </c>
      <c r="N1982" t="s">
        <v>31</v>
      </c>
      <c r="O1982" t="s">
        <v>32</v>
      </c>
      <c r="P1982" t="s">
        <v>32</v>
      </c>
      <c r="Q1982">
        <v>1000</v>
      </c>
      <c r="R1982">
        <v>4500</v>
      </c>
      <c r="S1982">
        <v>14000</v>
      </c>
      <c r="T1982">
        <v>25000</v>
      </c>
      <c r="AB1982">
        <v>78.11</v>
      </c>
      <c r="AC1982" t="s">
        <v>2024</v>
      </c>
    </row>
    <row r="1983" spans="1:29">
      <c r="A1983" s="1" t="s">
        <v>30</v>
      </c>
      <c r="B1983" s="2">
        <v>42597.245138888888</v>
      </c>
      <c r="C1983">
        <v>76</v>
      </c>
      <c r="D1983">
        <v>70</v>
      </c>
      <c r="E1983">
        <v>81.849999999999994</v>
      </c>
      <c r="F1983">
        <v>140</v>
      </c>
      <c r="G1983">
        <v>4</v>
      </c>
      <c r="I1983">
        <v>29.97</v>
      </c>
      <c r="J1983">
        <v>1014.1</v>
      </c>
      <c r="K1983">
        <v>10</v>
      </c>
      <c r="M1983" t="s">
        <v>31</v>
      </c>
      <c r="N1983" t="s">
        <v>31</v>
      </c>
      <c r="O1983" t="s">
        <v>32</v>
      </c>
      <c r="P1983" t="s">
        <v>33</v>
      </c>
      <c r="Q1983">
        <v>1000</v>
      </c>
      <c r="R1983">
        <v>5000</v>
      </c>
      <c r="S1983">
        <v>13000</v>
      </c>
      <c r="T1983">
        <v>16000</v>
      </c>
      <c r="U1983" t="e" cm="1">
        <f t="array" ref="U1983">-RA</f>
        <v>#NAME?</v>
      </c>
      <c r="AB1983">
        <v>77.06</v>
      </c>
      <c r="AC1983" t="s">
        <v>2025</v>
      </c>
    </row>
    <row r="1984" spans="1:29">
      <c r="A1984" s="1" t="s">
        <v>30</v>
      </c>
      <c r="B1984" s="2">
        <v>42597.286805555559</v>
      </c>
      <c r="C1984">
        <v>76</v>
      </c>
      <c r="D1984">
        <v>71</v>
      </c>
      <c r="E1984">
        <v>84.92</v>
      </c>
      <c r="F1984">
        <v>60</v>
      </c>
      <c r="G1984">
        <v>4</v>
      </c>
      <c r="I1984">
        <v>29.98</v>
      </c>
      <c r="J1984">
        <v>1014.5</v>
      </c>
      <c r="K1984">
        <v>10</v>
      </c>
      <c r="M1984" t="s">
        <v>31</v>
      </c>
      <c r="N1984" t="s">
        <v>35</v>
      </c>
      <c r="O1984" t="s">
        <v>32</v>
      </c>
      <c r="P1984" t="s">
        <v>33</v>
      </c>
      <c r="Q1984">
        <v>1000</v>
      </c>
      <c r="R1984">
        <v>6000</v>
      </c>
      <c r="S1984">
        <v>12000</v>
      </c>
      <c r="T1984">
        <v>16000</v>
      </c>
      <c r="U1984" t="e" cm="1">
        <f t="array" ref="U1984">-RA</f>
        <v>#NAME?</v>
      </c>
      <c r="AB1984">
        <v>77.2</v>
      </c>
      <c r="AC1984" t="s">
        <v>2026</v>
      </c>
    </row>
    <row r="1985" spans="1:29">
      <c r="A1985" s="1" t="s">
        <v>30</v>
      </c>
      <c r="B1985" s="2">
        <v>42597.328472222223</v>
      </c>
      <c r="C1985">
        <v>75</v>
      </c>
      <c r="D1985">
        <v>72</v>
      </c>
      <c r="E1985">
        <v>90.22</v>
      </c>
      <c r="F1985">
        <v>90</v>
      </c>
      <c r="G1985">
        <v>5</v>
      </c>
      <c r="I1985">
        <v>30</v>
      </c>
      <c r="J1985">
        <v>1015</v>
      </c>
      <c r="K1985">
        <v>10</v>
      </c>
      <c r="M1985" t="s">
        <v>31</v>
      </c>
      <c r="N1985" t="s">
        <v>35</v>
      </c>
      <c r="O1985" t="s">
        <v>32</v>
      </c>
      <c r="P1985" t="s">
        <v>33</v>
      </c>
      <c r="Q1985">
        <v>1000</v>
      </c>
      <c r="R1985">
        <v>6000</v>
      </c>
      <c r="S1985">
        <v>11000</v>
      </c>
      <c r="T1985">
        <v>14000</v>
      </c>
      <c r="U1985" t="e" cm="1">
        <f t="array" ref="U1985">-RA</f>
        <v>#NAME?</v>
      </c>
      <c r="AB1985">
        <v>76.459999999999994</v>
      </c>
      <c r="AC1985" t="s">
        <v>2027</v>
      </c>
    </row>
    <row r="1986" spans="1:29">
      <c r="A1986" s="1" t="s">
        <v>30</v>
      </c>
      <c r="B1986" s="2">
        <v>42597.370138888888</v>
      </c>
      <c r="C1986">
        <v>76</v>
      </c>
      <c r="D1986">
        <v>71</v>
      </c>
      <c r="E1986">
        <v>84.92</v>
      </c>
      <c r="F1986">
        <v>120</v>
      </c>
      <c r="G1986">
        <v>6</v>
      </c>
      <c r="H1986">
        <v>0.01</v>
      </c>
      <c r="I1986">
        <v>30.01</v>
      </c>
      <c r="J1986">
        <v>1015.4</v>
      </c>
      <c r="K1986">
        <v>10</v>
      </c>
      <c r="M1986" t="s">
        <v>31</v>
      </c>
      <c r="N1986" t="s">
        <v>31</v>
      </c>
      <c r="O1986" t="s">
        <v>35</v>
      </c>
      <c r="P1986" t="s">
        <v>33</v>
      </c>
      <c r="Q1986">
        <v>1000</v>
      </c>
      <c r="R1986">
        <v>6000</v>
      </c>
      <c r="S1986">
        <v>11000</v>
      </c>
      <c r="T1986">
        <v>14000</v>
      </c>
      <c r="U1986" t="e" cm="1">
        <f t="array" ref="U1986">-RA</f>
        <v>#NAME?</v>
      </c>
      <c r="AB1986">
        <v>77.2</v>
      </c>
      <c r="AC1986" t="s">
        <v>2028</v>
      </c>
    </row>
    <row r="1987" spans="1:29">
      <c r="A1987" s="1" t="s">
        <v>30</v>
      </c>
      <c r="B1987" s="2">
        <v>42597.411805555559</v>
      </c>
      <c r="C1987">
        <v>76</v>
      </c>
      <c r="D1987">
        <v>72</v>
      </c>
      <c r="E1987">
        <v>87.55</v>
      </c>
      <c r="F1987">
        <v>110</v>
      </c>
      <c r="G1987">
        <v>6</v>
      </c>
      <c r="H1987">
        <v>0.01</v>
      </c>
      <c r="I1987">
        <v>30.02</v>
      </c>
      <c r="J1987">
        <v>1015.9</v>
      </c>
      <c r="K1987">
        <v>6</v>
      </c>
      <c r="M1987" t="s">
        <v>31</v>
      </c>
      <c r="N1987" t="s">
        <v>31</v>
      </c>
      <c r="O1987" t="s">
        <v>32</v>
      </c>
      <c r="P1987" t="s">
        <v>33</v>
      </c>
      <c r="Q1987">
        <v>1000</v>
      </c>
      <c r="R1987">
        <v>6000</v>
      </c>
      <c r="S1987">
        <v>11000</v>
      </c>
      <c r="T1987">
        <v>14000</v>
      </c>
      <c r="U1987" t="e" cm="1">
        <f t="array" ref="U1987">-RA BR</f>
        <v>#NAME?</v>
      </c>
      <c r="AB1987">
        <v>77.33</v>
      </c>
      <c r="AC1987" t="s">
        <v>2029</v>
      </c>
    </row>
    <row r="1988" spans="1:29">
      <c r="A1988" s="1" t="s">
        <v>30</v>
      </c>
      <c r="B1988" s="2">
        <v>42597.433333333334</v>
      </c>
      <c r="C1988">
        <v>76</v>
      </c>
      <c r="D1988">
        <v>73</v>
      </c>
      <c r="E1988">
        <v>90.8</v>
      </c>
      <c r="F1988">
        <v>110</v>
      </c>
      <c r="G1988">
        <v>7</v>
      </c>
      <c r="H1988">
        <v>0.01</v>
      </c>
      <c r="I1988">
        <v>30.03</v>
      </c>
      <c r="K1988">
        <v>10</v>
      </c>
      <c r="M1988" t="s">
        <v>35</v>
      </c>
      <c r="N1988" t="s">
        <v>32</v>
      </c>
      <c r="O1988" t="s">
        <v>32</v>
      </c>
      <c r="P1988" t="s">
        <v>33</v>
      </c>
      <c r="Q1988">
        <v>900</v>
      </c>
      <c r="R1988">
        <v>9500</v>
      </c>
      <c r="S1988">
        <v>11000</v>
      </c>
      <c r="T1988">
        <v>14000</v>
      </c>
      <c r="U1988" t="e" cm="1">
        <f t="array" ref="U1988">-RA</f>
        <v>#NAME?</v>
      </c>
      <c r="AB1988">
        <v>77.48</v>
      </c>
      <c r="AC1988" t="s">
        <v>2030</v>
      </c>
    </row>
    <row r="1989" spans="1:29">
      <c r="A1989" s="1" t="s">
        <v>30</v>
      </c>
      <c r="B1989" s="2">
        <v>42597.443055555559</v>
      </c>
      <c r="C1989">
        <v>76</v>
      </c>
      <c r="D1989">
        <v>73</v>
      </c>
      <c r="E1989">
        <v>90.8</v>
      </c>
      <c r="F1989">
        <v>110</v>
      </c>
      <c r="G1989">
        <v>8</v>
      </c>
      <c r="H1989">
        <v>0.01</v>
      </c>
      <c r="I1989">
        <v>30.04</v>
      </c>
      <c r="K1989">
        <v>10</v>
      </c>
      <c r="M1989" t="s">
        <v>32</v>
      </c>
      <c r="N1989" t="s">
        <v>32</v>
      </c>
      <c r="O1989" t="s">
        <v>33</v>
      </c>
      <c r="Q1989">
        <v>900</v>
      </c>
      <c r="R1989">
        <v>9500</v>
      </c>
      <c r="S1989">
        <v>11000</v>
      </c>
      <c r="U1989" t="e" cm="1">
        <f t="array" ref="U1989">-RA</f>
        <v>#NAME?</v>
      </c>
      <c r="AB1989">
        <v>77.48</v>
      </c>
      <c r="AC1989" t="s">
        <v>2031</v>
      </c>
    </row>
    <row r="1990" spans="1:29">
      <c r="A1990" s="1" t="s">
        <v>30</v>
      </c>
      <c r="B1990" s="2">
        <v>42597.453472222223</v>
      </c>
      <c r="C1990">
        <v>76</v>
      </c>
      <c r="D1990">
        <v>73</v>
      </c>
      <c r="E1990">
        <v>90.8</v>
      </c>
      <c r="F1990">
        <v>130</v>
      </c>
      <c r="G1990">
        <v>8</v>
      </c>
      <c r="H1990">
        <v>0.02</v>
      </c>
      <c r="I1990">
        <v>30.04</v>
      </c>
      <c r="J1990">
        <v>1016.5</v>
      </c>
      <c r="K1990">
        <v>10</v>
      </c>
      <c r="M1990" t="s">
        <v>32</v>
      </c>
      <c r="N1990" t="s">
        <v>32</v>
      </c>
      <c r="O1990" t="s">
        <v>33</v>
      </c>
      <c r="Q1990">
        <v>900</v>
      </c>
      <c r="R1990">
        <v>9500</v>
      </c>
      <c r="S1990">
        <v>11000</v>
      </c>
      <c r="U1990" t="e" cm="1">
        <f t="array" ref="U1990">-RA</f>
        <v>#NAME?</v>
      </c>
      <c r="AB1990">
        <v>77.48</v>
      </c>
      <c r="AC1990" t="s">
        <v>2032</v>
      </c>
    </row>
    <row r="1991" spans="1:29">
      <c r="A1991" s="1" t="s">
        <v>30</v>
      </c>
      <c r="B1991" s="2">
        <v>42597.479861111111</v>
      </c>
      <c r="C1991">
        <v>76</v>
      </c>
      <c r="D1991">
        <v>73</v>
      </c>
      <c r="E1991">
        <v>90.8</v>
      </c>
      <c r="F1991">
        <v>140</v>
      </c>
      <c r="G1991">
        <v>7</v>
      </c>
      <c r="H1991">
        <v>0.01</v>
      </c>
      <c r="I1991">
        <v>30.06</v>
      </c>
      <c r="K1991">
        <v>10</v>
      </c>
      <c r="M1991" t="s">
        <v>32</v>
      </c>
      <c r="N1991" t="s">
        <v>32</v>
      </c>
      <c r="O1991" t="s">
        <v>33</v>
      </c>
      <c r="Q1991">
        <v>900</v>
      </c>
      <c r="R1991">
        <v>6000</v>
      </c>
      <c r="S1991">
        <v>10000</v>
      </c>
      <c r="U1991" t="e" cm="1">
        <f t="array" ref="U1991">-RA</f>
        <v>#NAME?</v>
      </c>
      <c r="AB1991">
        <v>77.48</v>
      </c>
      <c r="AC1991" t="s">
        <v>2033</v>
      </c>
    </row>
    <row r="1992" spans="1:29">
      <c r="A1992" s="1" t="s">
        <v>30</v>
      </c>
      <c r="B1992" s="2">
        <v>42597.495138888888</v>
      </c>
      <c r="C1992">
        <v>77</v>
      </c>
      <c r="D1992">
        <v>73</v>
      </c>
      <c r="E1992">
        <v>87.6</v>
      </c>
      <c r="F1992">
        <v>130</v>
      </c>
      <c r="G1992">
        <v>6</v>
      </c>
      <c r="H1992">
        <v>0.01</v>
      </c>
      <c r="I1992">
        <v>30.06</v>
      </c>
      <c r="J1992">
        <v>1017.2</v>
      </c>
      <c r="K1992">
        <v>10</v>
      </c>
      <c r="M1992" t="s">
        <v>35</v>
      </c>
      <c r="N1992" t="s">
        <v>32</v>
      </c>
      <c r="O1992" t="s">
        <v>33</v>
      </c>
      <c r="Q1992">
        <v>900</v>
      </c>
      <c r="R1992">
        <v>1300</v>
      </c>
      <c r="S1992">
        <v>11000</v>
      </c>
      <c r="U1992" t="e" cm="1">
        <f t="array" ref="U1992">-RA</f>
        <v>#NAME?</v>
      </c>
      <c r="AB1992">
        <v>78.52</v>
      </c>
      <c r="AC1992" t="s">
        <v>2034</v>
      </c>
    </row>
    <row r="1993" spans="1:29">
      <c r="A1993" s="1" t="s">
        <v>30</v>
      </c>
      <c r="B1993" s="2">
        <v>42597.536805555559</v>
      </c>
      <c r="C1993">
        <v>76</v>
      </c>
      <c r="D1993">
        <v>72</v>
      </c>
      <c r="E1993">
        <v>87.55</v>
      </c>
      <c r="F1993">
        <v>140</v>
      </c>
      <c r="G1993">
        <v>8</v>
      </c>
      <c r="I1993">
        <v>30.06</v>
      </c>
      <c r="J1993">
        <v>1017.2</v>
      </c>
      <c r="K1993">
        <v>10</v>
      </c>
      <c r="M1993" t="s">
        <v>31</v>
      </c>
      <c r="N1993" t="s">
        <v>32</v>
      </c>
      <c r="O1993" t="s">
        <v>32</v>
      </c>
      <c r="P1993" t="s">
        <v>33</v>
      </c>
      <c r="Q1993">
        <v>900</v>
      </c>
      <c r="R1993">
        <v>1300</v>
      </c>
      <c r="S1993">
        <v>7000</v>
      </c>
      <c r="T1993">
        <v>13000</v>
      </c>
      <c r="U1993" t="e" cm="1">
        <f t="array" ref="U1993">-RA</f>
        <v>#NAME?</v>
      </c>
      <c r="AB1993">
        <v>77.33</v>
      </c>
      <c r="AC1993" t="s">
        <v>2035</v>
      </c>
    </row>
    <row r="1994" spans="1:29">
      <c r="A1994" s="1" t="s">
        <v>30</v>
      </c>
      <c r="B1994" s="2">
        <v>42597.55</v>
      </c>
      <c r="C1994">
        <v>76</v>
      </c>
      <c r="D1994">
        <v>72</v>
      </c>
      <c r="E1994">
        <v>87.55</v>
      </c>
      <c r="F1994">
        <v>140</v>
      </c>
      <c r="G1994">
        <v>9</v>
      </c>
      <c r="I1994">
        <v>30.05</v>
      </c>
      <c r="K1994">
        <v>10</v>
      </c>
      <c r="M1994" t="s">
        <v>35</v>
      </c>
      <c r="N1994" t="s">
        <v>32</v>
      </c>
      <c r="O1994" t="s">
        <v>32</v>
      </c>
      <c r="P1994" t="s">
        <v>33</v>
      </c>
      <c r="Q1994">
        <v>1300</v>
      </c>
      <c r="R1994">
        <v>6500</v>
      </c>
      <c r="S1994">
        <v>11000</v>
      </c>
      <c r="T1994">
        <v>14000</v>
      </c>
      <c r="U1994" t="e" cm="1">
        <f t="array" ref="U1994">-RA</f>
        <v>#NAME?</v>
      </c>
      <c r="AB1994">
        <v>77.33</v>
      </c>
      <c r="AC1994" t="s">
        <v>2036</v>
      </c>
    </row>
    <row r="1995" spans="1:29">
      <c r="A1995" s="1" t="s">
        <v>30</v>
      </c>
      <c r="B1995" s="2">
        <v>42597.578472222223</v>
      </c>
      <c r="C1995">
        <v>76</v>
      </c>
      <c r="D1995">
        <v>68</v>
      </c>
      <c r="E1995">
        <v>76.48</v>
      </c>
      <c r="F1995">
        <v>130</v>
      </c>
      <c r="G1995">
        <v>4</v>
      </c>
      <c r="H1995">
        <v>0.04</v>
      </c>
      <c r="I1995">
        <v>30.05</v>
      </c>
      <c r="J1995">
        <v>1016.8</v>
      </c>
      <c r="K1995">
        <v>9</v>
      </c>
      <c r="M1995" t="s">
        <v>31</v>
      </c>
      <c r="N1995" t="s">
        <v>35</v>
      </c>
      <c r="O1995" t="s">
        <v>32</v>
      </c>
      <c r="P1995" t="s">
        <v>33</v>
      </c>
      <c r="Q1995">
        <v>1000</v>
      </c>
      <c r="R1995">
        <v>6500</v>
      </c>
      <c r="S1995">
        <v>11000</v>
      </c>
      <c r="T1995">
        <v>14000</v>
      </c>
      <c r="U1995" t="e" cm="1">
        <f t="array" ref="U1995">-RA</f>
        <v>#NAME?</v>
      </c>
      <c r="AB1995">
        <v>75.92</v>
      </c>
      <c r="AC1995" t="s">
        <v>2037</v>
      </c>
    </row>
    <row r="1996" spans="1:29">
      <c r="A1996" s="1" t="s">
        <v>30</v>
      </c>
      <c r="B1996" s="2">
        <v>42597.620138888888</v>
      </c>
      <c r="C1996">
        <v>76</v>
      </c>
      <c r="D1996">
        <v>69</v>
      </c>
      <c r="E1996">
        <v>79.37</v>
      </c>
      <c r="F1996">
        <v>0</v>
      </c>
      <c r="G1996">
        <v>0</v>
      </c>
      <c r="H1996">
        <v>0.01</v>
      </c>
      <c r="I1996">
        <v>30.03</v>
      </c>
      <c r="J1996">
        <v>1016.4</v>
      </c>
      <c r="K1996">
        <v>10</v>
      </c>
      <c r="M1996" t="s">
        <v>31</v>
      </c>
      <c r="N1996" t="s">
        <v>35</v>
      </c>
      <c r="O1996" t="s">
        <v>32</v>
      </c>
      <c r="P1996" t="s">
        <v>32</v>
      </c>
      <c r="Q1996">
        <v>1000</v>
      </c>
      <c r="R1996">
        <v>3900</v>
      </c>
      <c r="S1996">
        <v>10000</v>
      </c>
      <c r="T1996">
        <v>15000</v>
      </c>
      <c r="AB1996">
        <v>76.94</v>
      </c>
      <c r="AC1996" t="s">
        <v>2038</v>
      </c>
    </row>
    <row r="1997" spans="1:29">
      <c r="A1997" s="1" t="s">
        <v>30</v>
      </c>
      <c r="B1997" s="2">
        <v>42597.661805555559</v>
      </c>
      <c r="C1997">
        <v>76</v>
      </c>
      <c r="D1997">
        <v>69</v>
      </c>
      <c r="E1997">
        <v>79.37</v>
      </c>
      <c r="F1997">
        <v>140</v>
      </c>
      <c r="G1997">
        <v>4</v>
      </c>
      <c r="I1997">
        <v>30.02</v>
      </c>
      <c r="J1997">
        <v>1015.8</v>
      </c>
      <c r="K1997">
        <v>10</v>
      </c>
      <c r="M1997" t="s">
        <v>31</v>
      </c>
      <c r="N1997" t="s">
        <v>32</v>
      </c>
      <c r="O1997" t="s">
        <v>32</v>
      </c>
      <c r="Q1997">
        <v>1000</v>
      </c>
      <c r="R1997">
        <v>11000</v>
      </c>
      <c r="S1997">
        <v>15000</v>
      </c>
      <c r="U1997" t="e" cm="1">
        <f t="array" ref="U1997">-RA</f>
        <v>#NAME?</v>
      </c>
      <c r="AB1997">
        <v>76.94</v>
      </c>
      <c r="AC1997" t="s">
        <v>2039</v>
      </c>
    </row>
    <row r="1998" spans="1:29">
      <c r="A1998" s="1" t="s">
        <v>30</v>
      </c>
      <c r="B1998" s="2">
        <v>42597.703472222223</v>
      </c>
      <c r="C1998">
        <v>77</v>
      </c>
      <c r="D1998">
        <v>69</v>
      </c>
      <c r="E1998">
        <v>76.569999999999993</v>
      </c>
      <c r="F1998">
        <v>110</v>
      </c>
      <c r="G1998">
        <v>7</v>
      </c>
      <c r="I1998">
        <v>30.02</v>
      </c>
      <c r="J1998">
        <v>1015.8</v>
      </c>
      <c r="K1998">
        <v>10</v>
      </c>
      <c r="M1998" t="s">
        <v>31</v>
      </c>
      <c r="N1998" t="s">
        <v>35</v>
      </c>
      <c r="O1998" t="s">
        <v>32</v>
      </c>
      <c r="Q1998">
        <v>1500</v>
      </c>
      <c r="R1998">
        <v>4100</v>
      </c>
      <c r="S1998">
        <v>14000</v>
      </c>
      <c r="AB1998">
        <v>77</v>
      </c>
      <c r="AC1998" t="s">
        <v>2040</v>
      </c>
    </row>
    <row r="1999" spans="1:29">
      <c r="A1999" s="1" t="s">
        <v>30</v>
      </c>
      <c r="B1999" s="2">
        <v>42597.745138888888</v>
      </c>
      <c r="C1999">
        <v>76</v>
      </c>
      <c r="D1999">
        <v>64</v>
      </c>
      <c r="E1999">
        <v>66.650000000000006</v>
      </c>
      <c r="F1999">
        <v>90</v>
      </c>
      <c r="G1999">
        <v>5</v>
      </c>
      <c r="H1999">
        <v>0</v>
      </c>
      <c r="I1999">
        <v>30.02</v>
      </c>
      <c r="J1999">
        <v>1016</v>
      </c>
      <c r="K1999">
        <v>10</v>
      </c>
      <c r="M1999" t="s">
        <v>31</v>
      </c>
      <c r="N1999" t="s">
        <v>35</v>
      </c>
      <c r="O1999" t="s">
        <v>32</v>
      </c>
      <c r="Q1999">
        <v>2000</v>
      </c>
      <c r="R1999">
        <v>10000</v>
      </c>
      <c r="S1999">
        <v>14000</v>
      </c>
      <c r="AB1999">
        <v>75.92</v>
      </c>
      <c r="AC1999" t="s">
        <v>2041</v>
      </c>
    </row>
    <row r="2000" spans="1:29">
      <c r="A2000" s="1" t="s">
        <v>30</v>
      </c>
      <c r="B2000" s="2">
        <v>42597.786805555559</v>
      </c>
      <c r="C2000">
        <v>76</v>
      </c>
      <c r="D2000">
        <v>66</v>
      </c>
      <c r="E2000">
        <v>71.42</v>
      </c>
      <c r="F2000">
        <v>100</v>
      </c>
      <c r="G2000">
        <v>5</v>
      </c>
      <c r="H2000">
        <v>0</v>
      </c>
      <c r="I2000">
        <v>30.02</v>
      </c>
      <c r="J2000">
        <v>1015.9</v>
      </c>
      <c r="K2000">
        <v>10</v>
      </c>
      <c r="M2000" t="s">
        <v>31</v>
      </c>
      <c r="N2000" t="s">
        <v>35</v>
      </c>
      <c r="O2000" t="s">
        <v>32</v>
      </c>
      <c r="Q2000">
        <v>2000</v>
      </c>
      <c r="R2000">
        <v>10000</v>
      </c>
      <c r="S2000">
        <v>14000</v>
      </c>
      <c r="AB2000">
        <v>75.92</v>
      </c>
      <c r="AC2000" t="s">
        <v>2042</v>
      </c>
    </row>
    <row r="2001" spans="1:29">
      <c r="A2001" s="1" t="s">
        <v>30</v>
      </c>
      <c r="B2001" s="2">
        <v>42597.828472222223</v>
      </c>
      <c r="C2001">
        <v>76</v>
      </c>
      <c r="D2001">
        <v>65</v>
      </c>
      <c r="E2001">
        <v>68.78</v>
      </c>
      <c r="F2001">
        <v>90</v>
      </c>
      <c r="G2001">
        <v>5</v>
      </c>
      <c r="H2001">
        <v>0</v>
      </c>
      <c r="I2001">
        <v>30.02</v>
      </c>
      <c r="J2001">
        <v>1015.8</v>
      </c>
      <c r="K2001">
        <v>10</v>
      </c>
      <c r="M2001" t="s">
        <v>31</v>
      </c>
      <c r="N2001" t="s">
        <v>31</v>
      </c>
      <c r="O2001" t="s">
        <v>32</v>
      </c>
      <c r="P2001" t="s">
        <v>32</v>
      </c>
      <c r="Q2001">
        <v>2000</v>
      </c>
      <c r="R2001">
        <v>10000</v>
      </c>
      <c r="S2001">
        <v>15000</v>
      </c>
      <c r="T2001">
        <v>25000</v>
      </c>
      <c r="AB2001">
        <v>75.92</v>
      </c>
      <c r="AC2001" t="s">
        <v>2043</v>
      </c>
    </row>
    <row r="2002" spans="1:29">
      <c r="A2002" s="1" t="s">
        <v>30</v>
      </c>
      <c r="B2002" s="2">
        <v>42597.870138888888</v>
      </c>
      <c r="C2002">
        <v>75</v>
      </c>
      <c r="D2002">
        <v>64</v>
      </c>
      <c r="E2002">
        <v>68.69</v>
      </c>
      <c r="F2002">
        <v>90</v>
      </c>
      <c r="G2002">
        <v>3</v>
      </c>
      <c r="H2002">
        <v>0</v>
      </c>
      <c r="I2002">
        <v>30.03</v>
      </c>
      <c r="J2002">
        <v>1016.2</v>
      </c>
      <c r="K2002">
        <v>10</v>
      </c>
      <c r="M2002" t="s">
        <v>31</v>
      </c>
      <c r="N2002" t="s">
        <v>32</v>
      </c>
      <c r="O2002" t="s">
        <v>32</v>
      </c>
      <c r="Q2002">
        <v>10000</v>
      </c>
      <c r="R2002">
        <v>15000</v>
      </c>
      <c r="S2002">
        <v>25000</v>
      </c>
      <c r="AB2002">
        <v>75.02</v>
      </c>
      <c r="AC2002" t="s">
        <v>2044</v>
      </c>
    </row>
    <row r="2003" spans="1:29">
      <c r="A2003" s="1" t="s">
        <v>30</v>
      </c>
      <c r="B2003" s="2">
        <v>42597.911805555559</v>
      </c>
      <c r="C2003">
        <v>74</v>
      </c>
      <c r="D2003">
        <v>64</v>
      </c>
      <c r="E2003">
        <v>71.22</v>
      </c>
      <c r="F2003">
        <v>0</v>
      </c>
      <c r="G2003">
        <v>0</v>
      </c>
      <c r="H2003">
        <v>0</v>
      </c>
      <c r="I2003">
        <v>30.05</v>
      </c>
      <c r="J2003">
        <v>1017.1</v>
      </c>
      <c r="K2003">
        <v>10</v>
      </c>
      <c r="M2003" t="s">
        <v>31</v>
      </c>
      <c r="N2003" t="s">
        <v>35</v>
      </c>
      <c r="O2003" t="s">
        <v>35</v>
      </c>
      <c r="Q2003">
        <v>2500</v>
      </c>
      <c r="R2003">
        <v>15000</v>
      </c>
      <c r="S2003">
        <v>25000</v>
      </c>
      <c r="AB2003">
        <v>73.94</v>
      </c>
      <c r="AC2003" t="s">
        <v>2045</v>
      </c>
    </row>
    <row r="2004" spans="1:29">
      <c r="A2004" s="1" t="s">
        <v>30</v>
      </c>
      <c r="B2004" s="2">
        <v>42597.94027777778</v>
      </c>
      <c r="C2004">
        <v>74</v>
      </c>
      <c r="D2004">
        <v>65</v>
      </c>
      <c r="E2004">
        <v>73.489999999999995</v>
      </c>
      <c r="F2004">
        <v>80</v>
      </c>
      <c r="G2004">
        <v>4</v>
      </c>
      <c r="H2004">
        <v>0</v>
      </c>
      <c r="I2004">
        <v>30.07</v>
      </c>
      <c r="K2004">
        <v>10</v>
      </c>
      <c r="M2004" t="s">
        <v>31</v>
      </c>
      <c r="N2004" t="s">
        <v>32</v>
      </c>
      <c r="O2004" t="s">
        <v>32</v>
      </c>
      <c r="Q2004">
        <v>2100</v>
      </c>
      <c r="R2004">
        <v>2500</v>
      </c>
      <c r="S2004">
        <v>15000</v>
      </c>
      <c r="AB2004">
        <v>73.94</v>
      </c>
      <c r="AC2004" t="s">
        <v>2046</v>
      </c>
    </row>
    <row r="2005" spans="1:29">
      <c r="A2005" s="1" t="s">
        <v>30</v>
      </c>
      <c r="B2005" s="2">
        <v>42597.953472222223</v>
      </c>
      <c r="C2005">
        <v>75</v>
      </c>
      <c r="D2005">
        <v>65</v>
      </c>
      <c r="E2005">
        <v>70.88</v>
      </c>
      <c r="F2005">
        <v>110</v>
      </c>
      <c r="G2005">
        <v>5</v>
      </c>
      <c r="H2005">
        <v>0</v>
      </c>
      <c r="I2005">
        <v>30.07</v>
      </c>
      <c r="J2005">
        <v>1017.6</v>
      </c>
      <c r="K2005">
        <v>10</v>
      </c>
      <c r="M2005" t="s">
        <v>31</v>
      </c>
      <c r="N2005" t="s">
        <v>32</v>
      </c>
      <c r="O2005" t="s">
        <v>32</v>
      </c>
      <c r="Q2005">
        <v>2100</v>
      </c>
      <c r="R2005">
        <v>2600</v>
      </c>
      <c r="S2005">
        <v>15000</v>
      </c>
      <c r="AB2005">
        <v>75.02</v>
      </c>
      <c r="AC2005" t="s">
        <v>2047</v>
      </c>
    </row>
    <row r="2006" spans="1:29">
      <c r="A2006" s="1" t="s">
        <v>30</v>
      </c>
      <c r="B2006" s="2">
        <v>42597.995138888888</v>
      </c>
      <c r="C2006">
        <v>74</v>
      </c>
      <c r="D2006">
        <v>67</v>
      </c>
      <c r="E2006">
        <v>78.72</v>
      </c>
      <c r="F2006">
        <v>130</v>
      </c>
      <c r="G2006">
        <v>6</v>
      </c>
      <c r="H2006">
        <v>0</v>
      </c>
      <c r="I2006">
        <v>30.07</v>
      </c>
      <c r="J2006">
        <v>1017.7</v>
      </c>
      <c r="K2006">
        <v>10</v>
      </c>
      <c r="M2006" t="s">
        <v>31</v>
      </c>
      <c r="N2006" t="s">
        <v>33</v>
      </c>
      <c r="Q2006">
        <v>1000</v>
      </c>
      <c r="R2006">
        <v>1600</v>
      </c>
      <c r="AB2006">
        <v>73.94</v>
      </c>
      <c r="AC2006" t="s">
        <v>2048</v>
      </c>
    </row>
    <row r="2007" spans="1:29">
      <c r="A2007" s="1" t="s">
        <v>30</v>
      </c>
      <c r="B2007" s="2">
        <v>42598.036805555559</v>
      </c>
      <c r="C2007">
        <v>73</v>
      </c>
      <c r="D2007">
        <v>69</v>
      </c>
      <c r="E2007">
        <v>87.41</v>
      </c>
      <c r="F2007">
        <v>90</v>
      </c>
      <c r="G2007">
        <v>4</v>
      </c>
      <c r="H2007">
        <v>0</v>
      </c>
      <c r="I2007">
        <v>30.07</v>
      </c>
      <c r="J2007">
        <v>1017.6</v>
      </c>
      <c r="K2007">
        <v>10</v>
      </c>
      <c r="M2007" t="s">
        <v>31</v>
      </c>
      <c r="N2007" t="s">
        <v>35</v>
      </c>
      <c r="O2007" t="s">
        <v>32</v>
      </c>
      <c r="P2007" t="s">
        <v>33</v>
      </c>
      <c r="Q2007">
        <v>1100</v>
      </c>
      <c r="R2007">
        <v>1600</v>
      </c>
      <c r="S2007">
        <v>2100</v>
      </c>
      <c r="T2007">
        <v>25000</v>
      </c>
      <c r="AB2007">
        <v>74.150000000000006</v>
      </c>
      <c r="AC2007" t="s">
        <v>2049</v>
      </c>
    </row>
    <row r="2008" spans="1:29">
      <c r="A2008" s="1" t="s">
        <v>30</v>
      </c>
      <c r="B2008" s="2">
        <v>42598.078472222223</v>
      </c>
      <c r="C2008">
        <v>73</v>
      </c>
      <c r="D2008">
        <v>69</v>
      </c>
      <c r="E2008">
        <v>87.41</v>
      </c>
      <c r="F2008">
        <v>120</v>
      </c>
      <c r="G2008">
        <v>5</v>
      </c>
      <c r="H2008">
        <v>0</v>
      </c>
      <c r="I2008">
        <v>30.06</v>
      </c>
      <c r="J2008">
        <v>1017.4</v>
      </c>
      <c r="K2008">
        <v>10</v>
      </c>
      <c r="M2008" t="s">
        <v>35</v>
      </c>
      <c r="N2008" t="s">
        <v>32</v>
      </c>
      <c r="O2008" t="s">
        <v>33</v>
      </c>
      <c r="Q2008">
        <v>900</v>
      </c>
      <c r="R2008">
        <v>1000</v>
      </c>
      <c r="S2008">
        <v>1600</v>
      </c>
      <c r="AB2008">
        <v>74.150000000000006</v>
      </c>
      <c r="AC2008" t="s">
        <v>2050</v>
      </c>
    </row>
    <row r="2009" spans="1:29">
      <c r="A2009" s="1" t="s">
        <v>30</v>
      </c>
      <c r="B2009" s="2">
        <v>42598.080555555556</v>
      </c>
      <c r="C2009">
        <v>73</v>
      </c>
      <c r="D2009">
        <v>69</v>
      </c>
      <c r="E2009">
        <v>87.41</v>
      </c>
      <c r="F2009">
        <v>130</v>
      </c>
      <c r="G2009">
        <v>4</v>
      </c>
      <c r="H2009">
        <v>0</v>
      </c>
      <c r="I2009">
        <v>30.06</v>
      </c>
      <c r="K2009">
        <v>10</v>
      </c>
      <c r="M2009" t="s">
        <v>32</v>
      </c>
      <c r="N2009" t="s">
        <v>33</v>
      </c>
      <c r="Q2009">
        <v>900</v>
      </c>
      <c r="R2009">
        <v>2700</v>
      </c>
      <c r="AB2009">
        <v>74.150000000000006</v>
      </c>
      <c r="AC2009" t="s">
        <v>2051</v>
      </c>
    </row>
    <row r="2010" spans="1:29">
      <c r="A2010" s="1" t="s">
        <v>30</v>
      </c>
      <c r="B2010" s="2">
        <v>42598.101388888892</v>
      </c>
      <c r="C2010">
        <v>73</v>
      </c>
      <c r="D2010">
        <v>69</v>
      </c>
      <c r="E2010">
        <v>87.41</v>
      </c>
      <c r="F2010">
        <v>80</v>
      </c>
      <c r="G2010">
        <v>3</v>
      </c>
      <c r="H2010">
        <v>0</v>
      </c>
      <c r="I2010">
        <v>30.06</v>
      </c>
      <c r="K2010">
        <v>10</v>
      </c>
      <c r="M2010" t="s">
        <v>35</v>
      </c>
      <c r="N2010" t="s">
        <v>32</v>
      </c>
      <c r="O2010" t="s">
        <v>33</v>
      </c>
      <c r="Q2010">
        <v>900</v>
      </c>
      <c r="R2010">
        <v>1000</v>
      </c>
      <c r="S2010">
        <v>2100</v>
      </c>
      <c r="AB2010">
        <v>74.150000000000006</v>
      </c>
      <c r="AC2010" t="s">
        <v>2052</v>
      </c>
    </row>
    <row r="2011" spans="1:29">
      <c r="A2011" s="1" t="s">
        <v>30</v>
      </c>
      <c r="B2011" s="2">
        <v>42598.120138888888</v>
      </c>
      <c r="C2011">
        <v>73</v>
      </c>
      <c r="D2011">
        <v>69</v>
      </c>
      <c r="E2011">
        <v>87.41</v>
      </c>
      <c r="F2011">
        <v>100</v>
      </c>
      <c r="G2011">
        <v>4</v>
      </c>
      <c r="H2011">
        <v>0</v>
      </c>
      <c r="I2011">
        <v>30.05</v>
      </c>
      <c r="J2011">
        <v>1017.1</v>
      </c>
      <c r="K2011">
        <v>10</v>
      </c>
      <c r="M2011" t="s">
        <v>31</v>
      </c>
      <c r="N2011" t="s">
        <v>32</v>
      </c>
      <c r="O2011" t="s">
        <v>33</v>
      </c>
      <c r="Q2011">
        <v>1000</v>
      </c>
      <c r="R2011">
        <v>2400</v>
      </c>
      <c r="S2011">
        <v>25000</v>
      </c>
      <c r="AB2011">
        <v>74.150000000000006</v>
      </c>
      <c r="AC2011" t="s">
        <v>2053</v>
      </c>
    </row>
    <row r="2012" spans="1:29">
      <c r="A2012" s="1" t="s">
        <v>30</v>
      </c>
      <c r="B2012" s="2">
        <v>42598.151388888888</v>
      </c>
      <c r="C2012">
        <v>73</v>
      </c>
      <c r="D2012">
        <v>69</v>
      </c>
      <c r="E2012">
        <v>87.41</v>
      </c>
      <c r="F2012">
        <v>0</v>
      </c>
      <c r="G2012">
        <v>0</v>
      </c>
      <c r="H2012">
        <v>0</v>
      </c>
      <c r="I2012">
        <v>30.05</v>
      </c>
      <c r="K2012">
        <v>10</v>
      </c>
      <c r="M2012" t="s">
        <v>31</v>
      </c>
      <c r="N2012" t="s">
        <v>31</v>
      </c>
      <c r="O2012" t="s">
        <v>32</v>
      </c>
      <c r="P2012" t="s">
        <v>32</v>
      </c>
      <c r="Q2012">
        <v>1000</v>
      </c>
      <c r="R2012">
        <v>1600</v>
      </c>
      <c r="S2012">
        <v>14000</v>
      </c>
      <c r="T2012">
        <v>25000</v>
      </c>
      <c r="AB2012">
        <v>74.150000000000006</v>
      </c>
      <c r="AC2012" t="s">
        <v>2054</v>
      </c>
    </row>
    <row r="2013" spans="1:29">
      <c r="A2013" s="1" t="s">
        <v>30</v>
      </c>
      <c r="B2013" s="2">
        <v>42598.161805555559</v>
      </c>
      <c r="C2013">
        <v>73</v>
      </c>
      <c r="D2013">
        <v>69</v>
      </c>
      <c r="E2013">
        <v>87.41</v>
      </c>
      <c r="F2013">
        <v>0</v>
      </c>
      <c r="G2013">
        <v>0</v>
      </c>
      <c r="H2013">
        <v>0</v>
      </c>
      <c r="I2013">
        <v>30.05</v>
      </c>
      <c r="J2013">
        <v>1017</v>
      </c>
      <c r="K2013">
        <v>10</v>
      </c>
      <c r="M2013" t="s">
        <v>31</v>
      </c>
      <c r="N2013" t="s">
        <v>31</v>
      </c>
      <c r="O2013" t="s">
        <v>32</v>
      </c>
      <c r="P2013" t="s">
        <v>32</v>
      </c>
      <c r="Q2013">
        <v>1000</v>
      </c>
      <c r="R2013">
        <v>1600</v>
      </c>
      <c r="S2013">
        <v>14000</v>
      </c>
      <c r="T2013">
        <v>25000</v>
      </c>
      <c r="AB2013">
        <v>74.150000000000006</v>
      </c>
      <c r="AC2013" t="s">
        <v>2055</v>
      </c>
    </row>
    <row r="2014" spans="1:29">
      <c r="A2014" s="1" t="s">
        <v>30</v>
      </c>
      <c r="B2014" s="2">
        <v>42598.177083333336</v>
      </c>
      <c r="C2014">
        <v>73</v>
      </c>
      <c r="D2014">
        <v>69</v>
      </c>
      <c r="E2014">
        <v>87.41</v>
      </c>
      <c r="F2014">
        <v>0</v>
      </c>
      <c r="G2014">
        <v>0</v>
      </c>
      <c r="H2014">
        <v>0</v>
      </c>
      <c r="I2014">
        <v>30.05</v>
      </c>
      <c r="K2014">
        <v>10</v>
      </c>
      <c r="M2014" t="s">
        <v>31</v>
      </c>
      <c r="N2014" t="s">
        <v>32</v>
      </c>
      <c r="O2014" t="s">
        <v>32</v>
      </c>
      <c r="P2014" t="s">
        <v>32</v>
      </c>
      <c r="Q2014">
        <v>900</v>
      </c>
      <c r="R2014">
        <v>1500</v>
      </c>
      <c r="S2014">
        <v>14000</v>
      </c>
      <c r="T2014">
        <v>25000</v>
      </c>
      <c r="AB2014">
        <v>74.150000000000006</v>
      </c>
      <c r="AC2014" t="s">
        <v>2056</v>
      </c>
    </row>
    <row r="2015" spans="1:29">
      <c r="A2015" s="1" t="s">
        <v>30</v>
      </c>
      <c r="B2015" s="2">
        <v>42598.186805555553</v>
      </c>
      <c r="C2015">
        <v>73</v>
      </c>
      <c r="D2015">
        <v>69</v>
      </c>
      <c r="E2015">
        <v>87.41</v>
      </c>
      <c r="F2015">
        <v>0</v>
      </c>
      <c r="G2015">
        <v>0</v>
      </c>
      <c r="H2015">
        <v>0</v>
      </c>
      <c r="I2015">
        <v>30.05</v>
      </c>
      <c r="K2015">
        <v>10</v>
      </c>
      <c r="M2015" t="s">
        <v>31</v>
      </c>
      <c r="N2015" t="s">
        <v>32</v>
      </c>
      <c r="O2015" t="s">
        <v>33</v>
      </c>
      <c r="Q2015">
        <v>800</v>
      </c>
      <c r="R2015">
        <v>1000</v>
      </c>
      <c r="S2015">
        <v>1600</v>
      </c>
      <c r="AB2015">
        <v>74.150000000000006</v>
      </c>
      <c r="AC2015" t="s">
        <v>2057</v>
      </c>
    </row>
    <row r="2016" spans="1:29">
      <c r="A2016" s="1" t="s">
        <v>30</v>
      </c>
      <c r="B2016" s="2">
        <v>42598.203472222223</v>
      </c>
      <c r="C2016">
        <v>73</v>
      </c>
      <c r="D2016">
        <v>70</v>
      </c>
      <c r="E2016">
        <v>90.14</v>
      </c>
      <c r="F2016">
        <v>50</v>
      </c>
      <c r="G2016">
        <v>3</v>
      </c>
      <c r="H2016">
        <v>0</v>
      </c>
      <c r="I2016">
        <v>30.05</v>
      </c>
      <c r="J2016">
        <v>1016.9</v>
      </c>
      <c r="K2016">
        <v>10</v>
      </c>
      <c r="M2016" t="s">
        <v>31</v>
      </c>
      <c r="N2016" t="s">
        <v>32</v>
      </c>
      <c r="O2016" t="s">
        <v>33</v>
      </c>
      <c r="Q2016">
        <v>600</v>
      </c>
      <c r="R2016">
        <v>1000</v>
      </c>
      <c r="S2016">
        <v>2300</v>
      </c>
      <c r="AB2016">
        <v>74.28</v>
      </c>
      <c r="AC2016" t="s">
        <v>2058</v>
      </c>
    </row>
    <row r="2017" spans="1:29">
      <c r="A2017" s="1" t="s">
        <v>30</v>
      </c>
      <c r="B2017" s="2">
        <v>42598.241666666669</v>
      </c>
      <c r="C2017">
        <v>73.400000000000006</v>
      </c>
      <c r="D2017">
        <v>69.8</v>
      </c>
      <c r="E2017">
        <v>88.51</v>
      </c>
      <c r="F2017">
        <v>100</v>
      </c>
      <c r="G2017">
        <v>4</v>
      </c>
      <c r="H2017">
        <v>0</v>
      </c>
      <c r="I2017">
        <v>30.05</v>
      </c>
      <c r="K2017">
        <v>10</v>
      </c>
      <c r="M2017" t="s">
        <v>31</v>
      </c>
      <c r="N2017" t="s">
        <v>35</v>
      </c>
      <c r="O2017" t="s">
        <v>33</v>
      </c>
      <c r="Q2017">
        <v>600</v>
      </c>
      <c r="R2017">
        <v>1000</v>
      </c>
      <c r="S2017">
        <v>2000</v>
      </c>
      <c r="AB2017">
        <v>74.599999999999994</v>
      </c>
      <c r="AC2017" t="s">
        <v>2059</v>
      </c>
    </row>
    <row r="2018" spans="1:29">
      <c r="A2018" s="1" t="s">
        <v>30</v>
      </c>
      <c r="B2018" s="2">
        <v>42598.245138888888</v>
      </c>
      <c r="C2018">
        <v>74</v>
      </c>
      <c r="D2018">
        <v>69</v>
      </c>
      <c r="E2018">
        <v>84.8</v>
      </c>
      <c r="F2018">
        <v>100</v>
      </c>
      <c r="G2018">
        <v>4</v>
      </c>
      <c r="H2018">
        <v>0</v>
      </c>
      <c r="I2018">
        <v>30.05</v>
      </c>
      <c r="J2018">
        <v>1017</v>
      </c>
      <c r="K2018">
        <v>10</v>
      </c>
      <c r="M2018" t="s">
        <v>31</v>
      </c>
      <c r="N2018" t="s">
        <v>35</v>
      </c>
      <c r="O2018" t="s">
        <v>33</v>
      </c>
      <c r="Q2018">
        <v>600</v>
      </c>
      <c r="R2018">
        <v>1000</v>
      </c>
      <c r="S2018">
        <v>2000</v>
      </c>
      <c r="AB2018">
        <v>75.02</v>
      </c>
      <c r="AC2018" t="s">
        <v>2060</v>
      </c>
    </row>
    <row r="2019" spans="1:29">
      <c r="A2019" s="1" t="s">
        <v>30</v>
      </c>
      <c r="B2019" s="2">
        <v>42598.270138888889</v>
      </c>
      <c r="C2019">
        <v>74</v>
      </c>
      <c r="D2019">
        <v>70</v>
      </c>
      <c r="E2019">
        <v>87.45</v>
      </c>
      <c r="F2019">
        <v>60</v>
      </c>
      <c r="G2019">
        <v>3</v>
      </c>
      <c r="H2019">
        <v>0</v>
      </c>
      <c r="I2019">
        <v>30.06</v>
      </c>
      <c r="K2019">
        <v>10</v>
      </c>
      <c r="M2019" t="s">
        <v>31</v>
      </c>
      <c r="N2019" t="s">
        <v>32</v>
      </c>
      <c r="O2019" t="s">
        <v>33</v>
      </c>
      <c r="Q2019">
        <v>800</v>
      </c>
      <c r="R2019">
        <v>1400</v>
      </c>
      <c r="S2019">
        <v>2000</v>
      </c>
      <c r="AB2019">
        <v>75.14</v>
      </c>
      <c r="AC2019" t="s">
        <v>2061</v>
      </c>
    </row>
    <row r="2020" spans="1:29">
      <c r="A2020" s="1" t="s">
        <v>30</v>
      </c>
      <c r="B2020" s="2">
        <v>42598.286805555559</v>
      </c>
      <c r="C2020">
        <v>74</v>
      </c>
      <c r="D2020">
        <v>70</v>
      </c>
      <c r="E2020">
        <v>87.45</v>
      </c>
      <c r="F2020">
        <v>0</v>
      </c>
      <c r="G2020">
        <v>0</v>
      </c>
      <c r="H2020">
        <v>0</v>
      </c>
      <c r="I2020">
        <v>30.07</v>
      </c>
      <c r="J2020">
        <v>1017.5</v>
      </c>
      <c r="K2020">
        <v>10</v>
      </c>
      <c r="M2020" t="s">
        <v>31</v>
      </c>
      <c r="N2020" t="s">
        <v>33</v>
      </c>
      <c r="Q2020">
        <v>800</v>
      </c>
      <c r="R2020">
        <v>1300</v>
      </c>
      <c r="AB2020">
        <v>75.14</v>
      </c>
      <c r="AC2020" t="s">
        <v>2062</v>
      </c>
    </row>
    <row r="2021" spans="1:29">
      <c r="A2021" s="1" t="s">
        <v>30</v>
      </c>
      <c r="B2021" s="2">
        <v>42598.328472222223</v>
      </c>
      <c r="C2021">
        <v>75</v>
      </c>
      <c r="D2021">
        <v>70</v>
      </c>
      <c r="E2021">
        <v>84.34</v>
      </c>
      <c r="F2021">
        <v>50</v>
      </c>
      <c r="G2021">
        <v>3</v>
      </c>
      <c r="H2021">
        <v>0</v>
      </c>
      <c r="I2021">
        <v>30.08</v>
      </c>
      <c r="J2021">
        <v>1017.8</v>
      </c>
      <c r="K2021">
        <v>10</v>
      </c>
      <c r="M2021" t="s">
        <v>31</v>
      </c>
      <c r="N2021" t="s">
        <v>33</v>
      </c>
      <c r="Q2021">
        <v>800</v>
      </c>
      <c r="R2021">
        <v>1400</v>
      </c>
      <c r="AB2021">
        <v>76.19</v>
      </c>
      <c r="AC2021" t="s">
        <v>2063</v>
      </c>
    </row>
    <row r="2022" spans="1:29">
      <c r="A2022" s="1" t="s">
        <v>30</v>
      </c>
      <c r="B2022" s="2">
        <v>42598.370138888888</v>
      </c>
      <c r="C2022">
        <v>76</v>
      </c>
      <c r="D2022">
        <v>70</v>
      </c>
      <c r="E2022">
        <v>81.849999999999994</v>
      </c>
      <c r="F2022">
        <v>20</v>
      </c>
      <c r="G2022">
        <v>3</v>
      </c>
      <c r="H2022">
        <v>0</v>
      </c>
      <c r="I2022">
        <v>30.08</v>
      </c>
      <c r="J2022">
        <v>1017.8</v>
      </c>
      <c r="K2022">
        <v>10</v>
      </c>
      <c r="M2022" t="s">
        <v>31</v>
      </c>
      <c r="N2022" t="s">
        <v>33</v>
      </c>
      <c r="Q2022">
        <v>900</v>
      </c>
      <c r="R2022">
        <v>1300</v>
      </c>
      <c r="AB2022">
        <v>77.06</v>
      </c>
      <c r="AC2022" t="s">
        <v>2064</v>
      </c>
    </row>
    <row r="2023" spans="1:29">
      <c r="A2023" s="1" t="s">
        <v>30</v>
      </c>
      <c r="B2023" s="2">
        <v>42598.411805555559</v>
      </c>
      <c r="C2023">
        <v>77</v>
      </c>
      <c r="D2023">
        <v>71</v>
      </c>
      <c r="E2023">
        <v>81.92</v>
      </c>
      <c r="F2023">
        <v>10</v>
      </c>
      <c r="G2023">
        <v>4</v>
      </c>
      <c r="H2023">
        <v>0</v>
      </c>
      <c r="I2023">
        <v>30.09</v>
      </c>
      <c r="J2023">
        <v>1018.4</v>
      </c>
      <c r="K2023">
        <v>10</v>
      </c>
      <c r="M2023" t="s">
        <v>31</v>
      </c>
      <c r="N2023" t="s">
        <v>33</v>
      </c>
      <c r="Q2023">
        <v>1000</v>
      </c>
      <c r="R2023">
        <v>1400</v>
      </c>
      <c r="AB2023">
        <v>78.25</v>
      </c>
      <c r="AC2023" t="s">
        <v>2065</v>
      </c>
    </row>
    <row r="2024" spans="1:29">
      <c r="A2024" s="1" t="s">
        <v>30</v>
      </c>
      <c r="B2024" s="2">
        <v>42598.448611111111</v>
      </c>
      <c r="C2024">
        <v>79</v>
      </c>
      <c r="D2024">
        <v>71</v>
      </c>
      <c r="E2024">
        <v>76.739999999999995</v>
      </c>
      <c r="F2024">
        <v>0</v>
      </c>
      <c r="G2024">
        <v>0</v>
      </c>
      <c r="H2024">
        <v>0</v>
      </c>
      <c r="I2024">
        <v>30.1</v>
      </c>
      <c r="K2024">
        <v>10</v>
      </c>
      <c r="M2024" t="s">
        <v>32</v>
      </c>
      <c r="N2024" t="s">
        <v>32</v>
      </c>
      <c r="O2024" t="s">
        <v>33</v>
      </c>
      <c r="Q2024">
        <v>1600</v>
      </c>
      <c r="R2024">
        <v>2200</v>
      </c>
      <c r="S2024">
        <v>3200</v>
      </c>
      <c r="AB2024">
        <v>81.900000000000006</v>
      </c>
      <c r="AC2024" t="s">
        <v>2066</v>
      </c>
    </row>
    <row r="2025" spans="1:29">
      <c r="A2025" s="1" t="s">
        <v>30</v>
      </c>
      <c r="B2025" s="2">
        <v>42598.453472222223</v>
      </c>
      <c r="C2025">
        <v>79</v>
      </c>
      <c r="D2025">
        <v>71</v>
      </c>
      <c r="E2025">
        <v>76.739999999999995</v>
      </c>
      <c r="G2025">
        <v>3</v>
      </c>
      <c r="H2025">
        <v>0</v>
      </c>
      <c r="I2025">
        <v>30.1</v>
      </c>
      <c r="J2025">
        <v>1018.8</v>
      </c>
      <c r="K2025">
        <v>10</v>
      </c>
      <c r="M2025" t="s">
        <v>32</v>
      </c>
      <c r="N2025" t="s">
        <v>32</v>
      </c>
      <c r="O2025" t="s">
        <v>33</v>
      </c>
      <c r="Q2025">
        <v>1600</v>
      </c>
      <c r="R2025">
        <v>2200</v>
      </c>
      <c r="S2025">
        <v>3200</v>
      </c>
      <c r="AB2025">
        <v>81.900000000000006</v>
      </c>
      <c r="AC2025" t="s">
        <v>2067</v>
      </c>
    </row>
    <row r="2026" spans="1:29">
      <c r="A2026" s="1" t="s">
        <v>30</v>
      </c>
      <c r="B2026" s="2">
        <v>42598.460416666669</v>
      </c>
      <c r="C2026">
        <v>79</v>
      </c>
      <c r="D2026">
        <v>71</v>
      </c>
      <c r="E2026">
        <v>76.739999999999995</v>
      </c>
      <c r="G2026">
        <v>4</v>
      </c>
      <c r="H2026">
        <v>0</v>
      </c>
      <c r="I2026">
        <v>30.11</v>
      </c>
      <c r="K2026">
        <v>10</v>
      </c>
      <c r="M2026" t="s">
        <v>35</v>
      </c>
      <c r="N2026" t="s">
        <v>32</v>
      </c>
      <c r="O2026" t="s">
        <v>32</v>
      </c>
      <c r="P2026" t="s">
        <v>33</v>
      </c>
      <c r="Q2026">
        <v>1600</v>
      </c>
      <c r="R2026">
        <v>2200</v>
      </c>
      <c r="S2026">
        <v>3200</v>
      </c>
      <c r="T2026">
        <v>15000</v>
      </c>
      <c r="AB2026">
        <v>81.900000000000006</v>
      </c>
      <c r="AC2026" t="s">
        <v>2068</v>
      </c>
    </row>
    <row r="2027" spans="1:29">
      <c r="A2027" s="1" t="s">
        <v>30</v>
      </c>
      <c r="B2027" s="2">
        <v>42598.495138888888</v>
      </c>
      <c r="C2027">
        <v>79</v>
      </c>
      <c r="D2027">
        <v>70</v>
      </c>
      <c r="E2027">
        <v>73.97</v>
      </c>
      <c r="F2027">
        <v>0</v>
      </c>
      <c r="G2027">
        <v>0</v>
      </c>
      <c r="H2027">
        <v>0</v>
      </c>
      <c r="I2027">
        <v>30.11</v>
      </c>
      <c r="J2027">
        <v>1018.9</v>
      </c>
      <c r="K2027">
        <v>10</v>
      </c>
      <c r="M2027" t="s">
        <v>35</v>
      </c>
      <c r="N2027" t="s">
        <v>32</v>
      </c>
      <c r="O2027" t="s">
        <v>32</v>
      </c>
      <c r="P2027" t="s">
        <v>33</v>
      </c>
      <c r="Q2027">
        <v>1600</v>
      </c>
      <c r="R2027">
        <v>2200</v>
      </c>
      <c r="S2027">
        <v>3200</v>
      </c>
      <c r="T2027">
        <v>15000</v>
      </c>
      <c r="AB2027">
        <v>81.69</v>
      </c>
      <c r="AC2027" t="s">
        <v>2069</v>
      </c>
    </row>
    <row r="2028" spans="1:29">
      <c r="A2028" s="1" t="s">
        <v>30</v>
      </c>
      <c r="B2028" s="2">
        <v>42598.536805555559</v>
      </c>
      <c r="C2028">
        <v>80</v>
      </c>
      <c r="D2028">
        <v>71</v>
      </c>
      <c r="E2028">
        <v>74.069999999999993</v>
      </c>
      <c r="F2028">
        <v>100</v>
      </c>
      <c r="G2028">
        <v>5</v>
      </c>
      <c r="H2028">
        <v>0</v>
      </c>
      <c r="I2028">
        <v>30.1</v>
      </c>
      <c r="J2028">
        <v>1018.6</v>
      </c>
      <c r="K2028">
        <v>10</v>
      </c>
      <c r="M2028" t="s">
        <v>31</v>
      </c>
      <c r="N2028" t="s">
        <v>32</v>
      </c>
      <c r="O2028" t="s">
        <v>33</v>
      </c>
      <c r="Q2028">
        <v>2000</v>
      </c>
      <c r="R2028">
        <v>2400</v>
      </c>
      <c r="S2028">
        <v>3200</v>
      </c>
      <c r="AB2028">
        <v>83.56</v>
      </c>
      <c r="AC2028" t="s">
        <v>2070</v>
      </c>
    </row>
    <row r="2029" spans="1:29">
      <c r="A2029" s="1" t="s">
        <v>30</v>
      </c>
      <c r="B2029" s="2">
        <v>42598.578472222223</v>
      </c>
      <c r="C2029">
        <v>82</v>
      </c>
      <c r="D2029">
        <v>72</v>
      </c>
      <c r="E2029">
        <v>71.59</v>
      </c>
      <c r="F2029">
        <v>80</v>
      </c>
      <c r="G2029">
        <v>7</v>
      </c>
      <c r="H2029">
        <v>0</v>
      </c>
      <c r="I2029">
        <v>30.07</v>
      </c>
      <c r="J2029">
        <v>1017.8</v>
      </c>
      <c r="K2029">
        <v>10</v>
      </c>
      <c r="M2029" t="s">
        <v>32</v>
      </c>
      <c r="N2029" t="s">
        <v>32</v>
      </c>
      <c r="O2029" t="s">
        <v>32</v>
      </c>
      <c r="P2029" t="s">
        <v>33</v>
      </c>
      <c r="Q2029">
        <v>2000</v>
      </c>
      <c r="R2029">
        <v>3300</v>
      </c>
      <c r="S2029">
        <v>9000</v>
      </c>
      <c r="T2029">
        <v>15000</v>
      </c>
      <c r="AB2029">
        <v>86.87</v>
      </c>
      <c r="AC2029" t="s">
        <v>2071</v>
      </c>
    </row>
    <row r="2030" spans="1:29">
      <c r="A2030" s="1" t="s">
        <v>30</v>
      </c>
      <c r="B2030" s="2">
        <v>42598.620138888888</v>
      </c>
      <c r="C2030">
        <v>81</v>
      </c>
      <c r="D2030">
        <v>71</v>
      </c>
      <c r="E2030">
        <v>71.92</v>
      </c>
      <c r="F2030">
        <v>70</v>
      </c>
      <c r="G2030">
        <v>8</v>
      </c>
      <c r="H2030">
        <v>0</v>
      </c>
      <c r="I2030">
        <v>30.06</v>
      </c>
      <c r="J2030">
        <v>1017.2</v>
      </c>
      <c r="K2030">
        <v>10</v>
      </c>
      <c r="M2030" t="s">
        <v>32</v>
      </c>
      <c r="N2030" t="s">
        <v>32</v>
      </c>
      <c r="O2030" t="s">
        <v>33</v>
      </c>
      <c r="Q2030">
        <v>2300</v>
      </c>
      <c r="R2030">
        <v>3500</v>
      </c>
      <c r="S2030">
        <v>9000</v>
      </c>
      <c r="AB2030">
        <v>84.88</v>
      </c>
      <c r="AC2030" t="s">
        <v>2072</v>
      </c>
    </row>
    <row r="2031" spans="1:29">
      <c r="A2031" s="1" t="s">
        <v>30</v>
      </c>
      <c r="B2031" s="2">
        <v>42598.636805555558</v>
      </c>
      <c r="C2031">
        <v>82</v>
      </c>
      <c r="D2031">
        <v>71</v>
      </c>
      <c r="E2031">
        <v>69.430000000000007</v>
      </c>
      <c r="F2031">
        <v>90</v>
      </c>
      <c r="G2031">
        <v>7</v>
      </c>
      <c r="H2031">
        <v>0</v>
      </c>
      <c r="I2031">
        <v>30.05</v>
      </c>
      <c r="K2031">
        <v>10</v>
      </c>
      <c r="M2031" t="s">
        <v>35</v>
      </c>
      <c r="N2031" t="s">
        <v>32</v>
      </c>
      <c r="O2031" t="s">
        <v>33</v>
      </c>
      <c r="Q2031">
        <v>2300</v>
      </c>
      <c r="R2031">
        <v>3000</v>
      </c>
      <c r="S2031">
        <v>3700</v>
      </c>
      <c r="AB2031">
        <v>86.39</v>
      </c>
      <c r="AC2031" t="s">
        <v>2073</v>
      </c>
    </row>
    <row r="2032" spans="1:29">
      <c r="A2032" s="1" t="s">
        <v>30</v>
      </c>
      <c r="B2032" s="2">
        <v>42598.661805555559</v>
      </c>
      <c r="C2032">
        <v>83</v>
      </c>
      <c r="D2032">
        <v>71</v>
      </c>
      <c r="E2032">
        <v>67.44</v>
      </c>
      <c r="F2032">
        <v>110</v>
      </c>
      <c r="G2032">
        <v>8</v>
      </c>
      <c r="H2032">
        <v>0</v>
      </c>
      <c r="I2032">
        <v>30.04</v>
      </c>
      <c r="J2032">
        <v>1016.6</v>
      </c>
      <c r="K2032">
        <v>10</v>
      </c>
      <c r="M2032" t="s">
        <v>35</v>
      </c>
      <c r="N2032" t="s">
        <v>32</v>
      </c>
      <c r="O2032" t="s">
        <v>32</v>
      </c>
      <c r="P2032" t="s">
        <v>32</v>
      </c>
      <c r="Q2032">
        <v>2500</v>
      </c>
      <c r="R2032">
        <v>3000</v>
      </c>
      <c r="S2032">
        <v>5500</v>
      </c>
      <c r="T2032">
        <v>15000</v>
      </c>
      <c r="AB2032">
        <v>87.6</v>
      </c>
      <c r="AC2032" t="s">
        <v>2074</v>
      </c>
    </row>
    <row r="2033" spans="1:29">
      <c r="A2033" s="1" t="s">
        <v>30</v>
      </c>
      <c r="B2033" s="2">
        <v>42598.703472222223</v>
      </c>
      <c r="C2033">
        <v>83</v>
      </c>
      <c r="D2033">
        <v>71</v>
      </c>
      <c r="E2033">
        <v>67.44</v>
      </c>
      <c r="F2033">
        <v>100</v>
      </c>
      <c r="G2033">
        <v>8</v>
      </c>
      <c r="H2033">
        <v>0</v>
      </c>
      <c r="I2033">
        <v>30.03</v>
      </c>
      <c r="J2033">
        <v>1016.3</v>
      </c>
      <c r="K2033">
        <v>10</v>
      </c>
      <c r="M2033" t="s">
        <v>31</v>
      </c>
      <c r="N2033" t="s">
        <v>32</v>
      </c>
      <c r="O2033" t="s">
        <v>32</v>
      </c>
      <c r="P2033" t="s">
        <v>32</v>
      </c>
      <c r="Q2033">
        <v>2500</v>
      </c>
      <c r="R2033">
        <v>3900</v>
      </c>
      <c r="S2033">
        <v>5500</v>
      </c>
      <c r="T2033">
        <v>15000</v>
      </c>
      <c r="AB2033">
        <v>87.6</v>
      </c>
      <c r="AC2033" t="s">
        <v>2075</v>
      </c>
    </row>
    <row r="2034" spans="1:29">
      <c r="A2034" s="1" t="s">
        <v>30</v>
      </c>
      <c r="B2034" s="2">
        <v>42598.745138888888</v>
      </c>
      <c r="C2034">
        <v>83</v>
      </c>
      <c r="D2034">
        <v>72</v>
      </c>
      <c r="E2034">
        <v>69.53</v>
      </c>
      <c r="F2034">
        <v>140</v>
      </c>
      <c r="G2034">
        <v>10</v>
      </c>
      <c r="H2034">
        <v>0</v>
      </c>
      <c r="I2034">
        <v>30.03</v>
      </c>
      <c r="J2034">
        <v>1016.3</v>
      </c>
      <c r="K2034">
        <v>10</v>
      </c>
      <c r="M2034" t="s">
        <v>35</v>
      </c>
      <c r="N2034" t="s">
        <v>35</v>
      </c>
      <c r="O2034" t="s">
        <v>32</v>
      </c>
      <c r="P2034" t="s">
        <v>32</v>
      </c>
      <c r="Q2034">
        <v>2200</v>
      </c>
      <c r="R2034">
        <v>4000</v>
      </c>
      <c r="S2034">
        <v>4700</v>
      </c>
      <c r="T2034">
        <v>15000</v>
      </c>
      <c r="AB2034">
        <v>88.14</v>
      </c>
      <c r="AC2034" t="s">
        <v>2076</v>
      </c>
    </row>
    <row r="2035" spans="1:29">
      <c r="A2035" s="1" t="s">
        <v>30</v>
      </c>
      <c r="B2035" s="2">
        <v>42598.786805555559</v>
      </c>
      <c r="C2035">
        <v>81</v>
      </c>
      <c r="D2035">
        <v>72</v>
      </c>
      <c r="E2035">
        <v>74.150000000000006</v>
      </c>
      <c r="F2035">
        <v>110</v>
      </c>
      <c r="G2035">
        <v>10</v>
      </c>
      <c r="H2035">
        <v>0</v>
      </c>
      <c r="I2035">
        <v>30.03</v>
      </c>
      <c r="J2035">
        <v>1016.2</v>
      </c>
      <c r="K2035">
        <v>10</v>
      </c>
      <c r="M2035" t="s">
        <v>31</v>
      </c>
      <c r="N2035" t="s">
        <v>35</v>
      </c>
      <c r="O2035" t="s">
        <v>32</v>
      </c>
      <c r="P2035" t="s">
        <v>32</v>
      </c>
      <c r="Q2035">
        <v>1800</v>
      </c>
      <c r="R2035">
        <v>4700</v>
      </c>
      <c r="S2035">
        <v>8000</v>
      </c>
      <c r="T2035">
        <v>15000</v>
      </c>
      <c r="AB2035">
        <v>85.27</v>
      </c>
      <c r="AC2035" t="s">
        <v>2077</v>
      </c>
    </row>
    <row r="2036" spans="1:29">
      <c r="A2036" s="1" t="s">
        <v>30</v>
      </c>
      <c r="B2036" s="2">
        <v>42598.828472222223</v>
      </c>
      <c r="C2036">
        <v>80</v>
      </c>
      <c r="D2036">
        <v>72</v>
      </c>
      <c r="E2036">
        <v>76.36</v>
      </c>
      <c r="F2036">
        <v>120</v>
      </c>
      <c r="G2036">
        <v>7</v>
      </c>
      <c r="H2036">
        <v>0</v>
      </c>
      <c r="I2036">
        <v>30.05</v>
      </c>
      <c r="J2036">
        <v>1016.9</v>
      </c>
      <c r="K2036">
        <v>10</v>
      </c>
      <c r="M2036" t="s">
        <v>35</v>
      </c>
      <c r="N2036" t="s">
        <v>32</v>
      </c>
      <c r="O2036" t="s">
        <v>32</v>
      </c>
      <c r="P2036" t="s">
        <v>32</v>
      </c>
      <c r="Q2036">
        <v>1900</v>
      </c>
      <c r="R2036">
        <v>7500</v>
      </c>
      <c r="S2036">
        <v>15000</v>
      </c>
      <c r="T2036">
        <v>25000</v>
      </c>
      <c r="AB2036">
        <v>83.87</v>
      </c>
      <c r="AC2036" t="s">
        <v>2078</v>
      </c>
    </row>
    <row r="2037" spans="1:29">
      <c r="A2037" s="1" t="s">
        <v>30</v>
      </c>
      <c r="B2037" s="2">
        <v>42598.834722222222</v>
      </c>
      <c r="C2037">
        <v>80</v>
      </c>
      <c r="D2037">
        <v>72</v>
      </c>
      <c r="E2037">
        <v>76.36</v>
      </c>
      <c r="F2037">
        <v>110</v>
      </c>
      <c r="G2037">
        <v>9</v>
      </c>
      <c r="H2037">
        <v>0</v>
      </c>
      <c r="I2037">
        <v>30.05</v>
      </c>
      <c r="K2037">
        <v>10</v>
      </c>
      <c r="M2037" t="s">
        <v>32</v>
      </c>
      <c r="N2037" t="s">
        <v>32</v>
      </c>
      <c r="O2037" t="s">
        <v>32</v>
      </c>
      <c r="P2037" t="s">
        <v>32</v>
      </c>
      <c r="Q2037">
        <v>1800</v>
      </c>
      <c r="R2037">
        <v>8000</v>
      </c>
      <c r="S2037">
        <v>15000</v>
      </c>
      <c r="T2037">
        <v>25000</v>
      </c>
      <c r="AB2037">
        <v>83.87</v>
      </c>
      <c r="AC2037" t="s">
        <v>2079</v>
      </c>
    </row>
    <row r="2038" spans="1:29">
      <c r="A2038" s="1" t="s">
        <v>30</v>
      </c>
      <c r="B2038" s="2">
        <v>42598.856249999997</v>
      </c>
      <c r="C2038">
        <v>79</v>
      </c>
      <c r="D2038">
        <v>72</v>
      </c>
      <c r="E2038">
        <v>79.12</v>
      </c>
      <c r="F2038">
        <v>120</v>
      </c>
      <c r="G2038">
        <v>8</v>
      </c>
      <c r="H2038">
        <v>0</v>
      </c>
      <c r="I2038">
        <v>30.05</v>
      </c>
      <c r="K2038">
        <v>10</v>
      </c>
      <c r="M2038" t="s">
        <v>31</v>
      </c>
      <c r="N2038" t="s">
        <v>32</v>
      </c>
      <c r="O2038" t="s">
        <v>32</v>
      </c>
      <c r="P2038" t="s">
        <v>32</v>
      </c>
      <c r="Q2038">
        <v>2200</v>
      </c>
      <c r="R2038">
        <v>8500</v>
      </c>
      <c r="S2038">
        <v>15000</v>
      </c>
      <c r="T2038">
        <v>25000</v>
      </c>
      <c r="AB2038">
        <v>82.08</v>
      </c>
      <c r="AC2038" t="s">
        <v>2080</v>
      </c>
    </row>
    <row r="2039" spans="1:29">
      <c r="A2039" s="1" t="s">
        <v>30</v>
      </c>
      <c r="B2039" s="2">
        <v>42598.870138888888</v>
      </c>
      <c r="C2039">
        <v>79</v>
      </c>
      <c r="D2039">
        <v>72</v>
      </c>
      <c r="E2039">
        <v>79.12</v>
      </c>
      <c r="F2039">
        <v>110</v>
      </c>
      <c r="G2039">
        <v>7</v>
      </c>
      <c r="H2039">
        <v>0</v>
      </c>
      <c r="I2039">
        <v>30.05</v>
      </c>
      <c r="J2039">
        <v>1017</v>
      </c>
      <c r="K2039">
        <v>10</v>
      </c>
      <c r="M2039" t="s">
        <v>31</v>
      </c>
      <c r="N2039" t="s">
        <v>32</v>
      </c>
      <c r="O2039" t="s">
        <v>32</v>
      </c>
      <c r="Q2039">
        <v>2200</v>
      </c>
      <c r="R2039">
        <v>9000</v>
      </c>
      <c r="S2039">
        <v>25000</v>
      </c>
      <c r="AB2039">
        <v>82.08</v>
      </c>
      <c r="AC2039" t="s">
        <v>2081</v>
      </c>
    </row>
    <row r="2040" spans="1:29">
      <c r="A2040" s="1" t="s">
        <v>30</v>
      </c>
      <c r="B2040" s="2">
        <v>42598.911805555559</v>
      </c>
      <c r="C2040">
        <v>78</v>
      </c>
      <c r="D2040">
        <v>73</v>
      </c>
      <c r="E2040">
        <v>84.53</v>
      </c>
      <c r="F2040">
        <v>130</v>
      </c>
      <c r="G2040">
        <v>9</v>
      </c>
      <c r="H2040">
        <v>0</v>
      </c>
      <c r="I2040">
        <v>30.07</v>
      </c>
      <c r="J2040">
        <v>1017.5</v>
      </c>
      <c r="K2040">
        <v>10</v>
      </c>
      <c r="M2040" t="s">
        <v>31</v>
      </c>
      <c r="N2040" t="s">
        <v>32</v>
      </c>
      <c r="O2040" t="s">
        <v>32</v>
      </c>
      <c r="P2040" t="s">
        <v>33</v>
      </c>
      <c r="Q2040">
        <v>900</v>
      </c>
      <c r="R2040">
        <v>1300</v>
      </c>
      <c r="S2040">
        <v>9500</v>
      </c>
      <c r="T2040">
        <v>25000</v>
      </c>
      <c r="AB2040">
        <v>80.56</v>
      </c>
      <c r="AC2040" t="s">
        <v>2082</v>
      </c>
    </row>
    <row r="2041" spans="1:29">
      <c r="A2041" s="1" t="s">
        <v>30</v>
      </c>
      <c r="B2041" s="2">
        <v>42598.932638888888</v>
      </c>
      <c r="C2041">
        <v>78</v>
      </c>
      <c r="D2041">
        <v>72</v>
      </c>
      <c r="E2041">
        <v>81.5</v>
      </c>
      <c r="F2041">
        <v>150</v>
      </c>
      <c r="G2041">
        <v>10</v>
      </c>
      <c r="H2041">
        <v>0</v>
      </c>
      <c r="I2041">
        <v>30.08</v>
      </c>
      <c r="K2041">
        <v>10</v>
      </c>
      <c r="M2041" t="s">
        <v>31</v>
      </c>
      <c r="N2041" t="s">
        <v>32</v>
      </c>
      <c r="O2041" t="s">
        <v>33</v>
      </c>
      <c r="Q2041">
        <v>700</v>
      </c>
      <c r="R2041">
        <v>1600</v>
      </c>
      <c r="S2041">
        <v>9500</v>
      </c>
      <c r="AB2041">
        <v>80.489999999999995</v>
      </c>
      <c r="AC2041" t="s">
        <v>2083</v>
      </c>
    </row>
    <row r="2042" spans="1:29">
      <c r="A2042" s="1" t="s">
        <v>30</v>
      </c>
      <c r="B2042" s="2">
        <v>42598.953472222223</v>
      </c>
      <c r="C2042">
        <v>78</v>
      </c>
      <c r="D2042">
        <v>73</v>
      </c>
      <c r="E2042">
        <v>84.53</v>
      </c>
      <c r="F2042">
        <v>150</v>
      </c>
      <c r="G2042">
        <v>9</v>
      </c>
      <c r="H2042">
        <v>0</v>
      </c>
      <c r="I2042">
        <v>30.08</v>
      </c>
      <c r="J2042">
        <v>1018</v>
      </c>
      <c r="K2042">
        <v>10</v>
      </c>
      <c r="M2042" t="s">
        <v>31</v>
      </c>
      <c r="N2042" t="s">
        <v>35</v>
      </c>
      <c r="O2042" t="s">
        <v>32</v>
      </c>
      <c r="P2042" t="s">
        <v>33</v>
      </c>
      <c r="Q2042">
        <v>700</v>
      </c>
      <c r="R2042">
        <v>1300</v>
      </c>
      <c r="S2042">
        <v>1600</v>
      </c>
      <c r="T2042">
        <v>17000</v>
      </c>
      <c r="AB2042">
        <v>80.56</v>
      </c>
      <c r="AC2042" t="s">
        <v>2084</v>
      </c>
    </row>
    <row r="2043" spans="1:29">
      <c r="A2043" s="1" t="s">
        <v>30</v>
      </c>
      <c r="B2043" s="2">
        <v>42598.956250000003</v>
      </c>
      <c r="C2043">
        <v>78</v>
      </c>
      <c r="D2043">
        <v>73</v>
      </c>
      <c r="E2043">
        <v>84.53</v>
      </c>
      <c r="F2043">
        <v>140</v>
      </c>
      <c r="G2043">
        <v>11</v>
      </c>
      <c r="H2043">
        <v>0</v>
      </c>
      <c r="I2043">
        <v>30.08</v>
      </c>
      <c r="K2043">
        <v>10</v>
      </c>
      <c r="M2043" t="s">
        <v>31</v>
      </c>
      <c r="N2043" t="s">
        <v>32</v>
      </c>
      <c r="O2043" t="s">
        <v>33</v>
      </c>
      <c r="Q2043">
        <v>700</v>
      </c>
      <c r="R2043">
        <v>1300</v>
      </c>
      <c r="S2043">
        <v>17000</v>
      </c>
      <c r="AB2043">
        <v>80.56</v>
      </c>
      <c r="AC2043" t="s">
        <v>2085</v>
      </c>
    </row>
    <row r="2044" spans="1:29">
      <c r="A2044" s="1" t="s">
        <v>30</v>
      </c>
      <c r="B2044" s="2">
        <v>42598.995138888888</v>
      </c>
      <c r="C2044">
        <v>77</v>
      </c>
      <c r="D2044">
        <v>73</v>
      </c>
      <c r="E2044">
        <v>87.6</v>
      </c>
      <c r="F2044">
        <v>140</v>
      </c>
      <c r="G2044">
        <v>9</v>
      </c>
      <c r="H2044">
        <v>0</v>
      </c>
      <c r="I2044">
        <v>30.09</v>
      </c>
      <c r="J2044">
        <v>1018.2</v>
      </c>
      <c r="K2044">
        <v>10</v>
      </c>
      <c r="M2044" t="s">
        <v>31</v>
      </c>
      <c r="N2044" t="s">
        <v>33</v>
      </c>
      <c r="Q2044">
        <v>700</v>
      </c>
      <c r="R2044">
        <v>1200</v>
      </c>
      <c r="AB2044">
        <v>78.52</v>
      </c>
      <c r="AC2044" t="s">
        <v>2086</v>
      </c>
    </row>
    <row r="2045" spans="1:29">
      <c r="A2045" s="1" t="s">
        <v>30</v>
      </c>
      <c r="B2045" s="2">
        <v>42599.036805555559</v>
      </c>
      <c r="C2045">
        <v>78</v>
      </c>
      <c r="D2045">
        <v>73</v>
      </c>
      <c r="E2045">
        <v>84.53</v>
      </c>
      <c r="F2045">
        <v>160</v>
      </c>
      <c r="G2045">
        <v>9</v>
      </c>
      <c r="H2045">
        <v>0</v>
      </c>
      <c r="I2045">
        <v>30.09</v>
      </c>
      <c r="J2045">
        <v>1018.4</v>
      </c>
      <c r="K2045">
        <v>10</v>
      </c>
      <c r="M2045" t="s">
        <v>31</v>
      </c>
      <c r="N2045" t="s">
        <v>32</v>
      </c>
      <c r="O2045" t="s">
        <v>33</v>
      </c>
      <c r="Q2045">
        <v>700</v>
      </c>
      <c r="R2045">
        <v>1000</v>
      </c>
      <c r="S2045">
        <v>1400</v>
      </c>
      <c r="AB2045">
        <v>80.56</v>
      </c>
      <c r="AC2045" t="s">
        <v>2087</v>
      </c>
    </row>
    <row r="2046" spans="1:29">
      <c r="A2046" s="1" t="s">
        <v>30</v>
      </c>
      <c r="B2046" s="2">
        <v>42599.078472222223</v>
      </c>
      <c r="C2046">
        <v>77</v>
      </c>
      <c r="D2046">
        <v>73</v>
      </c>
      <c r="E2046">
        <v>87.6</v>
      </c>
      <c r="F2046">
        <v>160</v>
      </c>
      <c r="G2046">
        <v>9</v>
      </c>
      <c r="I2046">
        <v>30.09</v>
      </c>
      <c r="J2046">
        <v>1018</v>
      </c>
      <c r="K2046">
        <v>10</v>
      </c>
      <c r="M2046" t="s">
        <v>31</v>
      </c>
      <c r="N2046" t="s">
        <v>32</v>
      </c>
      <c r="O2046" t="s">
        <v>32</v>
      </c>
      <c r="P2046" t="s">
        <v>32</v>
      </c>
      <c r="Q2046">
        <v>800</v>
      </c>
      <c r="R2046">
        <v>1100</v>
      </c>
      <c r="S2046">
        <v>6000</v>
      </c>
      <c r="T2046">
        <v>15000</v>
      </c>
      <c r="AB2046">
        <v>78.52</v>
      </c>
      <c r="AC2046" t="s">
        <v>2088</v>
      </c>
    </row>
    <row r="2047" spans="1:29">
      <c r="A2047" s="1" t="s">
        <v>30</v>
      </c>
      <c r="B2047" s="2">
        <v>42599.120138888888</v>
      </c>
      <c r="C2047">
        <v>77</v>
      </c>
      <c r="D2047">
        <v>73</v>
      </c>
      <c r="E2047">
        <v>87.6</v>
      </c>
      <c r="F2047">
        <v>170</v>
      </c>
      <c r="G2047">
        <v>9</v>
      </c>
      <c r="H2047">
        <v>0</v>
      </c>
      <c r="I2047">
        <v>30.08</v>
      </c>
      <c r="J2047">
        <v>1017.9</v>
      </c>
      <c r="K2047">
        <v>10</v>
      </c>
      <c r="M2047" t="s">
        <v>31</v>
      </c>
      <c r="N2047" t="s">
        <v>32</v>
      </c>
      <c r="O2047" t="s">
        <v>33</v>
      </c>
      <c r="Q2047">
        <v>800</v>
      </c>
      <c r="R2047">
        <v>1100</v>
      </c>
      <c r="S2047">
        <v>5000</v>
      </c>
      <c r="AB2047">
        <v>78.52</v>
      </c>
      <c r="AC2047" t="s">
        <v>2089</v>
      </c>
    </row>
    <row r="2048" spans="1:29">
      <c r="A2048" s="1" t="s">
        <v>30</v>
      </c>
      <c r="B2048" s="2">
        <v>42599.15347222222</v>
      </c>
      <c r="C2048">
        <v>77</v>
      </c>
      <c r="D2048">
        <v>72</v>
      </c>
      <c r="E2048">
        <v>84.46</v>
      </c>
      <c r="F2048">
        <v>140</v>
      </c>
      <c r="G2048">
        <v>7</v>
      </c>
      <c r="H2048">
        <v>0</v>
      </c>
      <c r="I2048">
        <v>30.08</v>
      </c>
      <c r="K2048">
        <v>10</v>
      </c>
      <c r="M2048" t="s">
        <v>31</v>
      </c>
      <c r="N2048" t="s">
        <v>35</v>
      </c>
      <c r="O2048" t="s">
        <v>32</v>
      </c>
      <c r="P2048" t="s">
        <v>33</v>
      </c>
      <c r="Q2048">
        <v>800</v>
      </c>
      <c r="R2048">
        <v>1100</v>
      </c>
      <c r="S2048">
        <v>5000</v>
      </c>
      <c r="T2048">
        <v>14000</v>
      </c>
      <c r="AB2048">
        <v>78.37</v>
      </c>
      <c r="AC2048" t="s">
        <v>2090</v>
      </c>
    </row>
    <row r="2049" spans="1:29">
      <c r="A2049" s="1" t="s">
        <v>30</v>
      </c>
      <c r="B2049" s="2">
        <v>42599.161805555559</v>
      </c>
      <c r="C2049">
        <v>77</v>
      </c>
      <c r="D2049">
        <v>72</v>
      </c>
      <c r="E2049">
        <v>84.46</v>
      </c>
      <c r="F2049">
        <v>160</v>
      </c>
      <c r="G2049">
        <v>5</v>
      </c>
      <c r="H2049">
        <v>0</v>
      </c>
      <c r="I2049">
        <v>30.08</v>
      </c>
      <c r="J2049">
        <v>1018</v>
      </c>
      <c r="K2049">
        <v>10</v>
      </c>
      <c r="M2049" t="s">
        <v>31</v>
      </c>
      <c r="N2049" t="s">
        <v>35</v>
      </c>
      <c r="O2049" t="s">
        <v>32</v>
      </c>
      <c r="P2049" t="s">
        <v>33</v>
      </c>
      <c r="Q2049">
        <v>800</v>
      </c>
      <c r="R2049">
        <v>1100</v>
      </c>
      <c r="S2049">
        <v>5000</v>
      </c>
      <c r="T2049">
        <v>14000</v>
      </c>
      <c r="AB2049">
        <v>78.37</v>
      </c>
      <c r="AC2049" t="s">
        <v>2091</v>
      </c>
    </row>
    <row r="2050" spans="1:29">
      <c r="A2050" s="1" t="s">
        <v>30</v>
      </c>
      <c r="B2050" s="2">
        <v>42599.169444444444</v>
      </c>
      <c r="C2050">
        <v>77</v>
      </c>
      <c r="D2050">
        <v>72</v>
      </c>
      <c r="E2050">
        <v>84.46</v>
      </c>
      <c r="F2050">
        <v>160</v>
      </c>
      <c r="G2050">
        <v>6</v>
      </c>
      <c r="H2050">
        <v>0</v>
      </c>
      <c r="I2050">
        <v>30.09</v>
      </c>
      <c r="K2050">
        <v>10</v>
      </c>
      <c r="M2050" t="s">
        <v>31</v>
      </c>
      <c r="N2050" t="s">
        <v>32</v>
      </c>
      <c r="O2050" t="s">
        <v>33</v>
      </c>
      <c r="Q2050">
        <v>800</v>
      </c>
      <c r="R2050">
        <v>1200</v>
      </c>
      <c r="S2050">
        <v>8500</v>
      </c>
      <c r="AB2050">
        <v>78.37</v>
      </c>
      <c r="AC2050" t="s">
        <v>2092</v>
      </c>
    </row>
    <row r="2051" spans="1:29">
      <c r="A2051" s="1" t="s">
        <v>30</v>
      </c>
      <c r="B2051" s="2">
        <v>42599.195138888892</v>
      </c>
      <c r="C2051">
        <v>77</v>
      </c>
      <c r="D2051">
        <v>73</v>
      </c>
      <c r="E2051">
        <v>87.6</v>
      </c>
      <c r="F2051">
        <v>170</v>
      </c>
      <c r="G2051">
        <v>5</v>
      </c>
      <c r="I2051">
        <v>30.08</v>
      </c>
      <c r="K2051">
        <v>10</v>
      </c>
      <c r="M2051" t="s">
        <v>32</v>
      </c>
      <c r="N2051" t="s">
        <v>32</v>
      </c>
      <c r="O2051" t="s">
        <v>32</v>
      </c>
      <c r="P2051" t="s">
        <v>32</v>
      </c>
      <c r="Q2051">
        <v>800</v>
      </c>
      <c r="R2051">
        <v>1200</v>
      </c>
      <c r="S2051">
        <v>8500</v>
      </c>
      <c r="T2051">
        <v>14000</v>
      </c>
      <c r="U2051" t="e" cm="1">
        <f t="array" ref="U2051">-RA</f>
        <v>#NAME?</v>
      </c>
      <c r="AB2051">
        <v>78.52</v>
      </c>
      <c r="AC2051" t="s">
        <v>2093</v>
      </c>
    </row>
    <row r="2052" spans="1:29">
      <c r="A2052" s="1" t="s">
        <v>30</v>
      </c>
      <c r="B2052" s="2">
        <v>42599.203472222223</v>
      </c>
      <c r="C2052">
        <v>76</v>
      </c>
      <c r="D2052">
        <v>73</v>
      </c>
      <c r="E2052">
        <v>90.8</v>
      </c>
      <c r="F2052">
        <v>160</v>
      </c>
      <c r="G2052">
        <v>6</v>
      </c>
      <c r="I2052">
        <v>30.09</v>
      </c>
      <c r="J2052">
        <v>1018</v>
      </c>
      <c r="K2052">
        <v>10</v>
      </c>
      <c r="M2052" t="s">
        <v>32</v>
      </c>
      <c r="N2052" t="s">
        <v>33</v>
      </c>
      <c r="Q2052">
        <v>800</v>
      </c>
      <c r="R2052">
        <v>1200</v>
      </c>
      <c r="U2052" t="e" cm="1">
        <f t="array" ref="U2052">-RA</f>
        <v>#NAME?</v>
      </c>
      <c r="AB2052">
        <v>77.48</v>
      </c>
      <c r="AC2052" t="s">
        <v>2094</v>
      </c>
    </row>
    <row r="2053" spans="1:29">
      <c r="A2053" s="1" t="s">
        <v>30</v>
      </c>
      <c r="B2053" s="2">
        <v>42599.231249999997</v>
      </c>
      <c r="C2053">
        <v>76</v>
      </c>
      <c r="D2053">
        <v>73</v>
      </c>
      <c r="E2053">
        <v>90.8</v>
      </c>
      <c r="F2053">
        <v>150</v>
      </c>
      <c r="G2053">
        <v>9</v>
      </c>
      <c r="I2053">
        <v>30.08</v>
      </c>
      <c r="K2053">
        <v>10</v>
      </c>
      <c r="M2053" t="s">
        <v>35</v>
      </c>
      <c r="N2053" t="s">
        <v>33</v>
      </c>
      <c r="Q2053">
        <v>800</v>
      </c>
      <c r="R2053">
        <v>1000</v>
      </c>
      <c r="AB2053">
        <v>77.48</v>
      </c>
      <c r="AC2053" t="s">
        <v>2095</v>
      </c>
    </row>
    <row r="2054" spans="1:29">
      <c r="A2054" s="1" t="s">
        <v>30</v>
      </c>
      <c r="B2054" s="2">
        <v>42599.245138888888</v>
      </c>
      <c r="C2054">
        <v>76</v>
      </c>
      <c r="D2054">
        <v>73</v>
      </c>
      <c r="E2054">
        <v>90.8</v>
      </c>
      <c r="F2054">
        <v>150</v>
      </c>
      <c r="G2054">
        <v>6</v>
      </c>
      <c r="I2054">
        <v>30.08</v>
      </c>
      <c r="J2054">
        <v>1017.9</v>
      </c>
      <c r="K2054">
        <v>10</v>
      </c>
      <c r="M2054" t="s">
        <v>35</v>
      </c>
      <c r="N2054" t="s">
        <v>33</v>
      </c>
      <c r="Q2054">
        <v>800</v>
      </c>
      <c r="R2054">
        <v>1100</v>
      </c>
      <c r="AB2054">
        <v>77.48</v>
      </c>
      <c r="AC2054" t="s">
        <v>2096</v>
      </c>
    </row>
    <row r="2055" spans="1:29">
      <c r="A2055" s="1" t="s">
        <v>30</v>
      </c>
      <c r="B2055" s="2">
        <v>42599.286805555559</v>
      </c>
      <c r="C2055">
        <v>76</v>
      </c>
      <c r="D2055">
        <v>72</v>
      </c>
      <c r="E2055">
        <v>87.55</v>
      </c>
      <c r="F2055">
        <v>140</v>
      </c>
      <c r="G2055">
        <v>8</v>
      </c>
      <c r="H2055">
        <v>0</v>
      </c>
      <c r="I2055">
        <v>30.09</v>
      </c>
      <c r="J2055">
        <v>1018.2</v>
      </c>
      <c r="K2055">
        <v>7</v>
      </c>
      <c r="M2055" t="s">
        <v>31</v>
      </c>
      <c r="N2055" t="s">
        <v>32</v>
      </c>
      <c r="O2055" t="s">
        <v>33</v>
      </c>
      <c r="Q2055">
        <v>800</v>
      </c>
      <c r="R2055">
        <v>1200</v>
      </c>
      <c r="S2055">
        <v>6000</v>
      </c>
      <c r="AB2055">
        <v>77.33</v>
      </c>
      <c r="AC2055" t="s">
        <v>2097</v>
      </c>
    </row>
    <row r="2056" spans="1:29">
      <c r="A2056" s="1" t="s">
        <v>30</v>
      </c>
      <c r="B2056" s="2">
        <v>42599.328472222223</v>
      </c>
      <c r="C2056">
        <v>76</v>
      </c>
      <c r="D2056">
        <v>72</v>
      </c>
      <c r="E2056">
        <v>87.55</v>
      </c>
      <c r="F2056">
        <v>120</v>
      </c>
      <c r="G2056">
        <v>7</v>
      </c>
      <c r="H2056">
        <v>0</v>
      </c>
      <c r="I2056">
        <v>30.1</v>
      </c>
      <c r="J2056">
        <v>1018.6</v>
      </c>
      <c r="K2056">
        <v>6</v>
      </c>
      <c r="M2056" t="s">
        <v>35</v>
      </c>
      <c r="N2056" t="s">
        <v>33</v>
      </c>
      <c r="Q2056">
        <v>800</v>
      </c>
      <c r="R2056">
        <v>1200</v>
      </c>
      <c r="U2056" t="s">
        <v>48</v>
      </c>
      <c r="AB2056">
        <v>77.33</v>
      </c>
      <c r="AC2056" t="s">
        <v>2098</v>
      </c>
    </row>
    <row r="2057" spans="1:29">
      <c r="A2057" s="1" t="s">
        <v>30</v>
      </c>
      <c r="B2057" s="2">
        <v>42599.370138888888</v>
      </c>
      <c r="C2057">
        <v>76</v>
      </c>
      <c r="D2057">
        <v>72</v>
      </c>
      <c r="E2057">
        <v>87.55</v>
      </c>
      <c r="F2057">
        <v>140</v>
      </c>
      <c r="G2057">
        <v>10</v>
      </c>
      <c r="H2057">
        <v>0</v>
      </c>
      <c r="I2057">
        <v>30.12</v>
      </c>
      <c r="J2057">
        <v>1019.2</v>
      </c>
      <c r="K2057">
        <v>5</v>
      </c>
      <c r="M2057" t="s">
        <v>35</v>
      </c>
      <c r="N2057" t="s">
        <v>33</v>
      </c>
      <c r="Q2057">
        <v>700</v>
      </c>
      <c r="R2057">
        <v>1000</v>
      </c>
      <c r="U2057" t="s">
        <v>48</v>
      </c>
      <c r="AB2057">
        <v>77.33</v>
      </c>
      <c r="AC2057" t="s">
        <v>2099</v>
      </c>
    </row>
    <row r="2058" spans="1:29">
      <c r="A2058" s="1" t="s">
        <v>30</v>
      </c>
      <c r="B2058" s="2">
        <v>42599.384722222225</v>
      </c>
      <c r="C2058">
        <v>76</v>
      </c>
      <c r="D2058">
        <v>72</v>
      </c>
      <c r="E2058">
        <v>87.55</v>
      </c>
      <c r="F2058">
        <v>130</v>
      </c>
      <c r="G2058">
        <v>9</v>
      </c>
      <c r="H2058">
        <v>0</v>
      </c>
      <c r="I2058">
        <v>30.12</v>
      </c>
      <c r="K2058">
        <v>5</v>
      </c>
      <c r="M2058" t="s">
        <v>33</v>
      </c>
      <c r="Q2058">
        <v>900</v>
      </c>
      <c r="U2058" t="s">
        <v>48</v>
      </c>
      <c r="AB2058">
        <v>77.33</v>
      </c>
      <c r="AC2058" t="s">
        <v>2100</v>
      </c>
    </row>
    <row r="2059" spans="1:29">
      <c r="A2059" s="1" t="s">
        <v>30</v>
      </c>
      <c r="B2059" s="2">
        <v>42599.406944444447</v>
      </c>
      <c r="C2059">
        <v>78</v>
      </c>
      <c r="D2059">
        <v>73</v>
      </c>
      <c r="E2059">
        <v>84.53</v>
      </c>
      <c r="F2059">
        <v>140</v>
      </c>
      <c r="G2059">
        <v>10</v>
      </c>
      <c r="H2059">
        <v>0</v>
      </c>
      <c r="I2059">
        <v>30.12</v>
      </c>
      <c r="K2059">
        <v>5</v>
      </c>
      <c r="M2059" t="s">
        <v>35</v>
      </c>
      <c r="N2059" t="s">
        <v>32</v>
      </c>
      <c r="O2059" t="s">
        <v>33</v>
      </c>
      <c r="Q2059">
        <v>700</v>
      </c>
      <c r="R2059">
        <v>1100</v>
      </c>
      <c r="S2059">
        <v>5500</v>
      </c>
      <c r="U2059" t="s">
        <v>489</v>
      </c>
      <c r="AB2059">
        <v>80.56</v>
      </c>
      <c r="AC2059" t="s">
        <v>2101</v>
      </c>
    </row>
    <row r="2060" spans="1:29">
      <c r="A2060" s="1" t="s">
        <v>30</v>
      </c>
      <c r="B2060" s="2">
        <v>42599.411805555559</v>
      </c>
      <c r="C2060">
        <v>78</v>
      </c>
      <c r="D2060">
        <v>73</v>
      </c>
      <c r="E2060">
        <v>84.53</v>
      </c>
      <c r="F2060">
        <v>140</v>
      </c>
      <c r="G2060">
        <v>11</v>
      </c>
      <c r="H2060">
        <v>0</v>
      </c>
      <c r="I2060">
        <v>30.12</v>
      </c>
      <c r="J2060">
        <v>1019.3</v>
      </c>
      <c r="K2060">
        <v>5</v>
      </c>
      <c r="M2060" t="s">
        <v>32</v>
      </c>
      <c r="N2060" t="s">
        <v>33</v>
      </c>
      <c r="Q2060">
        <v>1100</v>
      </c>
      <c r="R2060">
        <v>6000</v>
      </c>
      <c r="U2060" t="s">
        <v>489</v>
      </c>
      <c r="AB2060">
        <v>80.56</v>
      </c>
      <c r="AC2060" t="s">
        <v>2102</v>
      </c>
    </row>
    <row r="2061" spans="1:29">
      <c r="A2061" s="1" t="s">
        <v>30</v>
      </c>
      <c r="B2061" s="2">
        <v>42599.427777777775</v>
      </c>
      <c r="C2061">
        <v>78</v>
      </c>
      <c r="D2061">
        <v>73</v>
      </c>
      <c r="E2061">
        <v>84.53</v>
      </c>
      <c r="F2061">
        <v>140</v>
      </c>
      <c r="G2061">
        <v>9</v>
      </c>
      <c r="I2061">
        <v>30.12</v>
      </c>
      <c r="K2061">
        <v>6</v>
      </c>
      <c r="M2061" t="s">
        <v>31</v>
      </c>
      <c r="N2061" t="s">
        <v>32</v>
      </c>
      <c r="O2061" t="s">
        <v>33</v>
      </c>
      <c r="Q2061">
        <v>900</v>
      </c>
      <c r="R2061">
        <v>1200</v>
      </c>
      <c r="S2061">
        <v>6000</v>
      </c>
      <c r="U2061" t="e" cm="1">
        <f t="array" ref="U2061">-RA</f>
        <v>#NAME?</v>
      </c>
      <c r="AB2061">
        <v>80.56</v>
      </c>
      <c r="AC2061" t="s">
        <v>2103</v>
      </c>
    </row>
    <row r="2062" spans="1:29">
      <c r="A2062" s="1" t="s">
        <v>30</v>
      </c>
      <c r="B2062" s="2">
        <v>42599.453472222223</v>
      </c>
      <c r="C2062">
        <v>79</v>
      </c>
      <c r="D2062">
        <v>72</v>
      </c>
      <c r="E2062">
        <v>79.12</v>
      </c>
      <c r="F2062">
        <v>140</v>
      </c>
      <c r="G2062">
        <v>10</v>
      </c>
      <c r="I2062">
        <v>30.13</v>
      </c>
      <c r="J2062">
        <v>1019.6</v>
      </c>
      <c r="K2062">
        <v>6</v>
      </c>
      <c r="M2062" t="s">
        <v>31</v>
      </c>
      <c r="N2062" t="s">
        <v>32</v>
      </c>
      <c r="O2062" t="s">
        <v>33</v>
      </c>
      <c r="Q2062">
        <v>900</v>
      </c>
      <c r="R2062">
        <v>1200</v>
      </c>
      <c r="S2062">
        <v>6000</v>
      </c>
      <c r="U2062" t="e" cm="1">
        <f t="array" ref="U2062">-RA</f>
        <v>#NAME?</v>
      </c>
      <c r="AB2062">
        <v>82.08</v>
      </c>
      <c r="AC2062" t="s">
        <v>2104</v>
      </c>
    </row>
    <row r="2063" spans="1:29">
      <c r="A2063" s="1" t="s">
        <v>30</v>
      </c>
      <c r="B2063" s="2">
        <v>42599.495138888888</v>
      </c>
      <c r="C2063">
        <v>79</v>
      </c>
      <c r="D2063">
        <v>73</v>
      </c>
      <c r="E2063">
        <v>82.06</v>
      </c>
      <c r="F2063">
        <v>150</v>
      </c>
      <c r="G2063">
        <v>9</v>
      </c>
      <c r="I2063">
        <v>30.12</v>
      </c>
      <c r="J2063">
        <v>1019.4</v>
      </c>
      <c r="K2063">
        <v>7</v>
      </c>
      <c r="M2063" t="s">
        <v>32</v>
      </c>
      <c r="N2063" t="s">
        <v>32</v>
      </c>
      <c r="O2063" t="s">
        <v>33</v>
      </c>
      <c r="Q2063">
        <v>1400</v>
      </c>
      <c r="R2063">
        <v>2100</v>
      </c>
      <c r="S2063">
        <v>7000</v>
      </c>
      <c r="U2063" t="e" cm="1">
        <f t="array" ref="U2063">-RA</f>
        <v>#NAME?</v>
      </c>
      <c r="AB2063">
        <v>82.31</v>
      </c>
      <c r="AC2063" t="s">
        <v>2105</v>
      </c>
    </row>
    <row r="2064" spans="1:29">
      <c r="A2064" s="1" t="s">
        <v>30</v>
      </c>
      <c r="B2064" s="2">
        <v>42599.536805555559</v>
      </c>
      <c r="C2064">
        <v>79</v>
      </c>
      <c r="D2064">
        <v>72</v>
      </c>
      <c r="E2064">
        <v>79.12</v>
      </c>
      <c r="F2064">
        <v>130</v>
      </c>
      <c r="G2064">
        <v>9</v>
      </c>
      <c r="I2064">
        <v>30.11</v>
      </c>
      <c r="J2064">
        <v>1018.9</v>
      </c>
      <c r="K2064">
        <v>9</v>
      </c>
      <c r="M2064" t="s">
        <v>32</v>
      </c>
      <c r="N2064" t="s">
        <v>32</v>
      </c>
      <c r="O2064" t="s">
        <v>32</v>
      </c>
      <c r="Q2064">
        <v>1400</v>
      </c>
      <c r="R2064">
        <v>4000</v>
      </c>
      <c r="S2064">
        <v>7000</v>
      </c>
      <c r="U2064" t="e" cm="1">
        <f t="array" ref="U2064">-RA</f>
        <v>#NAME?</v>
      </c>
      <c r="AB2064">
        <v>82.08</v>
      </c>
      <c r="AC2064" t="s">
        <v>2106</v>
      </c>
    </row>
    <row r="2065" spans="1:29">
      <c r="A2065" s="1" t="s">
        <v>30</v>
      </c>
      <c r="B2065" s="2">
        <v>42599.571527777778</v>
      </c>
      <c r="C2065">
        <v>77</v>
      </c>
      <c r="D2065">
        <v>73</v>
      </c>
      <c r="E2065">
        <v>87.6</v>
      </c>
      <c r="F2065">
        <v>130</v>
      </c>
      <c r="G2065">
        <v>7</v>
      </c>
      <c r="H2065">
        <v>0.02</v>
      </c>
      <c r="I2065">
        <v>30.1</v>
      </c>
      <c r="K2065">
        <v>7</v>
      </c>
      <c r="M2065" t="s">
        <v>32</v>
      </c>
      <c r="N2065" t="s">
        <v>32</v>
      </c>
      <c r="O2065" t="s">
        <v>33</v>
      </c>
      <c r="Q2065">
        <v>1400</v>
      </c>
      <c r="R2065">
        <v>2200</v>
      </c>
      <c r="S2065">
        <v>4800</v>
      </c>
      <c r="U2065" t="e" cm="1">
        <f t="array" ref="U2065">-TSRA</f>
        <v>#NAME?</v>
      </c>
      <c r="AB2065">
        <v>78.52</v>
      </c>
      <c r="AC2065" t="s">
        <v>2107</v>
      </c>
    </row>
    <row r="2066" spans="1:29">
      <c r="A2066" s="1" t="s">
        <v>30</v>
      </c>
      <c r="B2066" s="2">
        <v>42599.578472222223</v>
      </c>
      <c r="C2066">
        <v>77</v>
      </c>
      <c r="D2066">
        <v>74</v>
      </c>
      <c r="E2066">
        <v>90.29</v>
      </c>
      <c r="F2066">
        <v>130</v>
      </c>
      <c r="G2066">
        <v>8</v>
      </c>
      <c r="H2066">
        <v>0.02</v>
      </c>
      <c r="I2066">
        <v>30.1</v>
      </c>
      <c r="J2066">
        <v>1018.5</v>
      </c>
      <c r="K2066">
        <v>2</v>
      </c>
      <c r="M2066" t="s">
        <v>32</v>
      </c>
      <c r="N2066" t="s">
        <v>32</v>
      </c>
      <c r="O2066" t="s">
        <v>33</v>
      </c>
      <c r="Q2066">
        <v>1200</v>
      </c>
      <c r="R2066">
        <v>3900</v>
      </c>
      <c r="S2066">
        <v>10000</v>
      </c>
      <c r="U2066" t="e" cm="1">
        <f t="array" ref="U2066">-TSRA BR</f>
        <v>#NAME?</v>
      </c>
      <c r="AB2066">
        <v>78.64</v>
      </c>
      <c r="AC2066" t="s">
        <v>2108</v>
      </c>
    </row>
    <row r="2067" spans="1:29">
      <c r="A2067" s="1" t="s">
        <v>30</v>
      </c>
      <c r="B2067" s="2">
        <v>42599.61041666667</v>
      </c>
      <c r="C2067">
        <v>75</v>
      </c>
      <c r="D2067">
        <v>72</v>
      </c>
      <c r="E2067">
        <v>90.22</v>
      </c>
      <c r="F2067">
        <v>110</v>
      </c>
      <c r="G2067">
        <v>4</v>
      </c>
      <c r="H2067">
        <v>0.13</v>
      </c>
      <c r="I2067">
        <v>30.08</v>
      </c>
      <c r="K2067">
        <v>4</v>
      </c>
      <c r="M2067" t="s">
        <v>35</v>
      </c>
      <c r="N2067" t="s">
        <v>32</v>
      </c>
      <c r="O2067" t="s">
        <v>33</v>
      </c>
      <c r="Q2067">
        <v>1400</v>
      </c>
      <c r="R2067">
        <v>3400</v>
      </c>
      <c r="S2067">
        <v>6000</v>
      </c>
      <c r="U2067" t="s">
        <v>39</v>
      </c>
      <c r="AB2067">
        <v>76.459999999999994</v>
      </c>
      <c r="AC2067" t="s">
        <v>2109</v>
      </c>
    </row>
    <row r="2068" spans="1:29">
      <c r="A2068" s="1" t="s">
        <v>30</v>
      </c>
      <c r="B2068" s="2">
        <v>42599.620138888888</v>
      </c>
      <c r="C2068">
        <v>75</v>
      </c>
      <c r="D2068">
        <v>72</v>
      </c>
      <c r="E2068">
        <v>90.22</v>
      </c>
      <c r="F2068">
        <v>190</v>
      </c>
      <c r="G2068">
        <v>4</v>
      </c>
      <c r="H2068">
        <v>0.15</v>
      </c>
      <c r="I2068">
        <v>30.08</v>
      </c>
      <c r="J2068">
        <v>1017.8</v>
      </c>
      <c r="K2068">
        <v>5</v>
      </c>
      <c r="M2068" t="s">
        <v>35</v>
      </c>
      <c r="N2068" t="s">
        <v>32</v>
      </c>
      <c r="O2068" t="s">
        <v>33</v>
      </c>
      <c r="Q2068">
        <v>1400</v>
      </c>
      <c r="R2068">
        <v>2100</v>
      </c>
      <c r="S2068">
        <v>4900</v>
      </c>
      <c r="U2068" t="e" cm="1">
        <f t="array" ref="U2068">-RA BR</f>
        <v>#NAME?</v>
      </c>
      <c r="AB2068">
        <v>76.459999999999994</v>
      </c>
      <c r="AC2068" t="s">
        <v>2110</v>
      </c>
    </row>
    <row r="2069" spans="1:29">
      <c r="A2069" s="1" t="s">
        <v>30</v>
      </c>
      <c r="B2069" s="2">
        <v>42599.624305555553</v>
      </c>
      <c r="C2069">
        <v>75</v>
      </c>
      <c r="D2069">
        <v>72</v>
      </c>
      <c r="E2069">
        <v>90.22</v>
      </c>
      <c r="F2069">
        <v>140</v>
      </c>
      <c r="G2069">
        <v>3</v>
      </c>
      <c r="H2069">
        <v>0.02</v>
      </c>
      <c r="I2069">
        <v>30.07</v>
      </c>
      <c r="K2069">
        <v>2</v>
      </c>
      <c r="M2069" t="s">
        <v>35</v>
      </c>
      <c r="N2069" t="s">
        <v>32</v>
      </c>
      <c r="O2069" t="s">
        <v>33</v>
      </c>
      <c r="Q2069">
        <v>1400</v>
      </c>
      <c r="R2069">
        <v>2100</v>
      </c>
      <c r="S2069">
        <v>4900</v>
      </c>
      <c r="U2069" t="e" cm="1">
        <f t="array" ref="U2069">+RA BR</f>
        <v>#NAME?</v>
      </c>
      <c r="AB2069">
        <v>76.459999999999994</v>
      </c>
      <c r="AC2069" t="s">
        <v>2111</v>
      </c>
    </row>
    <row r="2070" spans="1:29">
      <c r="A2070" s="1" t="s">
        <v>30</v>
      </c>
      <c r="B2070" s="2">
        <v>42599.637499999997</v>
      </c>
      <c r="C2070">
        <v>76</v>
      </c>
      <c r="D2070">
        <v>73</v>
      </c>
      <c r="E2070">
        <v>90.8</v>
      </c>
      <c r="F2070">
        <v>110</v>
      </c>
      <c r="G2070">
        <v>5</v>
      </c>
      <c r="H2070">
        <v>0.13</v>
      </c>
      <c r="I2070">
        <v>30.05</v>
      </c>
      <c r="K2070">
        <v>4</v>
      </c>
      <c r="M2070" t="s">
        <v>32</v>
      </c>
      <c r="N2070" t="s">
        <v>32</v>
      </c>
      <c r="O2070" t="s">
        <v>32</v>
      </c>
      <c r="P2070" t="s">
        <v>32</v>
      </c>
      <c r="Q2070">
        <v>1900</v>
      </c>
      <c r="R2070">
        <v>3900</v>
      </c>
      <c r="S2070">
        <v>6000</v>
      </c>
      <c r="T2070">
        <v>25000</v>
      </c>
      <c r="U2070" t="e" cm="1">
        <f t="array" ref="U2070">-RA BR</f>
        <v>#NAME?</v>
      </c>
      <c r="AB2070">
        <v>77.48</v>
      </c>
      <c r="AC2070" t="s">
        <v>2112</v>
      </c>
    </row>
    <row r="2071" spans="1:29">
      <c r="A2071" s="1" t="s">
        <v>30</v>
      </c>
      <c r="B2071" s="2">
        <v>42599.646527777775</v>
      </c>
      <c r="C2071">
        <v>76</v>
      </c>
      <c r="D2071">
        <v>73</v>
      </c>
      <c r="E2071">
        <v>90.8</v>
      </c>
      <c r="F2071">
        <v>100</v>
      </c>
      <c r="G2071">
        <v>5</v>
      </c>
      <c r="H2071">
        <v>0.14000000000000001</v>
      </c>
      <c r="I2071">
        <v>30.05</v>
      </c>
      <c r="K2071">
        <v>2</v>
      </c>
      <c r="M2071" t="s">
        <v>32</v>
      </c>
      <c r="N2071" t="s">
        <v>32</v>
      </c>
      <c r="O2071" t="s">
        <v>32</v>
      </c>
      <c r="P2071" t="s">
        <v>32</v>
      </c>
      <c r="Q2071">
        <v>1900</v>
      </c>
      <c r="R2071">
        <v>4400</v>
      </c>
      <c r="S2071">
        <v>6000</v>
      </c>
      <c r="T2071">
        <v>25000</v>
      </c>
      <c r="U2071" t="e" cm="1">
        <f t="array" ref="U2071">-RA BR</f>
        <v>#NAME?</v>
      </c>
      <c r="AB2071">
        <v>77.48</v>
      </c>
      <c r="AC2071" t="s">
        <v>2113</v>
      </c>
    </row>
    <row r="2072" spans="1:29">
      <c r="A2072" s="1" t="s">
        <v>30</v>
      </c>
      <c r="B2072" s="2">
        <v>42599.661805555559</v>
      </c>
      <c r="C2072">
        <v>77</v>
      </c>
      <c r="D2072">
        <v>74</v>
      </c>
      <c r="E2072">
        <v>90.29</v>
      </c>
      <c r="F2072">
        <v>110</v>
      </c>
      <c r="G2072">
        <v>8</v>
      </c>
      <c r="H2072">
        <v>0.2</v>
      </c>
      <c r="I2072">
        <v>30.04</v>
      </c>
      <c r="J2072">
        <v>1016.7</v>
      </c>
      <c r="K2072">
        <v>4</v>
      </c>
      <c r="M2072" t="s">
        <v>31</v>
      </c>
      <c r="N2072" t="s">
        <v>32</v>
      </c>
      <c r="O2072" t="s">
        <v>32</v>
      </c>
      <c r="P2072" t="s">
        <v>32</v>
      </c>
      <c r="Q2072">
        <v>1000</v>
      </c>
      <c r="R2072">
        <v>2400</v>
      </c>
      <c r="S2072">
        <v>6000</v>
      </c>
      <c r="T2072">
        <v>25000</v>
      </c>
      <c r="U2072" t="e" cm="1">
        <f t="array" ref="U2072">-RA BR</f>
        <v>#NAME?</v>
      </c>
      <c r="AB2072">
        <v>78.64</v>
      </c>
      <c r="AC2072" t="s">
        <v>2114</v>
      </c>
    </row>
    <row r="2073" spans="1:29">
      <c r="A2073" s="1" t="s">
        <v>30</v>
      </c>
      <c r="B2073" s="2">
        <v>42599.668749999997</v>
      </c>
      <c r="C2073">
        <v>77</v>
      </c>
      <c r="D2073">
        <v>74</v>
      </c>
      <c r="E2073">
        <v>90.29</v>
      </c>
      <c r="F2073">
        <v>110</v>
      </c>
      <c r="G2073">
        <v>9</v>
      </c>
      <c r="H2073">
        <v>0.01</v>
      </c>
      <c r="I2073">
        <v>30.04</v>
      </c>
      <c r="K2073">
        <v>6</v>
      </c>
      <c r="M2073" t="s">
        <v>31</v>
      </c>
      <c r="N2073" t="s">
        <v>35</v>
      </c>
      <c r="O2073" t="s">
        <v>32</v>
      </c>
      <c r="P2073" t="s">
        <v>32</v>
      </c>
      <c r="Q2073">
        <v>900</v>
      </c>
      <c r="R2073">
        <v>2100</v>
      </c>
      <c r="S2073">
        <v>5000</v>
      </c>
      <c r="T2073">
        <v>25000</v>
      </c>
      <c r="U2073" t="e" cm="1">
        <f t="array" ref="U2073">-RA BR</f>
        <v>#NAME?</v>
      </c>
      <c r="AB2073">
        <v>78.64</v>
      </c>
      <c r="AC2073" t="s">
        <v>2115</v>
      </c>
    </row>
    <row r="2074" spans="1:29">
      <c r="A2074" s="1" t="s">
        <v>30</v>
      </c>
      <c r="B2074" s="2">
        <v>42599.703472222223</v>
      </c>
      <c r="C2074">
        <v>79</v>
      </c>
      <c r="D2074">
        <v>75</v>
      </c>
      <c r="E2074">
        <v>87.7</v>
      </c>
      <c r="F2074">
        <v>120</v>
      </c>
      <c r="G2074">
        <v>8</v>
      </c>
      <c r="H2074">
        <v>0.01</v>
      </c>
      <c r="I2074">
        <v>30.05</v>
      </c>
      <c r="J2074">
        <v>1016.9</v>
      </c>
      <c r="K2074">
        <v>10</v>
      </c>
      <c r="M2074" t="s">
        <v>35</v>
      </c>
      <c r="N2074" t="s">
        <v>35</v>
      </c>
      <c r="O2074" t="s">
        <v>32</v>
      </c>
      <c r="P2074" t="s">
        <v>32</v>
      </c>
      <c r="Q2074">
        <v>800</v>
      </c>
      <c r="R2074">
        <v>2200</v>
      </c>
      <c r="S2074">
        <v>7500</v>
      </c>
      <c r="T2074">
        <v>25000</v>
      </c>
      <c r="AB2074">
        <v>82.75</v>
      </c>
      <c r="AC2074" t="s">
        <v>2116</v>
      </c>
    </row>
    <row r="2075" spans="1:29">
      <c r="A2075" s="1" t="s">
        <v>30</v>
      </c>
      <c r="B2075" s="2">
        <v>42599.745138888888</v>
      </c>
      <c r="C2075">
        <v>78</v>
      </c>
      <c r="D2075">
        <v>74</v>
      </c>
      <c r="E2075">
        <v>87.12</v>
      </c>
      <c r="F2075">
        <v>110</v>
      </c>
      <c r="G2075">
        <v>11</v>
      </c>
      <c r="H2075">
        <v>0</v>
      </c>
      <c r="I2075">
        <v>30.05</v>
      </c>
      <c r="J2075">
        <v>1016.8</v>
      </c>
      <c r="K2075">
        <v>10</v>
      </c>
      <c r="M2075" t="s">
        <v>31</v>
      </c>
      <c r="N2075" t="s">
        <v>31</v>
      </c>
      <c r="O2075" t="s">
        <v>32</v>
      </c>
      <c r="P2075" t="s">
        <v>32</v>
      </c>
      <c r="Q2075">
        <v>800</v>
      </c>
      <c r="R2075">
        <v>1800</v>
      </c>
      <c r="S2075">
        <v>9000</v>
      </c>
      <c r="T2075">
        <v>13000</v>
      </c>
      <c r="AB2075">
        <v>80.62</v>
      </c>
      <c r="AC2075" t="s">
        <v>2117</v>
      </c>
    </row>
    <row r="2076" spans="1:29">
      <c r="A2076" s="1" t="s">
        <v>30</v>
      </c>
      <c r="B2076" s="2">
        <v>42599.786805555559</v>
      </c>
      <c r="C2076">
        <v>78</v>
      </c>
      <c r="D2076">
        <v>74</v>
      </c>
      <c r="E2076">
        <v>87.12</v>
      </c>
      <c r="F2076">
        <v>110</v>
      </c>
      <c r="G2076">
        <v>9</v>
      </c>
      <c r="H2076">
        <v>0</v>
      </c>
      <c r="I2076">
        <v>30.05</v>
      </c>
      <c r="J2076">
        <v>1016.8</v>
      </c>
      <c r="K2076">
        <v>10</v>
      </c>
      <c r="M2076" t="s">
        <v>31</v>
      </c>
      <c r="N2076" t="s">
        <v>35</v>
      </c>
      <c r="O2076" t="s">
        <v>32</v>
      </c>
      <c r="P2076" t="s">
        <v>32</v>
      </c>
      <c r="Q2076">
        <v>900</v>
      </c>
      <c r="R2076">
        <v>1800</v>
      </c>
      <c r="S2076">
        <v>6000</v>
      </c>
      <c r="T2076">
        <v>13000</v>
      </c>
      <c r="AB2076">
        <v>80.62</v>
      </c>
      <c r="AC2076" t="s">
        <v>2118</v>
      </c>
    </row>
    <row r="2077" spans="1:29">
      <c r="A2077" s="1" t="s">
        <v>30</v>
      </c>
      <c r="B2077" s="2">
        <v>42599.803472222222</v>
      </c>
      <c r="C2077">
        <v>78</v>
      </c>
      <c r="D2077">
        <v>74</v>
      </c>
      <c r="E2077">
        <v>87.12</v>
      </c>
      <c r="F2077">
        <v>120</v>
      </c>
      <c r="G2077">
        <v>9</v>
      </c>
      <c r="H2077">
        <v>0</v>
      </c>
      <c r="I2077">
        <v>30.06</v>
      </c>
      <c r="K2077">
        <v>10</v>
      </c>
      <c r="M2077" t="s">
        <v>31</v>
      </c>
      <c r="N2077" t="s">
        <v>32</v>
      </c>
      <c r="O2077" t="s">
        <v>32</v>
      </c>
      <c r="Q2077">
        <v>900</v>
      </c>
      <c r="R2077">
        <v>1800</v>
      </c>
      <c r="S2077">
        <v>4400</v>
      </c>
      <c r="AB2077">
        <v>80.62</v>
      </c>
      <c r="AC2077" t="s">
        <v>2119</v>
      </c>
    </row>
    <row r="2078" spans="1:29">
      <c r="A2078" s="1" t="s">
        <v>30</v>
      </c>
      <c r="B2078" s="2">
        <v>42599.822222222225</v>
      </c>
      <c r="C2078">
        <v>78.8</v>
      </c>
      <c r="D2078">
        <v>73.400000000000006</v>
      </c>
      <c r="E2078">
        <v>83.55</v>
      </c>
      <c r="F2078">
        <v>120</v>
      </c>
      <c r="G2078">
        <v>8</v>
      </c>
      <c r="H2078">
        <v>0</v>
      </c>
      <c r="I2078">
        <v>30.06</v>
      </c>
      <c r="K2078">
        <v>10</v>
      </c>
      <c r="M2078" t="s">
        <v>35</v>
      </c>
      <c r="N2078" t="s">
        <v>32</v>
      </c>
      <c r="O2078" t="s">
        <v>32</v>
      </c>
      <c r="P2078" t="s">
        <v>33</v>
      </c>
      <c r="Q2078">
        <v>900</v>
      </c>
      <c r="R2078">
        <v>1800</v>
      </c>
      <c r="S2078">
        <v>5500</v>
      </c>
      <c r="T2078">
        <v>25000</v>
      </c>
      <c r="U2078" t="e" cm="1">
        <f t="array" ref="U2078">-TSRA</f>
        <v>#NAME?</v>
      </c>
      <c r="AB2078">
        <v>82.03</v>
      </c>
      <c r="AC2078" t="s">
        <v>2120</v>
      </c>
    </row>
    <row r="2079" spans="1:29">
      <c r="A2079" s="1" t="s">
        <v>30</v>
      </c>
      <c r="B2079" s="2">
        <v>42599.828472222223</v>
      </c>
      <c r="C2079">
        <v>77</v>
      </c>
      <c r="D2079">
        <v>74</v>
      </c>
      <c r="E2079">
        <v>90.29</v>
      </c>
      <c r="F2079">
        <v>130</v>
      </c>
      <c r="G2079">
        <v>20</v>
      </c>
      <c r="H2079">
        <v>0.04</v>
      </c>
      <c r="I2079">
        <v>30.07</v>
      </c>
      <c r="J2079">
        <v>1017.4</v>
      </c>
      <c r="K2079">
        <v>2.5</v>
      </c>
      <c r="L2079">
        <v>26</v>
      </c>
      <c r="M2079" t="s">
        <v>35</v>
      </c>
      <c r="N2079" t="s">
        <v>33</v>
      </c>
      <c r="Q2079">
        <v>900</v>
      </c>
      <c r="R2079">
        <v>1600</v>
      </c>
      <c r="U2079" t="s">
        <v>88</v>
      </c>
      <c r="AB2079">
        <v>78.64</v>
      </c>
      <c r="AC2079" t="s">
        <v>2121</v>
      </c>
    </row>
    <row r="2080" spans="1:29">
      <c r="A2080" s="1" t="s">
        <v>30</v>
      </c>
      <c r="B2080" s="2">
        <v>42599.84097222222</v>
      </c>
      <c r="C2080">
        <v>76</v>
      </c>
      <c r="D2080">
        <v>73</v>
      </c>
      <c r="E2080">
        <v>90.8</v>
      </c>
      <c r="F2080">
        <v>130</v>
      </c>
      <c r="G2080">
        <v>12</v>
      </c>
      <c r="H2080">
        <v>7.0000000000000007E-2</v>
      </c>
      <c r="I2080">
        <v>30.06</v>
      </c>
      <c r="K2080">
        <v>7</v>
      </c>
      <c r="M2080" t="s">
        <v>35</v>
      </c>
      <c r="N2080" t="s">
        <v>32</v>
      </c>
      <c r="O2080" t="s">
        <v>32</v>
      </c>
      <c r="P2080" t="s">
        <v>33</v>
      </c>
      <c r="Q2080">
        <v>1300</v>
      </c>
      <c r="R2080">
        <v>1900</v>
      </c>
      <c r="S2080">
        <v>3900</v>
      </c>
      <c r="T2080">
        <v>13000</v>
      </c>
      <c r="U2080" t="e" cm="1">
        <f t="array" ref="U2080">-RA</f>
        <v>#NAME?</v>
      </c>
      <c r="AB2080">
        <v>77.48</v>
      </c>
      <c r="AC2080" t="s">
        <v>2122</v>
      </c>
    </row>
    <row r="2081" spans="1:29">
      <c r="A2081" s="1" t="s">
        <v>30</v>
      </c>
      <c r="B2081" s="2">
        <v>42599.870138888888</v>
      </c>
      <c r="C2081">
        <v>75</v>
      </c>
      <c r="D2081">
        <v>72</v>
      </c>
      <c r="E2081">
        <v>90.22</v>
      </c>
      <c r="F2081">
        <v>150</v>
      </c>
      <c r="G2081">
        <v>11</v>
      </c>
      <c r="H2081">
        <v>7.0000000000000007E-2</v>
      </c>
      <c r="I2081">
        <v>30.06</v>
      </c>
      <c r="J2081">
        <v>1017.2</v>
      </c>
      <c r="K2081">
        <v>10</v>
      </c>
      <c r="M2081" t="s">
        <v>31</v>
      </c>
      <c r="N2081" t="s">
        <v>32</v>
      </c>
      <c r="O2081" t="s">
        <v>32</v>
      </c>
      <c r="P2081" t="s">
        <v>33</v>
      </c>
      <c r="Q2081">
        <v>800</v>
      </c>
      <c r="R2081">
        <v>1300</v>
      </c>
      <c r="S2081">
        <v>6500</v>
      </c>
      <c r="T2081">
        <v>25000</v>
      </c>
      <c r="AB2081">
        <v>76.459999999999994</v>
      </c>
      <c r="AC2081" t="s">
        <v>2123</v>
      </c>
    </row>
    <row r="2082" spans="1:29">
      <c r="A2082" s="1" t="s">
        <v>30</v>
      </c>
      <c r="B2082" s="2">
        <v>42599.89166666667</v>
      </c>
      <c r="C2082">
        <v>75.2</v>
      </c>
      <c r="D2082">
        <v>71.599999999999994</v>
      </c>
      <c r="E2082">
        <v>88.59</v>
      </c>
      <c r="F2082">
        <v>170</v>
      </c>
      <c r="G2082">
        <v>9</v>
      </c>
      <c r="H2082">
        <v>0</v>
      </c>
      <c r="I2082">
        <v>30.06</v>
      </c>
      <c r="K2082">
        <v>10</v>
      </c>
      <c r="M2082" t="s">
        <v>31</v>
      </c>
      <c r="N2082" t="s">
        <v>35</v>
      </c>
      <c r="O2082" t="s">
        <v>35</v>
      </c>
      <c r="P2082" t="s">
        <v>32</v>
      </c>
      <c r="Q2082">
        <v>500</v>
      </c>
      <c r="R2082">
        <v>1300</v>
      </c>
      <c r="S2082">
        <v>7000</v>
      </c>
      <c r="T2082">
        <v>25000</v>
      </c>
      <c r="AB2082">
        <v>76.58</v>
      </c>
      <c r="AC2082" t="s">
        <v>2124</v>
      </c>
    </row>
    <row r="2083" spans="1:29">
      <c r="A2083" s="1" t="s">
        <v>30</v>
      </c>
      <c r="B2083" s="2">
        <v>42599.904166666667</v>
      </c>
      <c r="C2083">
        <v>75</v>
      </c>
      <c r="D2083">
        <v>72</v>
      </c>
      <c r="E2083">
        <v>90.22</v>
      </c>
      <c r="F2083">
        <v>160</v>
      </c>
      <c r="G2083">
        <v>12</v>
      </c>
      <c r="H2083">
        <v>0</v>
      </c>
      <c r="I2083">
        <v>30.07</v>
      </c>
      <c r="K2083">
        <v>10</v>
      </c>
      <c r="M2083" t="s">
        <v>32</v>
      </c>
      <c r="N2083" t="s">
        <v>32</v>
      </c>
      <c r="O2083" t="s">
        <v>33</v>
      </c>
      <c r="Q2083">
        <v>900</v>
      </c>
      <c r="R2083">
        <v>7000</v>
      </c>
      <c r="S2083">
        <v>25000</v>
      </c>
      <c r="AB2083">
        <v>76.459999999999994</v>
      </c>
      <c r="AC2083" t="s">
        <v>2125</v>
      </c>
    </row>
    <row r="2084" spans="1:29">
      <c r="A2084" s="1" t="s">
        <v>30</v>
      </c>
      <c r="B2084" s="2">
        <v>42599.911805555559</v>
      </c>
      <c r="C2084">
        <v>75</v>
      </c>
      <c r="D2084">
        <v>72</v>
      </c>
      <c r="E2084">
        <v>90.22</v>
      </c>
      <c r="F2084">
        <v>160</v>
      </c>
      <c r="G2084">
        <v>11</v>
      </c>
      <c r="H2084">
        <v>0</v>
      </c>
      <c r="I2084">
        <v>30.07</v>
      </c>
      <c r="J2084">
        <v>1017.5</v>
      </c>
      <c r="K2084">
        <v>10</v>
      </c>
      <c r="M2084" t="s">
        <v>32</v>
      </c>
      <c r="N2084" t="s">
        <v>32</v>
      </c>
      <c r="O2084" t="s">
        <v>33</v>
      </c>
      <c r="Q2084">
        <v>900</v>
      </c>
      <c r="R2084">
        <v>7000</v>
      </c>
      <c r="S2084">
        <v>25000</v>
      </c>
      <c r="AB2084">
        <v>76.459999999999994</v>
      </c>
      <c r="AC2084" t="s">
        <v>2126</v>
      </c>
    </row>
    <row r="2085" spans="1:29">
      <c r="A2085" s="1" t="s">
        <v>30</v>
      </c>
      <c r="B2085" s="2">
        <v>42599.953472222223</v>
      </c>
      <c r="C2085">
        <v>75</v>
      </c>
      <c r="D2085">
        <v>72</v>
      </c>
      <c r="E2085">
        <v>90.22</v>
      </c>
      <c r="F2085">
        <v>160</v>
      </c>
      <c r="G2085">
        <v>7</v>
      </c>
      <c r="H2085">
        <v>0</v>
      </c>
      <c r="I2085">
        <v>30.07</v>
      </c>
      <c r="J2085">
        <v>1017.6</v>
      </c>
      <c r="K2085">
        <v>10</v>
      </c>
      <c r="M2085" t="s">
        <v>32</v>
      </c>
      <c r="N2085" t="s">
        <v>32</v>
      </c>
      <c r="O2085" t="s">
        <v>32</v>
      </c>
      <c r="Q2085">
        <v>900</v>
      </c>
      <c r="R2085">
        <v>7000</v>
      </c>
      <c r="S2085">
        <v>25000</v>
      </c>
      <c r="AB2085">
        <v>76.459999999999994</v>
      </c>
      <c r="AC2085" t="s">
        <v>2127</v>
      </c>
    </row>
    <row r="2086" spans="1:29">
      <c r="A2086" s="1" t="s">
        <v>30</v>
      </c>
      <c r="B2086" s="2">
        <v>42599.964583333334</v>
      </c>
      <c r="C2086">
        <v>75</v>
      </c>
      <c r="D2086">
        <v>72</v>
      </c>
      <c r="E2086">
        <v>90.22</v>
      </c>
      <c r="F2086">
        <v>180</v>
      </c>
      <c r="G2086">
        <v>6</v>
      </c>
      <c r="H2086">
        <v>0</v>
      </c>
      <c r="I2086">
        <v>30.07</v>
      </c>
      <c r="K2086">
        <v>10</v>
      </c>
      <c r="M2086" t="s">
        <v>35</v>
      </c>
      <c r="N2086" t="s">
        <v>35</v>
      </c>
      <c r="O2086" t="s">
        <v>32</v>
      </c>
      <c r="Q2086">
        <v>800</v>
      </c>
      <c r="R2086">
        <v>4000</v>
      </c>
      <c r="S2086">
        <v>25000</v>
      </c>
      <c r="AB2086">
        <v>76.459999999999994</v>
      </c>
      <c r="AC2086" t="s">
        <v>2128</v>
      </c>
    </row>
    <row r="2087" spans="1:29">
      <c r="A2087" s="1" t="s">
        <v>30</v>
      </c>
      <c r="B2087" s="2">
        <v>42599.974999999999</v>
      </c>
      <c r="C2087">
        <v>75.2</v>
      </c>
      <c r="D2087">
        <v>71.599999999999994</v>
      </c>
      <c r="E2087">
        <v>88.59</v>
      </c>
      <c r="F2087">
        <v>170</v>
      </c>
      <c r="G2087">
        <v>5</v>
      </c>
      <c r="H2087">
        <v>0</v>
      </c>
      <c r="I2087">
        <v>30.07</v>
      </c>
      <c r="K2087">
        <v>10</v>
      </c>
      <c r="M2087" t="s">
        <v>32</v>
      </c>
      <c r="N2087" t="s">
        <v>32</v>
      </c>
      <c r="O2087" t="s">
        <v>32</v>
      </c>
      <c r="Q2087">
        <v>800</v>
      </c>
      <c r="R2087">
        <v>4000</v>
      </c>
      <c r="S2087">
        <v>25000</v>
      </c>
      <c r="AB2087">
        <v>76.58</v>
      </c>
      <c r="AC2087" t="s">
        <v>2129</v>
      </c>
    </row>
    <row r="2088" spans="1:29">
      <c r="A2088" s="1" t="s">
        <v>30</v>
      </c>
      <c r="B2088" s="2">
        <v>42599.995138888888</v>
      </c>
      <c r="C2088">
        <v>75</v>
      </c>
      <c r="D2088">
        <v>72</v>
      </c>
      <c r="E2088">
        <v>90.22</v>
      </c>
      <c r="F2088">
        <v>160</v>
      </c>
      <c r="G2088">
        <v>4</v>
      </c>
      <c r="H2088">
        <v>0</v>
      </c>
      <c r="I2088">
        <v>30.07</v>
      </c>
      <c r="J2088">
        <v>1017.4</v>
      </c>
      <c r="K2088">
        <v>10</v>
      </c>
      <c r="M2088" t="s">
        <v>32</v>
      </c>
      <c r="N2088" t="s">
        <v>33</v>
      </c>
      <c r="Q2088">
        <v>700</v>
      </c>
      <c r="R2088">
        <v>25000</v>
      </c>
      <c r="AB2088">
        <v>76.459999999999994</v>
      </c>
      <c r="AC2088" t="s">
        <v>2130</v>
      </c>
    </row>
    <row r="2089" spans="1:29">
      <c r="A2089" s="1" t="s">
        <v>30</v>
      </c>
      <c r="B2089" s="2">
        <v>42600.036805555559</v>
      </c>
      <c r="C2089">
        <v>75</v>
      </c>
      <c r="D2089">
        <v>72</v>
      </c>
      <c r="E2089">
        <v>90.22</v>
      </c>
      <c r="F2089">
        <v>120</v>
      </c>
      <c r="G2089">
        <v>6</v>
      </c>
      <c r="H2089">
        <v>0</v>
      </c>
      <c r="I2089">
        <v>30.07</v>
      </c>
      <c r="J2089">
        <v>1017.4</v>
      </c>
      <c r="K2089">
        <v>10</v>
      </c>
      <c r="M2089" t="s">
        <v>32</v>
      </c>
      <c r="N2089" t="s">
        <v>32</v>
      </c>
      <c r="O2089" t="s">
        <v>33</v>
      </c>
      <c r="Q2089">
        <v>700</v>
      </c>
      <c r="R2089">
        <v>1500</v>
      </c>
      <c r="S2089">
        <v>25000</v>
      </c>
      <c r="AB2089">
        <v>76.459999999999994</v>
      </c>
      <c r="AC2089" t="s">
        <v>2131</v>
      </c>
    </row>
    <row r="2090" spans="1:29">
      <c r="A2090" s="1" t="s">
        <v>30</v>
      </c>
      <c r="B2090" s="2">
        <v>42600.078472222223</v>
      </c>
      <c r="C2090">
        <v>75</v>
      </c>
      <c r="D2090">
        <v>72</v>
      </c>
      <c r="E2090">
        <v>90.22</v>
      </c>
      <c r="F2090">
        <v>130</v>
      </c>
      <c r="G2090">
        <v>10</v>
      </c>
      <c r="H2090">
        <v>0</v>
      </c>
      <c r="I2090">
        <v>30.06</v>
      </c>
      <c r="J2090">
        <v>1017.4</v>
      </c>
      <c r="K2090">
        <v>10</v>
      </c>
      <c r="M2090" t="s">
        <v>32</v>
      </c>
      <c r="N2090" t="s">
        <v>33</v>
      </c>
      <c r="Q2090">
        <v>800</v>
      </c>
      <c r="R2090">
        <v>2000</v>
      </c>
      <c r="AB2090">
        <v>76.459999999999994</v>
      </c>
      <c r="AC2090" t="s">
        <v>2132</v>
      </c>
    </row>
    <row r="2091" spans="1:29">
      <c r="A2091" s="1" t="s">
        <v>30</v>
      </c>
      <c r="B2091" s="2">
        <v>42600.120138888888</v>
      </c>
      <c r="C2091">
        <v>75</v>
      </c>
      <c r="D2091">
        <v>73</v>
      </c>
      <c r="E2091">
        <v>93.57</v>
      </c>
      <c r="F2091">
        <v>160</v>
      </c>
      <c r="G2091">
        <v>8</v>
      </c>
      <c r="H2091">
        <v>0</v>
      </c>
      <c r="I2091">
        <v>30.06</v>
      </c>
      <c r="J2091">
        <v>1017.4</v>
      </c>
      <c r="K2091">
        <v>10</v>
      </c>
      <c r="M2091" t="s">
        <v>33</v>
      </c>
      <c r="Q2091">
        <v>700</v>
      </c>
      <c r="AB2091">
        <v>76.62</v>
      </c>
      <c r="AC2091" t="s">
        <v>2133</v>
      </c>
    </row>
    <row r="2092" spans="1:29">
      <c r="A2092" s="1" t="s">
        <v>30</v>
      </c>
      <c r="B2092" s="2">
        <v>42600.161805555559</v>
      </c>
      <c r="C2092">
        <v>75</v>
      </c>
      <c r="D2092">
        <v>73</v>
      </c>
      <c r="E2092">
        <v>93.57</v>
      </c>
      <c r="F2092">
        <v>170</v>
      </c>
      <c r="G2092">
        <v>10</v>
      </c>
      <c r="H2092">
        <v>0</v>
      </c>
      <c r="I2092">
        <v>30.06</v>
      </c>
      <c r="J2092">
        <v>1017.2</v>
      </c>
      <c r="K2092">
        <v>10</v>
      </c>
      <c r="M2092" t="s">
        <v>33</v>
      </c>
      <c r="Q2092">
        <v>700</v>
      </c>
      <c r="AB2092">
        <v>76.62</v>
      </c>
      <c r="AC2092" t="s">
        <v>2134</v>
      </c>
    </row>
    <row r="2093" spans="1:29">
      <c r="A2093" s="1" t="s">
        <v>30</v>
      </c>
      <c r="B2093" s="2">
        <v>42600.203472222223</v>
      </c>
      <c r="C2093">
        <v>76</v>
      </c>
      <c r="D2093">
        <v>73</v>
      </c>
      <c r="E2093">
        <v>90.8</v>
      </c>
      <c r="F2093">
        <v>190</v>
      </c>
      <c r="G2093">
        <v>7</v>
      </c>
      <c r="H2093">
        <v>0</v>
      </c>
      <c r="I2093">
        <v>30.07</v>
      </c>
      <c r="J2093">
        <v>1017.4</v>
      </c>
      <c r="K2093">
        <v>9</v>
      </c>
      <c r="M2093" t="s">
        <v>33</v>
      </c>
      <c r="Q2093">
        <v>600</v>
      </c>
      <c r="AB2093">
        <v>77.48</v>
      </c>
      <c r="AC2093" t="s">
        <v>2135</v>
      </c>
    </row>
    <row r="2094" spans="1:29">
      <c r="A2094" s="1" t="s">
        <v>30</v>
      </c>
      <c r="B2094" s="2">
        <v>42600.245138888888</v>
      </c>
      <c r="C2094">
        <v>76</v>
      </c>
      <c r="D2094">
        <v>73</v>
      </c>
      <c r="E2094">
        <v>90.8</v>
      </c>
      <c r="F2094">
        <v>170</v>
      </c>
      <c r="G2094">
        <v>6</v>
      </c>
      <c r="H2094">
        <v>0</v>
      </c>
      <c r="I2094">
        <v>30.06</v>
      </c>
      <c r="J2094">
        <v>1017.4</v>
      </c>
      <c r="K2094">
        <v>10</v>
      </c>
      <c r="M2094" t="s">
        <v>32</v>
      </c>
      <c r="N2094" t="s">
        <v>33</v>
      </c>
      <c r="Q2094">
        <v>800</v>
      </c>
      <c r="R2094">
        <v>2700</v>
      </c>
      <c r="AB2094">
        <v>77.48</v>
      </c>
      <c r="AC2094" t="s">
        <v>2136</v>
      </c>
    </row>
    <row r="2095" spans="1:29">
      <c r="A2095" s="1" t="s">
        <v>30</v>
      </c>
      <c r="B2095" s="2">
        <v>42600.27847222222</v>
      </c>
      <c r="C2095">
        <v>76</v>
      </c>
      <c r="D2095">
        <v>73</v>
      </c>
      <c r="E2095">
        <v>90.8</v>
      </c>
      <c r="F2095">
        <v>180</v>
      </c>
      <c r="G2095">
        <v>7</v>
      </c>
      <c r="H2095">
        <v>0</v>
      </c>
      <c r="I2095">
        <v>30.07</v>
      </c>
      <c r="K2095">
        <v>9</v>
      </c>
      <c r="M2095" t="s">
        <v>35</v>
      </c>
      <c r="N2095" t="s">
        <v>32</v>
      </c>
      <c r="O2095" t="s">
        <v>33</v>
      </c>
      <c r="Q2095">
        <v>800</v>
      </c>
      <c r="R2095">
        <v>1200</v>
      </c>
      <c r="S2095">
        <v>2400</v>
      </c>
      <c r="AB2095">
        <v>77.48</v>
      </c>
      <c r="AC2095" t="s">
        <v>2137</v>
      </c>
    </row>
    <row r="2096" spans="1:29">
      <c r="A2096" s="1" t="s">
        <v>30</v>
      </c>
      <c r="B2096" s="2">
        <v>42600.286805555559</v>
      </c>
      <c r="C2096">
        <v>76</v>
      </c>
      <c r="D2096">
        <v>73</v>
      </c>
      <c r="E2096">
        <v>90.8</v>
      </c>
      <c r="F2096">
        <v>180</v>
      </c>
      <c r="G2096">
        <v>7</v>
      </c>
      <c r="I2096">
        <v>30.07</v>
      </c>
      <c r="J2096">
        <v>1017.5</v>
      </c>
      <c r="K2096">
        <v>8</v>
      </c>
      <c r="M2096" t="s">
        <v>35</v>
      </c>
      <c r="N2096" t="s">
        <v>32</v>
      </c>
      <c r="O2096" t="s">
        <v>33</v>
      </c>
      <c r="Q2096">
        <v>800</v>
      </c>
      <c r="R2096">
        <v>1200</v>
      </c>
      <c r="S2096">
        <v>2500</v>
      </c>
      <c r="U2096" t="e" cm="1">
        <f t="array" ref="U2096">-RA</f>
        <v>#NAME?</v>
      </c>
      <c r="AB2096">
        <v>77.48</v>
      </c>
      <c r="AC2096" t="s">
        <v>2138</v>
      </c>
    </row>
    <row r="2097" spans="1:29">
      <c r="A2097" s="1" t="s">
        <v>30</v>
      </c>
      <c r="B2097" s="2">
        <v>42600.292361111111</v>
      </c>
      <c r="C2097">
        <v>76</v>
      </c>
      <c r="D2097">
        <v>73</v>
      </c>
      <c r="E2097">
        <v>90.8</v>
      </c>
      <c r="F2097">
        <v>180</v>
      </c>
      <c r="G2097">
        <v>6</v>
      </c>
      <c r="I2097">
        <v>30.07</v>
      </c>
      <c r="K2097">
        <v>4</v>
      </c>
      <c r="M2097" t="s">
        <v>31</v>
      </c>
      <c r="N2097" t="s">
        <v>32</v>
      </c>
      <c r="O2097" t="s">
        <v>33</v>
      </c>
      <c r="Q2097">
        <v>700</v>
      </c>
      <c r="R2097">
        <v>1000</v>
      </c>
      <c r="S2097">
        <v>2500</v>
      </c>
      <c r="U2097" t="e" cm="1">
        <f t="array" ref="U2097">-RA BR</f>
        <v>#NAME?</v>
      </c>
      <c r="AB2097">
        <v>77.48</v>
      </c>
      <c r="AC2097" t="s">
        <v>2139</v>
      </c>
    </row>
    <row r="2098" spans="1:29">
      <c r="A2098" s="1" t="s">
        <v>30</v>
      </c>
      <c r="B2098" s="2">
        <v>42600.328472222223</v>
      </c>
      <c r="C2098">
        <v>76</v>
      </c>
      <c r="D2098">
        <v>73</v>
      </c>
      <c r="E2098">
        <v>90.8</v>
      </c>
      <c r="F2098">
        <v>170</v>
      </c>
      <c r="G2098">
        <v>8</v>
      </c>
      <c r="I2098">
        <v>30.07</v>
      </c>
      <c r="J2098">
        <v>1017.6</v>
      </c>
      <c r="K2098">
        <v>6</v>
      </c>
      <c r="M2098" t="s">
        <v>32</v>
      </c>
      <c r="N2098" t="s">
        <v>33</v>
      </c>
      <c r="Q2098">
        <v>1000</v>
      </c>
      <c r="R2098">
        <v>1700</v>
      </c>
      <c r="U2098" t="s">
        <v>48</v>
      </c>
      <c r="AB2098">
        <v>77.48</v>
      </c>
      <c r="AC2098" t="s">
        <v>2140</v>
      </c>
    </row>
    <row r="2099" spans="1:29">
      <c r="A2099" s="1" t="s">
        <v>30</v>
      </c>
      <c r="B2099" s="2">
        <v>42600.370138888888</v>
      </c>
      <c r="C2099">
        <v>77</v>
      </c>
      <c r="D2099">
        <v>73</v>
      </c>
      <c r="E2099">
        <v>87.6</v>
      </c>
      <c r="F2099">
        <v>180</v>
      </c>
      <c r="G2099">
        <v>7</v>
      </c>
      <c r="H2099">
        <v>0</v>
      </c>
      <c r="I2099">
        <v>30.08</v>
      </c>
      <c r="J2099">
        <v>1017.8</v>
      </c>
      <c r="K2099">
        <v>9</v>
      </c>
      <c r="M2099" t="s">
        <v>32</v>
      </c>
      <c r="N2099" t="s">
        <v>32</v>
      </c>
      <c r="O2099" t="s">
        <v>33</v>
      </c>
      <c r="Q2099">
        <v>1200</v>
      </c>
      <c r="R2099">
        <v>2100</v>
      </c>
      <c r="S2099">
        <v>9000</v>
      </c>
      <c r="AB2099">
        <v>78.52</v>
      </c>
      <c r="AC2099" t="s">
        <v>2141</v>
      </c>
    </row>
    <row r="2100" spans="1:29">
      <c r="A2100" s="1" t="s">
        <v>30</v>
      </c>
      <c r="B2100" s="2">
        <v>42600.411805555559</v>
      </c>
      <c r="C2100">
        <v>79</v>
      </c>
      <c r="D2100">
        <v>72</v>
      </c>
      <c r="E2100">
        <v>79.12</v>
      </c>
      <c r="F2100">
        <v>210</v>
      </c>
      <c r="G2100">
        <v>9</v>
      </c>
      <c r="H2100">
        <v>0</v>
      </c>
      <c r="I2100">
        <v>30.08</v>
      </c>
      <c r="J2100">
        <v>1017.9</v>
      </c>
      <c r="K2100">
        <v>10</v>
      </c>
      <c r="M2100" t="s">
        <v>32</v>
      </c>
      <c r="N2100" t="s">
        <v>33</v>
      </c>
      <c r="Q2100">
        <v>1400</v>
      </c>
      <c r="R2100">
        <v>2100</v>
      </c>
      <c r="AB2100">
        <v>82.08</v>
      </c>
      <c r="AC2100" t="s">
        <v>2142</v>
      </c>
    </row>
    <row r="2101" spans="1:29">
      <c r="A2101" s="1" t="s">
        <v>30</v>
      </c>
      <c r="B2101" s="2">
        <v>42600.445833333331</v>
      </c>
      <c r="C2101">
        <v>81</v>
      </c>
      <c r="D2101">
        <v>72</v>
      </c>
      <c r="E2101">
        <v>74.150000000000006</v>
      </c>
      <c r="F2101">
        <v>220</v>
      </c>
      <c r="G2101">
        <v>8</v>
      </c>
      <c r="H2101">
        <v>0</v>
      </c>
      <c r="I2101">
        <v>30.08</v>
      </c>
      <c r="K2101">
        <v>10</v>
      </c>
      <c r="M2101" t="s">
        <v>32</v>
      </c>
      <c r="N2101" t="s">
        <v>32</v>
      </c>
      <c r="O2101" t="s">
        <v>32</v>
      </c>
      <c r="P2101" t="s">
        <v>33</v>
      </c>
      <c r="Q2101">
        <v>1800</v>
      </c>
      <c r="R2101">
        <v>2900</v>
      </c>
      <c r="S2101">
        <v>7000</v>
      </c>
      <c r="T2101">
        <v>13000</v>
      </c>
      <c r="AB2101">
        <v>85.27</v>
      </c>
      <c r="AC2101" t="s">
        <v>2143</v>
      </c>
    </row>
    <row r="2102" spans="1:29">
      <c r="A2102" s="1" t="s">
        <v>30</v>
      </c>
      <c r="B2102" s="2">
        <v>42600.453472222223</v>
      </c>
      <c r="C2102">
        <v>82</v>
      </c>
      <c r="D2102">
        <v>72</v>
      </c>
      <c r="E2102">
        <v>71.59</v>
      </c>
      <c r="F2102">
        <v>210</v>
      </c>
      <c r="G2102">
        <v>8</v>
      </c>
      <c r="H2102">
        <v>0</v>
      </c>
      <c r="I2102">
        <v>30.08</v>
      </c>
      <c r="J2102">
        <v>1018</v>
      </c>
      <c r="K2102">
        <v>10</v>
      </c>
      <c r="M2102" t="s">
        <v>32</v>
      </c>
      <c r="N2102" t="s">
        <v>32</v>
      </c>
      <c r="O2102" t="s">
        <v>32</v>
      </c>
      <c r="P2102" t="s">
        <v>33</v>
      </c>
      <c r="Q2102">
        <v>1800</v>
      </c>
      <c r="R2102">
        <v>2900</v>
      </c>
      <c r="S2102">
        <v>7000</v>
      </c>
      <c r="T2102">
        <v>13000</v>
      </c>
      <c r="AB2102">
        <v>86.87</v>
      </c>
      <c r="AC2102" t="s">
        <v>2144</v>
      </c>
    </row>
    <row r="2103" spans="1:29">
      <c r="A2103" s="1" t="s">
        <v>30</v>
      </c>
      <c r="B2103" s="2">
        <v>42600.495138888888</v>
      </c>
      <c r="C2103">
        <v>83</v>
      </c>
      <c r="D2103">
        <v>72</v>
      </c>
      <c r="E2103">
        <v>69.53</v>
      </c>
      <c r="F2103">
        <v>200</v>
      </c>
      <c r="G2103">
        <v>8</v>
      </c>
      <c r="H2103">
        <v>0</v>
      </c>
      <c r="I2103">
        <v>30.07</v>
      </c>
      <c r="J2103">
        <v>1017.6</v>
      </c>
      <c r="K2103">
        <v>10</v>
      </c>
      <c r="M2103" t="s">
        <v>35</v>
      </c>
      <c r="N2103" t="s">
        <v>32</v>
      </c>
      <c r="O2103" t="s">
        <v>33</v>
      </c>
      <c r="Q2103">
        <v>2100</v>
      </c>
      <c r="R2103">
        <v>2700</v>
      </c>
      <c r="S2103">
        <v>6500</v>
      </c>
      <c r="AB2103">
        <v>88.14</v>
      </c>
      <c r="AC2103" t="s">
        <v>2145</v>
      </c>
    </row>
    <row r="2104" spans="1:29">
      <c r="A2104" s="1" t="s">
        <v>30</v>
      </c>
      <c r="B2104" s="2">
        <v>42600.536805555559</v>
      </c>
      <c r="C2104">
        <v>85</v>
      </c>
      <c r="D2104">
        <v>72</v>
      </c>
      <c r="E2104">
        <v>65.23</v>
      </c>
      <c r="F2104">
        <v>220</v>
      </c>
      <c r="G2104">
        <v>6</v>
      </c>
      <c r="H2104">
        <v>0</v>
      </c>
      <c r="I2104">
        <v>30.05</v>
      </c>
      <c r="J2104">
        <v>1016.9</v>
      </c>
      <c r="K2104">
        <v>10</v>
      </c>
      <c r="M2104" t="s">
        <v>35</v>
      </c>
      <c r="N2104" t="s">
        <v>32</v>
      </c>
      <c r="O2104" t="s">
        <v>32</v>
      </c>
      <c r="P2104" t="s">
        <v>32</v>
      </c>
      <c r="Q2104">
        <v>2300</v>
      </c>
      <c r="R2104">
        <v>6500</v>
      </c>
      <c r="S2104">
        <v>11000</v>
      </c>
      <c r="T2104">
        <v>18000</v>
      </c>
      <c r="AB2104">
        <v>90.81</v>
      </c>
      <c r="AC2104" t="s">
        <v>2146</v>
      </c>
    </row>
    <row r="2105" spans="1:29">
      <c r="A2105" s="1" t="s">
        <v>30</v>
      </c>
      <c r="B2105" s="2">
        <v>42600.578472222223</v>
      </c>
      <c r="C2105">
        <v>87</v>
      </c>
      <c r="D2105">
        <v>72</v>
      </c>
      <c r="E2105">
        <v>60.88</v>
      </c>
      <c r="F2105">
        <v>190</v>
      </c>
      <c r="G2105">
        <v>9</v>
      </c>
      <c r="H2105">
        <v>0</v>
      </c>
      <c r="I2105">
        <v>30.03</v>
      </c>
      <c r="J2105">
        <v>1016.2</v>
      </c>
      <c r="K2105">
        <v>10</v>
      </c>
      <c r="M2105" t="s">
        <v>31</v>
      </c>
      <c r="N2105" t="s">
        <v>32</v>
      </c>
      <c r="O2105" t="s">
        <v>32</v>
      </c>
      <c r="P2105" t="s">
        <v>32</v>
      </c>
      <c r="Q2105">
        <v>2500</v>
      </c>
      <c r="R2105">
        <v>3600</v>
      </c>
      <c r="S2105">
        <v>6500</v>
      </c>
      <c r="T2105">
        <v>14000</v>
      </c>
      <c r="AB2105">
        <v>93.59</v>
      </c>
      <c r="AC2105" t="s">
        <v>2147</v>
      </c>
    </row>
    <row r="2106" spans="1:29">
      <c r="A2106" s="1" t="s">
        <v>30</v>
      </c>
      <c r="B2106" s="2">
        <v>42600.620138888888</v>
      </c>
      <c r="C2106">
        <v>86</v>
      </c>
      <c r="D2106">
        <v>72</v>
      </c>
      <c r="E2106">
        <v>63.01</v>
      </c>
      <c r="F2106">
        <v>180</v>
      </c>
      <c r="G2106">
        <v>7</v>
      </c>
      <c r="H2106">
        <v>0</v>
      </c>
      <c r="I2106">
        <v>30.01</v>
      </c>
      <c r="J2106">
        <v>1015.4</v>
      </c>
      <c r="K2106">
        <v>10</v>
      </c>
      <c r="M2106" t="s">
        <v>31</v>
      </c>
      <c r="N2106" t="s">
        <v>35</v>
      </c>
      <c r="O2106" t="s">
        <v>35</v>
      </c>
      <c r="P2106" t="s">
        <v>32</v>
      </c>
      <c r="Q2106">
        <v>2500</v>
      </c>
      <c r="R2106">
        <v>3600</v>
      </c>
      <c r="S2106">
        <v>6500</v>
      </c>
      <c r="T2106">
        <v>16000</v>
      </c>
      <c r="AB2106">
        <v>92.21</v>
      </c>
      <c r="AC2106" t="s">
        <v>2148</v>
      </c>
    </row>
    <row r="2107" spans="1:29">
      <c r="A2107" s="1" t="s">
        <v>30</v>
      </c>
      <c r="B2107" s="2">
        <v>42600.661805555559</v>
      </c>
      <c r="C2107">
        <v>86</v>
      </c>
      <c r="D2107">
        <v>72</v>
      </c>
      <c r="E2107">
        <v>63.01</v>
      </c>
      <c r="F2107">
        <v>210</v>
      </c>
      <c r="G2107">
        <v>8</v>
      </c>
      <c r="H2107">
        <v>0</v>
      </c>
      <c r="I2107">
        <v>29.99</v>
      </c>
      <c r="J2107">
        <v>1014.6</v>
      </c>
      <c r="K2107">
        <v>10</v>
      </c>
      <c r="M2107" t="s">
        <v>31</v>
      </c>
      <c r="N2107" t="s">
        <v>35</v>
      </c>
      <c r="O2107" t="s">
        <v>32</v>
      </c>
      <c r="P2107" t="s">
        <v>32</v>
      </c>
      <c r="Q2107">
        <v>3500</v>
      </c>
      <c r="R2107">
        <v>8500</v>
      </c>
      <c r="S2107">
        <v>16000</v>
      </c>
      <c r="T2107">
        <v>25000</v>
      </c>
      <c r="AB2107">
        <v>92.21</v>
      </c>
      <c r="AC2107" t="s">
        <v>2149</v>
      </c>
    </row>
    <row r="2108" spans="1:29">
      <c r="A2108" s="1" t="s">
        <v>30</v>
      </c>
      <c r="B2108" s="2">
        <v>42600.666666666664</v>
      </c>
      <c r="C2108">
        <v>85</v>
      </c>
      <c r="D2108">
        <v>72</v>
      </c>
      <c r="E2108">
        <v>65.23</v>
      </c>
      <c r="F2108">
        <v>210</v>
      </c>
      <c r="G2108">
        <v>9</v>
      </c>
      <c r="I2108">
        <v>29.98</v>
      </c>
      <c r="K2108">
        <v>10</v>
      </c>
      <c r="M2108" t="s">
        <v>31</v>
      </c>
      <c r="N2108" t="s">
        <v>35</v>
      </c>
      <c r="O2108" t="s">
        <v>32</v>
      </c>
      <c r="P2108" t="s">
        <v>32</v>
      </c>
      <c r="Q2108">
        <v>3500</v>
      </c>
      <c r="R2108">
        <v>8500</v>
      </c>
      <c r="S2108">
        <v>16000</v>
      </c>
      <c r="T2108">
        <v>25000</v>
      </c>
      <c r="U2108" t="e" cm="1">
        <f t="array" ref="U2108">-TSRA</f>
        <v>#NAME?</v>
      </c>
      <c r="AB2108">
        <v>90.81</v>
      </c>
      <c r="AC2108" t="s">
        <v>2150</v>
      </c>
    </row>
    <row r="2109" spans="1:29">
      <c r="A2109" s="1" t="s">
        <v>30</v>
      </c>
      <c r="B2109" s="2">
        <v>42600.697916666664</v>
      </c>
      <c r="C2109">
        <v>85</v>
      </c>
      <c r="D2109">
        <v>71</v>
      </c>
      <c r="E2109">
        <v>63.27</v>
      </c>
      <c r="F2109">
        <v>290</v>
      </c>
      <c r="G2109">
        <v>7</v>
      </c>
      <c r="I2109">
        <v>29.99</v>
      </c>
      <c r="K2109">
        <v>10</v>
      </c>
      <c r="M2109" t="s">
        <v>35</v>
      </c>
      <c r="N2109" t="s">
        <v>32</v>
      </c>
      <c r="O2109" t="s">
        <v>32</v>
      </c>
      <c r="P2109" t="s">
        <v>32</v>
      </c>
      <c r="Q2109">
        <v>2800</v>
      </c>
      <c r="R2109">
        <v>3900</v>
      </c>
      <c r="S2109">
        <v>12000</v>
      </c>
      <c r="T2109">
        <v>25000</v>
      </c>
      <c r="AB2109">
        <v>90.15</v>
      </c>
      <c r="AC2109" t="s">
        <v>2151</v>
      </c>
    </row>
    <row r="2110" spans="1:29">
      <c r="A2110" s="1" t="s">
        <v>30</v>
      </c>
      <c r="B2110" s="2">
        <v>42600.703472222223</v>
      </c>
      <c r="C2110">
        <v>86</v>
      </c>
      <c r="D2110">
        <v>70</v>
      </c>
      <c r="E2110">
        <v>58.91</v>
      </c>
      <c r="F2110">
        <v>300</v>
      </c>
      <c r="G2110">
        <v>7</v>
      </c>
      <c r="I2110">
        <v>29.99</v>
      </c>
      <c r="J2110">
        <v>1014.7</v>
      </c>
      <c r="K2110">
        <v>10</v>
      </c>
      <c r="M2110" t="s">
        <v>31</v>
      </c>
      <c r="N2110" t="s">
        <v>35</v>
      </c>
      <c r="O2110" t="s">
        <v>32</v>
      </c>
      <c r="P2110" t="s">
        <v>32</v>
      </c>
      <c r="Q2110">
        <v>2500</v>
      </c>
      <c r="R2110">
        <v>3400</v>
      </c>
      <c r="S2110">
        <v>12000</v>
      </c>
      <c r="T2110">
        <v>25000</v>
      </c>
      <c r="AB2110">
        <v>90.71</v>
      </c>
      <c r="AC2110" t="s">
        <v>2152</v>
      </c>
    </row>
    <row r="2111" spans="1:29">
      <c r="A2111" s="1" t="s">
        <v>30</v>
      </c>
      <c r="B2111" s="2">
        <v>42600.745138888888</v>
      </c>
      <c r="C2111">
        <v>85</v>
      </c>
      <c r="D2111">
        <v>72</v>
      </c>
      <c r="E2111">
        <v>65.23</v>
      </c>
      <c r="F2111">
        <v>20</v>
      </c>
      <c r="G2111">
        <v>7</v>
      </c>
      <c r="H2111">
        <v>0</v>
      </c>
      <c r="I2111">
        <v>29.97</v>
      </c>
      <c r="J2111">
        <v>1014</v>
      </c>
      <c r="K2111">
        <v>10</v>
      </c>
      <c r="M2111" t="s">
        <v>31</v>
      </c>
      <c r="N2111" t="s">
        <v>31</v>
      </c>
      <c r="O2111" t="s">
        <v>35</v>
      </c>
      <c r="P2111" t="s">
        <v>32</v>
      </c>
      <c r="Q2111">
        <v>2500</v>
      </c>
      <c r="R2111">
        <v>4000</v>
      </c>
      <c r="S2111">
        <v>8000</v>
      </c>
      <c r="T2111">
        <v>15000</v>
      </c>
      <c r="AB2111">
        <v>90.81</v>
      </c>
      <c r="AC2111" t="s">
        <v>2153</v>
      </c>
    </row>
    <row r="2112" spans="1:29">
      <c r="A2112" s="1" t="s">
        <v>30</v>
      </c>
      <c r="B2112" s="2">
        <v>42600.775694444441</v>
      </c>
      <c r="C2112">
        <v>83</v>
      </c>
      <c r="D2112">
        <v>72</v>
      </c>
      <c r="E2112">
        <v>69.53</v>
      </c>
      <c r="F2112">
        <v>340</v>
      </c>
      <c r="G2112">
        <v>3</v>
      </c>
      <c r="H2112">
        <v>0</v>
      </c>
      <c r="I2112">
        <v>29.97</v>
      </c>
      <c r="K2112">
        <v>10</v>
      </c>
      <c r="M2112" t="s">
        <v>31</v>
      </c>
      <c r="N2112" t="s">
        <v>32</v>
      </c>
      <c r="O2112" t="s">
        <v>32</v>
      </c>
      <c r="P2112" t="s">
        <v>32</v>
      </c>
      <c r="Q2112">
        <v>2500</v>
      </c>
      <c r="R2112">
        <v>3500</v>
      </c>
      <c r="S2112">
        <v>12000</v>
      </c>
      <c r="T2112">
        <v>25000</v>
      </c>
      <c r="AB2112">
        <v>88.14</v>
      </c>
      <c r="AC2112" t="s">
        <v>2154</v>
      </c>
    </row>
    <row r="2113" spans="1:29">
      <c r="A2113" s="1" t="s">
        <v>30</v>
      </c>
      <c r="B2113" s="2">
        <v>42600.786805555559</v>
      </c>
      <c r="C2113">
        <v>82</v>
      </c>
      <c r="D2113">
        <v>73</v>
      </c>
      <c r="E2113">
        <v>74.25</v>
      </c>
      <c r="F2113">
        <v>60</v>
      </c>
      <c r="G2113">
        <v>4</v>
      </c>
      <c r="I2113">
        <v>29.97</v>
      </c>
      <c r="J2113">
        <v>1014.2</v>
      </c>
      <c r="K2113">
        <v>10</v>
      </c>
      <c r="M2113" t="s">
        <v>32</v>
      </c>
      <c r="N2113" t="s">
        <v>32</v>
      </c>
      <c r="O2113" t="s">
        <v>32</v>
      </c>
      <c r="P2113" t="s">
        <v>32</v>
      </c>
      <c r="Q2113">
        <v>2300</v>
      </c>
      <c r="R2113">
        <v>3500</v>
      </c>
      <c r="S2113">
        <v>12000</v>
      </c>
      <c r="T2113">
        <v>25000</v>
      </c>
      <c r="U2113" t="e" cm="1">
        <f t="array" ref="U2113">-RA</f>
        <v>#NAME?</v>
      </c>
      <c r="AB2113">
        <v>87.48</v>
      </c>
      <c r="AC2113" t="s">
        <v>2155</v>
      </c>
    </row>
    <row r="2114" spans="1:29">
      <c r="A2114" s="1" t="s">
        <v>30</v>
      </c>
      <c r="B2114" s="2">
        <v>42600.800694444442</v>
      </c>
      <c r="C2114">
        <v>80</v>
      </c>
      <c r="D2114">
        <v>75</v>
      </c>
      <c r="E2114">
        <v>84.64</v>
      </c>
      <c r="F2114">
        <v>120</v>
      </c>
      <c r="G2114">
        <v>7</v>
      </c>
      <c r="H2114">
        <v>0.03</v>
      </c>
      <c r="I2114">
        <v>29.97</v>
      </c>
      <c r="K2114">
        <v>2.5</v>
      </c>
      <c r="M2114" t="s">
        <v>32</v>
      </c>
      <c r="N2114" t="s">
        <v>32</v>
      </c>
      <c r="O2114" t="s">
        <v>33</v>
      </c>
      <c r="Q2114">
        <v>2300</v>
      </c>
      <c r="R2114">
        <v>3500</v>
      </c>
      <c r="S2114">
        <v>12000</v>
      </c>
      <c r="U2114" t="s">
        <v>2156</v>
      </c>
      <c r="AB2114">
        <v>85.01</v>
      </c>
      <c r="AC2114" t="s">
        <v>2157</v>
      </c>
    </row>
    <row r="2115" spans="1:29">
      <c r="A2115" s="1" t="s">
        <v>30</v>
      </c>
      <c r="B2115" s="2">
        <v>42600.809027777781</v>
      </c>
      <c r="C2115">
        <v>78</v>
      </c>
      <c r="D2115">
        <v>75</v>
      </c>
      <c r="E2115">
        <v>90.33</v>
      </c>
      <c r="F2115">
        <v>130</v>
      </c>
      <c r="G2115">
        <v>9</v>
      </c>
      <c r="H2115">
        <v>0.11</v>
      </c>
      <c r="I2115">
        <v>29.97</v>
      </c>
      <c r="K2115">
        <v>3</v>
      </c>
      <c r="M2115" t="s">
        <v>32</v>
      </c>
      <c r="N2115" t="s">
        <v>32</v>
      </c>
      <c r="O2115" t="s">
        <v>33</v>
      </c>
      <c r="Q2115">
        <v>2000</v>
      </c>
      <c r="R2115">
        <v>3500</v>
      </c>
      <c r="S2115">
        <v>12000</v>
      </c>
      <c r="U2115" t="e" cm="1">
        <f t="array" ref="U2115">+TSRA BR</f>
        <v>#NAME?</v>
      </c>
      <c r="AB2115">
        <v>80.69</v>
      </c>
      <c r="AC2115" t="s">
        <v>2158</v>
      </c>
    </row>
    <row r="2116" spans="1:29">
      <c r="A2116" s="1" t="s">
        <v>30</v>
      </c>
      <c r="B2116" s="2">
        <v>42600.828472222223</v>
      </c>
      <c r="C2116">
        <v>80</v>
      </c>
      <c r="D2116">
        <v>76</v>
      </c>
      <c r="E2116">
        <v>87.22</v>
      </c>
      <c r="F2116">
        <v>170</v>
      </c>
      <c r="G2116">
        <v>9</v>
      </c>
      <c r="H2116">
        <v>0.3</v>
      </c>
      <c r="I2116">
        <v>29.97</v>
      </c>
      <c r="J2116">
        <v>1014.1</v>
      </c>
      <c r="K2116">
        <v>5</v>
      </c>
      <c r="M2116" t="s">
        <v>31</v>
      </c>
      <c r="N2116" t="s">
        <v>35</v>
      </c>
      <c r="O2116" t="s">
        <v>32</v>
      </c>
      <c r="P2116" t="s">
        <v>33</v>
      </c>
      <c r="Q2116">
        <v>1700</v>
      </c>
      <c r="R2116">
        <v>2600</v>
      </c>
      <c r="S2116">
        <v>11000</v>
      </c>
      <c r="T2116">
        <v>25000</v>
      </c>
      <c r="U2116" t="e" cm="1">
        <f t="array" ref="U2116">-RA BR</f>
        <v>#NAME?</v>
      </c>
      <c r="AB2116">
        <v>85.39</v>
      </c>
      <c r="AC2116" t="s">
        <v>2159</v>
      </c>
    </row>
    <row r="2117" spans="1:29">
      <c r="A2117" s="1" t="s">
        <v>30</v>
      </c>
      <c r="B2117" s="2">
        <v>42600.870138888888</v>
      </c>
      <c r="C2117">
        <v>78</v>
      </c>
      <c r="D2117">
        <v>75</v>
      </c>
      <c r="E2117">
        <v>90.33</v>
      </c>
      <c r="F2117">
        <v>160</v>
      </c>
      <c r="G2117">
        <v>13</v>
      </c>
      <c r="H2117">
        <v>0.04</v>
      </c>
      <c r="I2117">
        <v>29.97</v>
      </c>
      <c r="J2117">
        <v>1014.1</v>
      </c>
      <c r="K2117">
        <v>10</v>
      </c>
      <c r="M2117" t="s">
        <v>31</v>
      </c>
      <c r="N2117" t="s">
        <v>31</v>
      </c>
      <c r="O2117" t="s">
        <v>32</v>
      </c>
      <c r="P2117" t="s">
        <v>33</v>
      </c>
      <c r="Q2117">
        <v>700</v>
      </c>
      <c r="R2117">
        <v>4000</v>
      </c>
      <c r="S2117">
        <v>13000</v>
      </c>
      <c r="T2117">
        <v>25000</v>
      </c>
      <c r="U2117" t="e" cm="1">
        <f t="array" ref="U2117">-RA</f>
        <v>#NAME?</v>
      </c>
      <c r="AB2117">
        <v>80.69</v>
      </c>
      <c r="AC2117" t="s">
        <v>2160</v>
      </c>
    </row>
    <row r="2118" spans="1:29">
      <c r="A2118" s="1" t="s">
        <v>30</v>
      </c>
      <c r="B2118" s="2">
        <v>42600.89166666667</v>
      </c>
      <c r="C2118">
        <v>78</v>
      </c>
      <c r="D2118">
        <v>75</v>
      </c>
      <c r="E2118">
        <v>90.33</v>
      </c>
      <c r="F2118">
        <v>170</v>
      </c>
      <c r="G2118">
        <v>11</v>
      </c>
      <c r="I2118">
        <v>29.99</v>
      </c>
      <c r="K2118">
        <v>10</v>
      </c>
      <c r="M2118" t="s">
        <v>31</v>
      </c>
      <c r="N2118" t="s">
        <v>32</v>
      </c>
      <c r="O2118" t="s">
        <v>33</v>
      </c>
      <c r="Q2118">
        <v>700</v>
      </c>
      <c r="R2118">
        <v>1100</v>
      </c>
      <c r="S2118">
        <v>6000</v>
      </c>
      <c r="U2118" t="e" cm="1">
        <f t="array" ref="U2118">-RA</f>
        <v>#NAME?</v>
      </c>
      <c r="AB2118">
        <v>80.69</v>
      </c>
      <c r="AC2118" t="s">
        <v>2161</v>
      </c>
    </row>
    <row r="2119" spans="1:29">
      <c r="A2119" s="1" t="s">
        <v>30</v>
      </c>
      <c r="B2119" s="2">
        <v>42600.911805555559</v>
      </c>
      <c r="C2119">
        <v>78</v>
      </c>
      <c r="D2119">
        <v>75</v>
      </c>
      <c r="E2119">
        <v>90.33</v>
      </c>
      <c r="F2119">
        <v>210</v>
      </c>
      <c r="G2119">
        <v>4</v>
      </c>
      <c r="H2119">
        <v>0.01</v>
      </c>
      <c r="I2119">
        <v>30</v>
      </c>
      <c r="J2119">
        <v>1015.3</v>
      </c>
      <c r="K2119">
        <v>10</v>
      </c>
      <c r="M2119" t="s">
        <v>35</v>
      </c>
      <c r="N2119" t="s">
        <v>33</v>
      </c>
      <c r="Q2119">
        <v>800</v>
      </c>
      <c r="R2119">
        <v>1100</v>
      </c>
      <c r="U2119" t="e" cm="1">
        <f t="array" ref="U2119">-RA</f>
        <v>#NAME?</v>
      </c>
      <c r="AB2119">
        <v>80.69</v>
      </c>
      <c r="AC2119" t="s">
        <v>2162</v>
      </c>
    </row>
    <row r="2120" spans="1:29">
      <c r="A2120" s="1" t="s">
        <v>30</v>
      </c>
      <c r="B2120" s="2">
        <v>42600.93472222222</v>
      </c>
      <c r="C2120">
        <v>77</v>
      </c>
      <c r="D2120">
        <v>74</v>
      </c>
      <c r="E2120">
        <v>90.29</v>
      </c>
      <c r="F2120">
        <v>190</v>
      </c>
      <c r="G2120">
        <v>7</v>
      </c>
      <c r="I2120">
        <v>30.01</v>
      </c>
      <c r="K2120">
        <v>10</v>
      </c>
      <c r="M2120" t="s">
        <v>31</v>
      </c>
      <c r="N2120" t="s">
        <v>31</v>
      </c>
      <c r="O2120" t="s">
        <v>35</v>
      </c>
      <c r="P2120" t="s">
        <v>33</v>
      </c>
      <c r="Q2120">
        <v>800</v>
      </c>
      <c r="R2120">
        <v>1100</v>
      </c>
      <c r="S2120">
        <v>9000</v>
      </c>
      <c r="T2120">
        <v>19000</v>
      </c>
      <c r="AB2120">
        <v>78.64</v>
      </c>
      <c r="AC2120" t="s">
        <v>2163</v>
      </c>
    </row>
    <row r="2121" spans="1:29">
      <c r="A2121" s="1" t="s">
        <v>30</v>
      </c>
      <c r="B2121" s="2">
        <v>42600.953472222223</v>
      </c>
      <c r="C2121">
        <v>77</v>
      </c>
      <c r="D2121">
        <v>74</v>
      </c>
      <c r="E2121">
        <v>90.29</v>
      </c>
      <c r="F2121">
        <v>190</v>
      </c>
      <c r="G2121">
        <v>5</v>
      </c>
      <c r="I2121">
        <v>30</v>
      </c>
      <c r="J2121">
        <v>1015</v>
      </c>
      <c r="K2121">
        <v>10</v>
      </c>
      <c r="M2121" t="s">
        <v>31</v>
      </c>
      <c r="N2121" t="s">
        <v>31</v>
      </c>
      <c r="O2121" t="s">
        <v>35</v>
      </c>
      <c r="P2121" t="s">
        <v>32</v>
      </c>
      <c r="Q2121">
        <v>800</v>
      </c>
      <c r="R2121">
        <v>1100</v>
      </c>
      <c r="S2121">
        <v>9000</v>
      </c>
      <c r="T2121">
        <v>19000</v>
      </c>
      <c r="AB2121">
        <v>78.64</v>
      </c>
      <c r="AC2121" t="s">
        <v>2164</v>
      </c>
    </row>
    <row r="2122" spans="1:29">
      <c r="A2122" s="1" t="s">
        <v>30</v>
      </c>
      <c r="B2122" s="2">
        <v>42600.995138888888</v>
      </c>
      <c r="C2122">
        <v>77</v>
      </c>
      <c r="D2122">
        <v>73</v>
      </c>
      <c r="E2122">
        <v>87.6</v>
      </c>
      <c r="F2122">
        <v>190</v>
      </c>
      <c r="G2122">
        <v>5</v>
      </c>
      <c r="H2122">
        <v>0</v>
      </c>
      <c r="I2122">
        <v>29.98</v>
      </c>
      <c r="J2122">
        <v>1014.6</v>
      </c>
      <c r="K2122">
        <v>10</v>
      </c>
      <c r="M2122" t="s">
        <v>31</v>
      </c>
      <c r="N2122" t="s">
        <v>32</v>
      </c>
      <c r="O2122" t="s">
        <v>32</v>
      </c>
      <c r="Q2122">
        <v>800</v>
      </c>
      <c r="R2122">
        <v>1200</v>
      </c>
      <c r="S2122">
        <v>20000</v>
      </c>
      <c r="AB2122">
        <v>78.52</v>
      </c>
      <c r="AC2122" t="s">
        <v>2165</v>
      </c>
    </row>
    <row r="2123" spans="1:29">
      <c r="A2123" s="1" t="s">
        <v>30</v>
      </c>
      <c r="B2123" s="2">
        <v>42601.013194444444</v>
      </c>
      <c r="C2123">
        <v>77</v>
      </c>
      <c r="D2123">
        <v>73</v>
      </c>
      <c r="E2123">
        <v>87.6</v>
      </c>
      <c r="F2123">
        <v>180</v>
      </c>
      <c r="G2123">
        <v>7</v>
      </c>
      <c r="H2123">
        <v>0</v>
      </c>
      <c r="I2123">
        <v>29.98</v>
      </c>
      <c r="K2123">
        <v>10</v>
      </c>
      <c r="M2123" t="s">
        <v>35</v>
      </c>
      <c r="N2123" t="s">
        <v>32</v>
      </c>
      <c r="Q2123">
        <v>1200</v>
      </c>
      <c r="R2123">
        <v>19000</v>
      </c>
      <c r="AB2123">
        <v>78.52</v>
      </c>
      <c r="AC2123" t="s">
        <v>2166</v>
      </c>
    </row>
    <row r="2124" spans="1:29">
      <c r="A2124" s="1" t="s">
        <v>30</v>
      </c>
      <c r="B2124" s="2">
        <v>42601.036805555559</v>
      </c>
      <c r="C2124">
        <v>77</v>
      </c>
      <c r="D2124">
        <v>73</v>
      </c>
      <c r="E2124">
        <v>87.6</v>
      </c>
      <c r="F2124">
        <v>180</v>
      </c>
      <c r="G2124">
        <v>5</v>
      </c>
      <c r="H2124">
        <v>0</v>
      </c>
      <c r="I2124">
        <v>29.98</v>
      </c>
      <c r="J2124">
        <v>1014.4</v>
      </c>
      <c r="K2124">
        <v>10</v>
      </c>
      <c r="M2124" t="s">
        <v>35</v>
      </c>
      <c r="N2124" t="s">
        <v>32</v>
      </c>
      <c r="O2124" t="s">
        <v>32</v>
      </c>
      <c r="P2124" t="s">
        <v>32</v>
      </c>
      <c r="Q2124">
        <v>1200</v>
      </c>
      <c r="R2124">
        <v>15000</v>
      </c>
      <c r="S2124">
        <v>20000</v>
      </c>
      <c r="T2124">
        <v>24000</v>
      </c>
      <c r="AB2124">
        <v>78.52</v>
      </c>
      <c r="AC2124" t="s">
        <v>2167</v>
      </c>
    </row>
    <row r="2125" spans="1:29">
      <c r="A2125" s="1" t="s">
        <v>30</v>
      </c>
      <c r="B2125" s="2">
        <v>42601.078472222223</v>
      </c>
      <c r="C2125">
        <v>76</v>
      </c>
      <c r="D2125">
        <v>73</v>
      </c>
      <c r="E2125">
        <v>90.8</v>
      </c>
      <c r="F2125">
        <v>140</v>
      </c>
      <c r="G2125">
        <v>6</v>
      </c>
      <c r="H2125">
        <v>0</v>
      </c>
      <c r="I2125">
        <v>29.98</v>
      </c>
      <c r="J2125">
        <v>1014.3</v>
      </c>
      <c r="K2125">
        <v>10</v>
      </c>
      <c r="M2125" t="s">
        <v>31</v>
      </c>
      <c r="N2125" t="s">
        <v>31</v>
      </c>
      <c r="O2125" t="s">
        <v>32</v>
      </c>
      <c r="P2125" t="s">
        <v>32</v>
      </c>
      <c r="Q2125">
        <v>1000</v>
      </c>
      <c r="R2125">
        <v>2500</v>
      </c>
      <c r="S2125">
        <v>14000</v>
      </c>
      <c r="T2125">
        <v>18000</v>
      </c>
      <c r="AB2125">
        <v>77.48</v>
      </c>
      <c r="AC2125" t="s">
        <v>2168</v>
      </c>
    </row>
    <row r="2126" spans="1:29">
      <c r="A2126" s="1" t="s">
        <v>30</v>
      </c>
      <c r="B2126" s="2">
        <v>42601.120138888888</v>
      </c>
      <c r="C2126">
        <v>76</v>
      </c>
      <c r="D2126">
        <v>72</v>
      </c>
      <c r="E2126">
        <v>87.55</v>
      </c>
      <c r="F2126">
        <v>180</v>
      </c>
      <c r="G2126">
        <v>6</v>
      </c>
      <c r="H2126">
        <v>0</v>
      </c>
      <c r="I2126">
        <v>29.97</v>
      </c>
      <c r="J2126">
        <v>1014.1</v>
      </c>
      <c r="K2126">
        <v>10</v>
      </c>
      <c r="M2126" t="s">
        <v>35</v>
      </c>
      <c r="N2126" t="s">
        <v>32</v>
      </c>
      <c r="O2126" t="s">
        <v>32</v>
      </c>
      <c r="Q2126">
        <v>1200</v>
      </c>
      <c r="R2126">
        <v>13000</v>
      </c>
      <c r="S2126">
        <v>19000</v>
      </c>
      <c r="AB2126">
        <v>77.33</v>
      </c>
      <c r="AC2126" t="s">
        <v>2169</v>
      </c>
    </row>
    <row r="2127" spans="1:29">
      <c r="A2127" s="1" t="s">
        <v>30</v>
      </c>
      <c r="B2127" s="2">
        <v>42601.126388888886</v>
      </c>
      <c r="C2127">
        <v>76</v>
      </c>
      <c r="D2127">
        <v>72</v>
      </c>
      <c r="E2127">
        <v>87.55</v>
      </c>
      <c r="F2127">
        <v>180</v>
      </c>
      <c r="G2127">
        <v>7</v>
      </c>
      <c r="H2127">
        <v>0</v>
      </c>
      <c r="I2127">
        <v>29.97</v>
      </c>
      <c r="K2127">
        <v>10</v>
      </c>
      <c r="M2127" t="s">
        <v>32</v>
      </c>
      <c r="N2127" t="s">
        <v>32</v>
      </c>
      <c r="O2127" t="s">
        <v>32</v>
      </c>
      <c r="Q2127">
        <v>1500</v>
      </c>
      <c r="R2127">
        <v>13000</v>
      </c>
      <c r="S2127">
        <v>19000</v>
      </c>
      <c r="AB2127">
        <v>77.33</v>
      </c>
      <c r="AC2127" t="s">
        <v>2170</v>
      </c>
    </row>
    <row r="2128" spans="1:29">
      <c r="A2128" s="1" t="s">
        <v>30</v>
      </c>
      <c r="B2128" s="2">
        <v>42601.140277777777</v>
      </c>
      <c r="C2128">
        <v>76</v>
      </c>
      <c r="D2128">
        <v>72</v>
      </c>
      <c r="E2128">
        <v>87.55</v>
      </c>
      <c r="F2128">
        <v>170</v>
      </c>
      <c r="G2128">
        <v>8</v>
      </c>
      <c r="H2128">
        <v>0</v>
      </c>
      <c r="I2128">
        <v>29.97</v>
      </c>
      <c r="K2128">
        <v>10</v>
      </c>
      <c r="M2128" t="s">
        <v>35</v>
      </c>
      <c r="N2128" t="s">
        <v>32</v>
      </c>
      <c r="O2128" t="s">
        <v>32</v>
      </c>
      <c r="Q2128">
        <v>1500</v>
      </c>
      <c r="R2128">
        <v>14000</v>
      </c>
      <c r="S2128">
        <v>20000</v>
      </c>
      <c r="AB2128">
        <v>77.33</v>
      </c>
      <c r="AC2128" t="s">
        <v>2171</v>
      </c>
    </row>
    <row r="2129" spans="1:29">
      <c r="A2129" s="1" t="s">
        <v>30</v>
      </c>
      <c r="B2129" s="2">
        <v>42601.161805555559</v>
      </c>
      <c r="C2129">
        <v>75</v>
      </c>
      <c r="D2129">
        <v>72</v>
      </c>
      <c r="E2129">
        <v>90.22</v>
      </c>
      <c r="F2129">
        <v>160</v>
      </c>
      <c r="G2129">
        <v>7</v>
      </c>
      <c r="H2129">
        <v>0</v>
      </c>
      <c r="I2129">
        <v>29.97</v>
      </c>
      <c r="J2129">
        <v>1014.3</v>
      </c>
      <c r="K2129">
        <v>10</v>
      </c>
      <c r="M2129" t="s">
        <v>35</v>
      </c>
      <c r="N2129" t="s">
        <v>32</v>
      </c>
      <c r="O2129" t="s">
        <v>32</v>
      </c>
      <c r="Q2129">
        <v>1400</v>
      </c>
      <c r="R2129">
        <v>14000</v>
      </c>
      <c r="S2129">
        <v>20000</v>
      </c>
      <c r="AB2129">
        <v>76.459999999999994</v>
      </c>
      <c r="AC2129" t="s">
        <v>2172</v>
      </c>
    </row>
    <row r="2130" spans="1:29">
      <c r="A2130" s="1" t="s">
        <v>30</v>
      </c>
      <c r="B2130" s="2">
        <v>42601.167361111111</v>
      </c>
      <c r="C2130">
        <v>76</v>
      </c>
      <c r="D2130">
        <v>72</v>
      </c>
      <c r="E2130">
        <v>87.55</v>
      </c>
      <c r="F2130">
        <v>160</v>
      </c>
      <c r="G2130">
        <v>7</v>
      </c>
      <c r="H2130">
        <v>0</v>
      </c>
      <c r="I2130">
        <v>29.97</v>
      </c>
      <c r="K2130">
        <v>10</v>
      </c>
      <c r="M2130" t="s">
        <v>32</v>
      </c>
      <c r="N2130" t="s">
        <v>32</v>
      </c>
      <c r="O2130" t="s">
        <v>32</v>
      </c>
      <c r="Q2130">
        <v>1400</v>
      </c>
      <c r="R2130">
        <v>14000</v>
      </c>
      <c r="S2130">
        <v>20000</v>
      </c>
      <c r="AB2130">
        <v>77.33</v>
      </c>
      <c r="AC2130" t="s">
        <v>2173</v>
      </c>
    </row>
    <row r="2131" spans="1:29">
      <c r="A2131" s="1" t="s">
        <v>30</v>
      </c>
      <c r="B2131" s="2">
        <v>42601.195833333331</v>
      </c>
      <c r="C2131">
        <v>75</v>
      </c>
      <c r="D2131">
        <v>72</v>
      </c>
      <c r="E2131">
        <v>90.22</v>
      </c>
      <c r="F2131">
        <v>160</v>
      </c>
      <c r="G2131">
        <v>8</v>
      </c>
      <c r="H2131">
        <v>0</v>
      </c>
      <c r="I2131">
        <v>29.98</v>
      </c>
      <c r="K2131">
        <v>10</v>
      </c>
      <c r="M2131" t="s">
        <v>33</v>
      </c>
      <c r="Q2131">
        <v>900</v>
      </c>
      <c r="AB2131">
        <v>76.459999999999994</v>
      </c>
      <c r="AC2131" t="s">
        <v>2174</v>
      </c>
    </row>
    <row r="2132" spans="1:29">
      <c r="A2132" s="1" t="s">
        <v>30</v>
      </c>
      <c r="B2132" s="2">
        <v>42601.203472222223</v>
      </c>
      <c r="C2132">
        <v>75</v>
      </c>
      <c r="D2132">
        <v>72</v>
      </c>
      <c r="E2132">
        <v>90.22</v>
      </c>
      <c r="F2132">
        <v>160</v>
      </c>
      <c r="G2132">
        <v>8</v>
      </c>
      <c r="H2132">
        <v>0</v>
      </c>
      <c r="I2132">
        <v>29.98</v>
      </c>
      <c r="J2132">
        <v>1014.3</v>
      </c>
      <c r="K2132">
        <v>10</v>
      </c>
      <c r="M2132" t="s">
        <v>32</v>
      </c>
      <c r="N2132" t="s">
        <v>33</v>
      </c>
      <c r="Q2132">
        <v>800</v>
      </c>
      <c r="R2132">
        <v>1500</v>
      </c>
      <c r="AB2132">
        <v>76.459999999999994</v>
      </c>
      <c r="AC2132" t="s">
        <v>2175</v>
      </c>
    </row>
    <row r="2133" spans="1:29">
      <c r="A2133" s="1" t="s">
        <v>30</v>
      </c>
      <c r="B2133" s="2">
        <v>42601.213888888888</v>
      </c>
      <c r="C2133">
        <v>75</v>
      </c>
      <c r="D2133">
        <v>72</v>
      </c>
      <c r="E2133">
        <v>90.22</v>
      </c>
      <c r="F2133">
        <v>170</v>
      </c>
      <c r="G2133">
        <v>8</v>
      </c>
      <c r="H2133">
        <v>0</v>
      </c>
      <c r="I2133">
        <v>29.98</v>
      </c>
      <c r="K2133">
        <v>10</v>
      </c>
      <c r="M2133" t="s">
        <v>32</v>
      </c>
      <c r="N2133" t="s">
        <v>33</v>
      </c>
      <c r="Q2133">
        <v>1000</v>
      </c>
      <c r="R2133">
        <v>13000</v>
      </c>
      <c r="AB2133">
        <v>76.459999999999994</v>
      </c>
      <c r="AC2133" t="s">
        <v>2176</v>
      </c>
    </row>
    <row r="2134" spans="1:29">
      <c r="A2134" s="1" t="s">
        <v>30</v>
      </c>
      <c r="B2134" s="2">
        <v>42601.240277777775</v>
      </c>
      <c r="C2134">
        <v>75</v>
      </c>
      <c r="D2134">
        <v>72</v>
      </c>
      <c r="E2134">
        <v>90.22</v>
      </c>
      <c r="F2134">
        <v>160</v>
      </c>
      <c r="G2134">
        <v>8</v>
      </c>
      <c r="H2134">
        <v>0</v>
      </c>
      <c r="I2134">
        <v>29.98</v>
      </c>
      <c r="K2134">
        <v>10</v>
      </c>
      <c r="M2134" t="s">
        <v>35</v>
      </c>
      <c r="N2134" t="s">
        <v>32</v>
      </c>
      <c r="O2134" t="s">
        <v>33</v>
      </c>
      <c r="Q2134">
        <v>800</v>
      </c>
      <c r="R2134">
        <v>1300</v>
      </c>
      <c r="S2134">
        <v>12000</v>
      </c>
      <c r="AB2134">
        <v>76.459999999999994</v>
      </c>
      <c r="AC2134" t="s">
        <v>2177</v>
      </c>
    </row>
    <row r="2135" spans="1:29">
      <c r="A2135" s="1" t="s">
        <v>30</v>
      </c>
      <c r="B2135" s="2">
        <v>42601.245138888888</v>
      </c>
      <c r="C2135">
        <v>75</v>
      </c>
      <c r="D2135">
        <v>72</v>
      </c>
      <c r="E2135">
        <v>90.22</v>
      </c>
      <c r="F2135">
        <v>150</v>
      </c>
      <c r="G2135">
        <v>7</v>
      </c>
      <c r="H2135">
        <v>0</v>
      </c>
      <c r="I2135">
        <v>29.98</v>
      </c>
      <c r="J2135">
        <v>1014.4</v>
      </c>
      <c r="K2135">
        <v>10</v>
      </c>
      <c r="M2135" t="s">
        <v>35</v>
      </c>
      <c r="N2135" t="s">
        <v>32</v>
      </c>
      <c r="O2135" t="s">
        <v>33</v>
      </c>
      <c r="Q2135">
        <v>800</v>
      </c>
      <c r="R2135">
        <v>1300</v>
      </c>
      <c r="S2135">
        <v>12000</v>
      </c>
      <c r="AB2135">
        <v>76.459999999999994</v>
      </c>
      <c r="AC2135" t="s">
        <v>2178</v>
      </c>
    </row>
    <row r="2136" spans="1:29">
      <c r="A2136" s="1" t="s">
        <v>30</v>
      </c>
      <c r="B2136" s="2">
        <v>42601.279166666667</v>
      </c>
      <c r="C2136">
        <v>76</v>
      </c>
      <c r="D2136">
        <v>73</v>
      </c>
      <c r="E2136">
        <v>90.8</v>
      </c>
      <c r="F2136">
        <v>160</v>
      </c>
      <c r="G2136">
        <v>7</v>
      </c>
      <c r="H2136">
        <v>0</v>
      </c>
      <c r="I2136">
        <v>29.98</v>
      </c>
      <c r="K2136">
        <v>10</v>
      </c>
      <c r="M2136" t="s">
        <v>35</v>
      </c>
      <c r="N2136" t="s">
        <v>32</v>
      </c>
      <c r="O2136" t="s">
        <v>33</v>
      </c>
      <c r="Q2136">
        <v>700</v>
      </c>
      <c r="R2136">
        <v>1500</v>
      </c>
      <c r="S2136">
        <v>2500</v>
      </c>
      <c r="AB2136">
        <v>77.48</v>
      </c>
      <c r="AC2136" t="s">
        <v>2179</v>
      </c>
    </row>
    <row r="2137" spans="1:29">
      <c r="A2137" s="1" t="s">
        <v>30</v>
      </c>
      <c r="B2137" s="2">
        <v>42601.286805555559</v>
      </c>
      <c r="C2137">
        <v>76</v>
      </c>
      <c r="D2137">
        <v>73</v>
      </c>
      <c r="E2137">
        <v>90.8</v>
      </c>
      <c r="F2137">
        <v>160</v>
      </c>
      <c r="G2137">
        <v>7</v>
      </c>
      <c r="H2137">
        <v>0</v>
      </c>
      <c r="I2137">
        <v>29.98</v>
      </c>
      <c r="J2137">
        <v>1014.4</v>
      </c>
      <c r="K2137">
        <v>8</v>
      </c>
      <c r="M2137" t="s">
        <v>35</v>
      </c>
      <c r="N2137" t="s">
        <v>32</v>
      </c>
      <c r="O2137" t="s">
        <v>32</v>
      </c>
      <c r="P2137" t="s">
        <v>33</v>
      </c>
      <c r="Q2137">
        <v>700</v>
      </c>
      <c r="R2137">
        <v>1500</v>
      </c>
      <c r="S2137">
        <v>2500</v>
      </c>
      <c r="T2137">
        <v>13000</v>
      </c>
      <c r="AB2137">
        <v>77.48</v>
      </c>
      <c r="AC2137" t="s">
        <v>2180</v>
      </c>
    </row>
    <row r="2138" spans="1:29">
      <c r="A2138" s="1" t="s">
        <v>30</v>
      </c>
      <c r="B2138" s="2">
        <v>42601.328472222223</v>
      </c>
      <c r="C2138">
        <v>77</v>
      </c>
      <c r="D2138">
        <v>74</v>
      </c>
      <c r="E2138">
        <v>90.29</v>
      </c>
      <c r="F2138">
        <v>160</v>
      </c>
      <c r="G2138">
        <v>8</v>
      </c>
      <c r="H2138">
        <v>0</v>
      </c>
      <c r="I2138">
        <v>29.98</v>
      </c>
      <c r="J2138">
        <v>1014.4</v>
      </c>
      <c r="K2138">
        <v>6</v>
      </c>
      <c r="M2138" t="s">
        <v>32</v>
      </c>
      <c r="N2138" t="s">
        <v>32</v>
      </c>
      <c r="O2138" t="s">
        <v>32</v>
      </c>
      <c r="P2138" t="s">
        <v>33</v>
      </c>
      <c r="Q2138">
        <v>700</v>
      </c>
      <c r="R2138">
        <v>1300</v>
      </c>
      <c r="S2138">
        <v>2500</v>
      </c>
      <c r="T2138">
        <v>13000</v>
      </c>
      <c r="U2138" t="s">
        <v>48</v>
      </c>
      <c r="AB2138">
        <v>78.64</v>
      </c>
      <c r="AC2138" t="s">
        <v>2181</v>
      </c>
    </row>
    <row r="2139" spans="1:29">
      <c r="A2139" s="1" t="s">
        <v>30</v>
      </c>
      <c r="B2139" s="2">
        <v>42601.370138888888</v>
      </c>
      <c r="C2139">
        <v>78</v>
      </c>
      <c r="D2139">
        <v>74</v>
      </c>
      <c r="E2139">
        <v>87.12</v>
      </c>
      <c r="F2139">
        <v>160</v>
      </c>
      <c r="G2139">
        <v>7</v>
      </c>
      <c r="H2139">
        <v>0</v>
      </c>
      <c r="I2139">
        <v>29.97</v>
      </c>
      <c r="J2139">
        <v>1014.3</v>
      </c>
      <c r="K2139">
        <v>5</v>
      </c>
      <c r="M2139" t="s">
        <v>32</v>
      </c>
      <c r="N2139" t="s">
        <v>32</v>
      </c>
      <c r="O2139" t="s">
        <v>33</v>
      </c>
      <c r="Q2139">
        <v>700</v>
      </c>
      <c r="R2139">
        <v>1300</v>
      </c>
      <c r="S2139">
        <v>11000</v>
      </c>
      <c r="U2139" t="s">
        <v>48</v>
      </c>
      <c r="AB2139">
        <v>80.62</v>
      </c>
      <c r="AC2139" t="s">
        <v>2182</v>
      </c>
    </row>
    <row r="2140" spans="1:29">
      <c r="A2140" s="1" t="s">
        <v>30</v>
      </c>
      <c r="B2140" s="2">
        <v>42601.411805555559</v>
      </c>
      <c r="C2140">
        <v>79</v>
      </c>
      <c r="D2140">
        <v>74</v>
      </c>
      <c r="E2140">
        <v>84.58</v>
      </c>
      <c r="F2140">
        <v>160</v>
      </c>
      <c r="G2140">
        <v>8</v>
      </c>
      <c r="H2140">
        <v>0</v>
      </c>
      <c r="I2140">
        <v>29.97</v>
      </c>
      <c r="J2140">
        <v>1014.3</v>
      </c>
      <c r="K2140">
        <v>5</v>
      </c>
      <c r="M2140" t="s">
        <v>32</v>
      </c>
      <c r="N2140" t="s">
        <v>32</v>
      </c>
      <c r="O2140" t="s">
        <v>33</v>
      </c>
      <c r="Q2140">
        <v>900</v>
      </c>
      <c r="R2140">
        <v>1400</v>
      </c>
      <c r="S2140">
        <v>10000</v>
      </c>
      <c r="U2140" t="s">
        <v>489</v>
      </c>
      <c r="AB2140">
        <v>82.5</v>
      </c>
      <c r="AC2140" t="s">
        <v>2183</v>
      </c>
    </row>
    <row r="2141" spans="1:29">
      <c r="A2141" s="1" t="s">
        <v>30</v>
      </c>
      <c r="B2141" s="2">
        <v>42601.443055555559</v>
      </c>
      <c r="C2141">
        <v>79</v>
      </c>
      <c r="D2141">
        <v>74</v>
      </c>
      <c r="E2141">
        <v>84.58</v>
      </c>
      <c r="F2141">
        <v>170</v>
      </c>
      <c r="G2141">
        <v>8</v>
      </c>
      <c r="H2141">
        <v>0</v>
      </c>
      <c r="I2141">
        <v>29.98</v>
      </c>
      <c r="K2141">
        <v>8</v>
      </c>
      <c r="M2141" t="s">
        <v>32</v>
      </c>
      <c r="N2141" t="s">
        <v>32</v>
      </c>
      <c r="O2141" t="s">
        <v>33</v>
      </c>
      <c r="Q2141">
        <v>1100</v>
      </c>
      <c r="R2141">
        <v>2300</v>
      </c>
      <c r="S2141">
        <v>3600</v>
      </c>
      <c r="AB2141">
        <v>82.5</v>
      </c>
      <c r="AC2141" t="s">
        <v>2184</v>
      </c>
    </row>
    <row r="2142" spans="1:29">
      <c r="A2142" s="1" t="s">
        <v>30</v>
      </c>
      <c r="B2142" s="2">
        <v>42601.453472222223</v>
      </c>
      <c r="C2142">
        <v>80</v>
      </c>
      <c r="D2142">
        <v>75</v>
      </c>
      <c r="E2142">
        <v>84.64</v>
      </c>
      <c r="F2142">
        <v>190</v>
      </c>
      <c r="G2142">
        <v>7</v>
      </c>
      <c r="H2142">
        <v>0</v>
      </c>
      <c r="I2142">
        <v>29.98</v>
      </c>
      <c r="J2142">
        <v>1014.5</v>
      </c>
      <c r="K2142">
        <v>8</v>
      </c>
      <c r="M2142" t="s">
        <v>32</v>
      </c>
      <c r="N2142" t="s">
        <v>32</v>
      </c>
      <c r="O2142" t="s">
        <v>33</v>
      </c>
      <c r="Q2142">
        <v>1100</v>
      </c>
      <c r="R2142">
        <v>2300</v>
      </c>
      <c r="S2142">
        <v>3600</v>
      </c>
      <c r="AB2142">
        <v>85.01</v>
      </c>
      <c r="AC2142" t="s">
        <v>2185</v>
      </c>
    </row>
    <row r="2143" spans="1:29">
      <c r="A2143" s="1" t="s">
        <v>30</v>
      </c>
      <c r="B2143" s="2">
        <v>42601.492361111108</v>
      </c>
      <c r="C2143">
        <v>82.4</v>
      </c>
      <c r="D2143">
        <v>73.400000000000006</v>
      </c>
      <c r="E2143">
        <v>74.28</v>
      </c>
      <c r="F2143">
        <v>190</v>
      </c>
      <c r="G2143">
        <v>5</v>
      </c>
      <c r="H2143">
        <v>0</v>
      </c>
      <c r="I2143">
        <v>29.97</v>
      </c>
      <c r="K2143">
        <v>10</v>
      </c>
      <c r="M2143" t="s">
        <v>32</v>
      </c>
      <c r="N2143" t="s">
        <v>32</v>
      </c>
      <c r="O2143" t="s">
        <v>33</v>
      </c>
      <c r="Q2143">
        <v>1700</v>
      </c>
      <c r="R2143">
        <v>2500</v>
      </c>
      <c r="S2143">
        <v>3400</v>
      </c>
      <c r="AB2143">
        <v>88.26</v>
      </c>
      <c r="AC2143" t="s">
        <v>2186</v>
      </c>
    </row>
    <row r="2144" spans="1:29">
      <c r="A2144" s="1" t="s">
        <v>30</v>
      </c>
      <c r="B2144" s="2">
        <v>42601.495138888888</v>
      </c>
      <c r="C2144">
        <v>82</v>
      </c>
      <c r="D2144">
        <v>74</v>
      </c>
      <c r="E2144">
        <v>76.53</v>
      </c>
      <c r="F2144">
        <v>200</v>
      </c>
      <c r="G2144">
        <v>7</v>
      </c>
      <c r="H2144">
        <v>0</v>
      </c>
      <c r="I2144">
        <v>29.97</v>
      </c>
      <c r="J2144">
        <v>1014.2</v>
      </c>
      <c r="K2144">
        <v>10</v>
      </c>
      <c r="M2144" t="s">
        <v>32</v>
      </c>
      <c r="N2144" t="s">
        <v>32</v>
      </c>
      <c r="O2144" t="s">
        <v>33</v>
      </c>
      <c r="Q2144">
        <v>1700</v>
      </c>
      <c r="R2144">
        <v>2500</v>
      </c>
      <c r="S2144">
        <v>3400</v>
      </c>
      <c r="AB2144">
        <v>88.02</v>
      </c>
      <c r="AC2144" t="s">
        <v>2187</v>
      </c>
    </row>
    <row r="2145" spans="1:29">
      <c r="A2145" s="1" t="s">
        <v>30</v>
      </c>
      <c r="B2145" s="2">
        <v>42601.53402777778</v>
      </c>
      <c r="C2145">
        <v>82.4</v>
      </c>
      <c r="D2145">
        <v>71.599999999999994</v>
      </c>
      <c r="E2145">
        <v>69.900000000000006</v>
      </c>
      <c r="F2145">
        <v>210</v>
      </c>
      <c r="G2145">
        <v>9</v>
      </c>
      <c r="I2145">
        <v>29.96</v>
      </c>
      <c r="K2145">
        <v>10</v>
      </c>
      <c r="M2145" t="s">
        <v>31</v>
      </c>
      <c r="N2145" t="s">
        <v>35</v>
      </c>
      <c r="O2145" t="s">
        <v>32</v>
      </c>
      <c r="P2145" t="s">
        <v>33</v>
      </c>
      <c r="Q2145">
        <v>1700</v>
      </c>
      <c r="R2145">
        <v>2700</v>
      </c>
      <c r="S2145">
        <v>10000</v>
      </c>
      <c r="T2145">
        <v>13000</v>
      </c>
      <c r="AB2145">
        <v>87.18</v>
      </c>
      <c r="AC2145" t="s">
        <v>2188</v>
      </c>
    </row>
    <row r="2146" spans="1:29">
      <c r="A2146" s="1" t="s">
        <v>30</v>
      </c>
      <c r="B2146" s="2">
        <v>42601.536805555559</v>
      </c>
      <c r="C2146">
        <v>83</v>
      </c>
      <c r="D2146">
        <v>72</v>
      </c>
      <c r="E2146">
        <v>69.53</v>
      </c>
      <c r="F2146">
        <v>200</v>
      </c>
      <c r="G2146">
        <v>8</v>
      </c>
      <c r="I2146">
        <v>29.96</v>
      </c>
      <c r="J2146">
        <v>1013.7</v>
      </c>
      <c r="K2146">
        <v>10</v>
      </c>
      <c r="M2146" t="s">
        <v>31</v>
      </c>
      <c r="N2146" t="s">
        <v>35</v>
      </c>
      <c r="O2146" t="s">
        <v>32</v>
      </c>
      <c r="P2146" t="s">
        <v>33</v>
      </c>
      <c r="Q2146">
        <v>1700</v>
      </c>
      <c r="R2146">
        <v>2700</v>
      </c>
      <c r="S2146">
        <v>10000</v>
      </c>
      <c r="T2146">
        <v>13000</v>
      </c>
      <c r="AB2146">
        <v>88.14</v>
      </c>
      <c r="AC2146" t="s">
        <v>2189</v>
      </c>
    </row>
    <row r="2147" spans="1:29">
      <c r="A2147" s="1" t="s">
        <v>30</v>
      </c>
      <c r="B2147" s="2">
        <v>42601.575694444444</v>
      </c>
      <c r="C2147">
        <v>84.2</v>
      </c>
      <c r="D2147">
        <v>73.400000000000006</v>
      </c>
      <c r="E2147">
        <v>70.08</v>
      </c>
      <c r="F2147">
        <v>160</v>
      </c>
      <c r="G2147">
        <v>6</v>
      </c>
      <c r="H2147">
        <v>0</v>
      </c>
      <c r="I2147">
        <v>29.94</v>
      </c>
      <c r="K2147">
        <v>10</v>
      </c>
      <c r="M2147" t="s">
        <v>32</v>
      </c>
      <c r="N2147" t="s">
        <v>32</v>
      </c>
      <c r="O2147" t="s">
        <v>32</v>
      </c>
      <c r="P2147" t="s">
        <v>32</v>
      </c>
      <c r="Q2147">
        <v>2700</v>
      </c>
      <c r="R2147">
        <v>3500</v>
      </c>
      <c r="S2147">
        <v>12000</v>
      </c>
      <c r="T2147">
        <v>18000</v>
      </c>
      <c r="AB2147">
        <v>90.94</v>
      </c>
      <c r="AC2147" t="s">
        <v>2190</v>
      </c>
    </row>
    <row r="2148" spans="1:29">
      <c r="A2148" s="1" t="s">
        <v>30</v>
      </c>
      <c r="B2148" s="2">
        <v>42601.578472222223</v>
      </c>
      <c r="C2148">
        <v>84</v>
      </c>
      <c r="D2148">
        <v>73</v>
      </c>
      <c r="E2148">
        <v>69.64</v>
      </c>
      <c r="F2148">
        <v>180</v>
      </c>
      <c r="G2148">
        <v>5</v>
      </c>
      <c r="H2148">
        <v>0</v>
      </c>
      <c r="I2148">
        <v>29.93</v>
      </c>
      <c r="J2148">
        <v>1012.8</v>
      </c>
      <c r="K2148">
        <v>10</v>
      </c>
      <c r="M2148" t="s">
        <v>32</v>
      </c>
      <c r="N2148" t="s">
        <v>32</v>
      </c>
      <c r="O2148" t="s">
        <v>32</v>
      </c>
      <c r="P2148" t="s">
        <v>32</v>
      </c>
      <c r="Q2148">
        <v>2700</v>
      </c>
      <c r="R2148">
        <v>3500</v>
      </c>
      <c r="S2148">
        <v>12000</v>
      </c>
      <c r="T2148">
        <v>18000</v>
      </c>
      <c r="AB2148">
        <v>90.4</v>
      </c>
      <c r="AC2148" t="s">
        <v>2191</v>
      </c>
    </row>
    <row r="2149" spans="1:29">
      <c r="A2149" s="1" t="s">
        <v>30</v>
      </c>
      <c r="B2149" s="2">
        <v>42601.605555555558</v>
      </c>
      <c r="C2149">
        <v>86</v>
      </c>
      <c r="D2149">
        <v>71.599999999999994</v>
      </c>
      <c r="E2149">
        <v>62.25</v>
      </c>
      <c r="G2149">
        <v>3</v>
      </c>
      <c r="H2149">
        <v>0</v>
      </c>
      <c r="I2149">
        <v>29.91</v>
      </c>
      <c r="K2149">
        <v>10</v>
      </c>
      <c r="M2149" t="s">
        <v>35</v>
      </c>
      <c r="N2149" t="s">
        <v>32</v>
      </c>
      <c r="O2149" t="s">
        <v>32</v>
      </c>
      <c r="P2149" t="s">
        <v>32</v>
      </c>
      <c r="Q2149">
        <v>2700</v>
      </c>
      <c r="R2149">
        <v>3500</v>
      </c>
      <c r="S2149">
        <v>11000</v>
      </c>
      <c r="T2149">
        <v>16000</v>
      </c>
      <c r="AB2149">
        <v>91.92</v>
      </c>
      <c r="AC2149" t="s">
        <v>2192</v>
      </c>
    </row>
    <row r="2150" spans="1:29">
      <c r="A2150" s="1" t="s">
        <v>30</v>
      </c>
      <c r="B2150" s="2">
        <v>42601.620138888888</v>
      </c>
      <c r="C2150">
        <v>87</v>
      </c>
      <c r="D2150">
        <v>71</v>
      </c>
      <c r="E2150">
        <v>59.05</v>
      </c>
      <c r="F2150">
        <v>190</v>
      </c>
      <c r="G2150">
        <v>9</v>
      </c>
      <c r="H2150">
        <v>0</v>
      </c>
      <c r="I2150">
        <v>29.91</v>
      </c>
      <c r="J2150">
        <v>1011.9</v>
      </c>
      <c r="K2150">
        <v>10</v>
      </c>
      <c r="M2150" t="s">
        <v>35</v>
      </c>
      <c r="N2150" t="s">
        <v>32</v>
      </c>
      <c r="O2150" t="s">
        <v>32</v>
      </c>
      <c r="P2150" t="s">
        <v>32</v>
      </c>
      <c r="Q2150">
        <v>2700</v>
      </c>
      <c r="R2150">
        <v>3500</v>
      </c>
      <c r="S2150">
        <v>4800</v>
      </c>
      <c r="T2150">
        <v>13000</v>
      </c>
      <c r="AB2150">
        <v>92.84</v>
      </c>
      <c r="AC2150" t="s">
        <v>2193</v>
      </c>
    </row>
    <row r="2151" spans="1:29">
      <c r="A2151" s="1" t="s">
        <v>30</v>
      </c>
      <c r="B2151" s="2">
        <v>42601.661805555559</v>
      </c>
      <c r="C2151">
        <v>86</v>
      </c>
      <c r="D2151">
        <v>71</v>
      </c>
      <c r="E2151">
        <v>61.12</v>
      </c>
      <c r="F2151">
        <v>220</v>
      </c>
      <c r="G2151">
        <v>5</v>
      </c>
      <c r="I2151">
        <v>29.89</v>
      </c>
      <c r="J2151">
        <v>1011.4</v>
      </c>
      <c r="K2151">
        <v>10</v>
      </c>
      <c r="M2151" t="s">
        <v>31</v>
      </c>
      <c r="N2151" t="s">
        <v>32</v>
      </c>
      <c r="O2151" t="s">
        <v>32</v>
      </c>
      <c r="P2151" t="s">
        <v>32</v>
      </c>
      <c r="Q2151">
        <v>1000</v>
      </c>
      <c r="R2151">
        <v>4000</v>
      </c>
      <c r="S2151">
        <v>5500</v>
      </c>
      <c r="T2151">
        <v>13000</v>
      </c>
      <c r="AB2151">
        <v>91.5</v>
      </c>
      <c r="AC2151" t="s">
        <v>2194</v>
      </c>
    </row>
    <row r="2152" spans="1:29">
      <c r="A2152" s="1" t="s">
        <v>30</v>
      </c>
      <c r="B2152" s="2">
        <v>42601.68472222222</v>
      </c>
      <c r="C2152">
        <v>81</v>
      </c>
      <c r="D2152">
        <v>75</v>
      </c>
      <c r="E2152">
        <v>82.19</v>
      </c>
      <c r="F2152">
        <v>340</v>
      </c>
      <c r="G2152">
        <v>10</v>
      </c>
      <c r="I2152">
        <v>29.89</v>
      </c>
      <c r="K2152">
        <v>10</v>
      </c>
      <c r="M2152" t="s">
        <v>31</v>
      </c>
      <c r="N2152" t="s">
        <v>32</v>
      </c>
      <c r="O2152" t="s">
        <v>32</v>
      </c>
      <c r="P2152" t="s">
        <v>32</v>
      </c>
      <c r="Q2152">
        <v>1000</v>
      </c>
      <c r="R2152">
        <v>4300</v>
      </c>
      <c r="S2152">
        <v>8000</v>
      </c>
      <c r="T2152">
        <v>13000</v>
      </c>
      <c r="U2152" t="e" cm="1">
        <f t="array" ref="U2152">-TSRA</f>
        <v>#NAME?</v>
      </c>
      <c r="AB2152">
        <v>86.76</v>
      </c>
      <c r="AC2152" t="s">
        <v>2195</v>
      </c>
    </row>
    <row r="2153" spans="1:29">
      <c r="A2153" s="1" t="s">
        <v>30</v>
      </c>
      <c r="B2153" s="2">
        <v>42601.697222222225</v>
      </c>
      <c r="C2153">
        <v>77</v>
      </c>
      <c r="D2153">
        <v>71</v>
      </c>
      <c r="E2153">
        <v>81.92</v>
      </c>
      <c r="F2153">
        <v>320</v>
      </c>
      <c r="G2153">
        <v>15</v>
      </c>
      <c r="I2153">
        <v>29.92</v>
      </c>
      <c r="K2153">
        <v>7</v>
      </c>
      <c r="L2153">
        <v>29</v>
      </c>
      <c r="M2153" t="s">
        <v>32</v>
      </c>
      <c r="N2153" t="s">
        <v>32</v>
      </c>
      <c r="O2153" t="s">
        <v>33</v>
      </c>
      <c r="Q2153">
        <v>800</v>
      </c>
      <c r="R2153">
        <v>4300</v>
      </c>
      <c r="S2153">
        <v>13000</v>
      </c>
      <c r="U2153" t="e" cm="1">
        <f t="array" ref="U2153">-TSRA</f>
        <v>#NAME?</v>
      </c>
      <c r="AB2153">
        <v>78.25</v>
      </c>
      <c r="AC2153" t="s">
        <v>2196</v>
      </c>
    </row>
    <row r="2154" spans="1:29">
      <c r="A2154" s="1" t="s">
        <v>30</v>
      </c>
      <c r="B2154" s="2">
        <v>42601.703472222223</v>
      </c>
      <c r="C2154">
        <v>74</v>
      </c>
      <c r="D2154">
        <v>70</v>
      </c>
      <c r="E2154">
        <v>87.45</v>
      </c>
      <c r="F2154">
        <v>350</v>
      </c>
      <c r="G2154">
        <v>16</v>
      </c>
      <c r="I2154">
        <v>29.91</v>
      </c>
      <c r="J2154">
        <v>1012.3</v>
      </c>
      <c r="K2154">
        <v>5</v>
      </c>
      <c r="L2154">
        <v>29</v>
      </c>
      <c r="M2154" t="s">
        <v>32</v>
      </c>
      <c r="N2154" t="s">
        <v>32</v>
      </c>
      <c r="O2154" t="s">
        <v>32</v>
      </c>
      <c r="P2154" t="s">
        <v>33</v>
      </c>
      <c r="Q2154">
        <v>800</v>
      </c>
      <c r="R2154">
        <v>1200</v>
      </c>
      <c r="S2154">
        <v>3500</v>
      </c>
      <c r="T2154">
        <v>13000</v>
      </c>
      <c r="U2154" t="e" cm="1">
        <f t="array" ref="U2154">-TSRA BR</f>
        <v>#NAME?</v>
      </c>
      <c r="AB2154">
        <v>75.14</v>
      </c>
      <c r="AC2154" t="s">
        <v>2197</v>
      </c>
    </row>
    <row r="2155" spans="1:29">
      <c r="A2155" s="1" t="s">
        <v>30</v>
      </c>
      <c r="B2155" s="2">
        <v>42601.713194444441</v>
      </c>
      <c r="C2155">
        <v>73</v>
      </c>
      <c r="D2155">
        <v>71</v>
      </c>
      <c r="E2155">
        <v>93.52</v>
      </c>
      <c r="F2155">
        <v>350</v>
      </c>
      <c r="G2155">
        <v>14</v>
      </c>
      <c r="H2155">
        <v>0.01</v>
      </c>
      <c r="I2155">
        <v>29.9</v>
      </c>
      <c r="K2155">
        <v>7</v>
      </c>
      <c r="M2155" t="s">
        <v>35</v>
      </c>
      <c r="N2155" t="s">
        <v>32</v>
      </c>
      <c r="O2155" t="s">
        <v>32</v>
      </c>
      <c r="P2155" t="s">
        <v>33</v>
      </c>
      <c r="Q2155">
        <v>800</v>
      </c>
      <c r="R2155">
        <v>1500</v>
      </c>
      <c r="S2155">
        <v>3500</v>
      </c>
      <c r="T2155">
        <v>13000</v>
      </c>
      <c r="U2155" t="e" cm="1">
        <f t="array" ref="U2155">-TSRA</f>
        <v>#NAME?</v>
      </c>
      <c r="AB2155">
        <v>74.44</v>
      </c>
      <c r="AC2155" t="s">
        <v>2198</v>
      </c>
    </row>
    <row r="2156" spans="1:29">
      <c r="A2156" s="1" t="s">
        <v>30</v>
      </c>
      <c r="B2156" s="2">
        <v>42601.724999999999</v>
      </c>
      <c r="C2156">
        <v>72</v>
      </c>
      <c r="D2156">
        <v>70</v>
      </c>
      <c r="E2156">
        <v>93.49</v>
      </c>
      <c r="F2156">
        <v>340</v>
      </c>
      <c r="G2156">
        <v>18</v>
      </c>
      <c r="H2156">
        <v>0.03</v>
      </c>
      <c r="I2156">
        <v>29.9</v>
      </c>
      <c r="K2156">
        <v>2.5</v>
      </c>
      <c r="L2156">
        <v>24</v>
      </c>
      <c r="M2156" t="s">
        <v>35</v>
      </c>
      <c r="N2156" t="s">
        <v>32</v>
      </c>
      <c r="O2156" t="s">
        <v>32</v>
      </c>
      <c r="P2156" t="s">
        <v>33</v>
      </c>
      <c r="Q2156">
        <v>800</v>
      </c>
      <c r="R2156">
        <v>2000</v>
      </c>
      <c r="S2156">
        <v>3500</v>
      </c>
      <c r="T2156">
        <v>13000</v>
      </c>
      <c r="U2156" t="s">
        <v>88</v>
      </c>
      <c r="AB2156">
        <v>73.25</v>
      </c>
      <c r="AC2156" t="s">
        <v>2199</v>
      </c>
    </row>
    <row r="2157" spans="1:29">
      <c r="A2157" s="1" t="s">
        <v>30</v>
      </c>
      <c r="B2157" s="2">
        <v>42601.726388888892</v>
      </c>
      <c r="C2157">
        <v>72</v>
      </c>
      <c r="D2157">
        <v>70</v>
      </c>
      <c r="E2157">
        <v>93.49</v>
      </c>
      <c r="F2157">
        <v>350</v>
      </c>
      <c r="G2157">
        <v>21</v>
      </c>
      <c r="H2157">
        <v>0.03</v>
      </c>
      <c r="I2157">
        <v>29.9</v>
      </c>
      <c r="K2157">
        <v>0.5</v>
      </c>
      <c r="L2157">
        <v>26</v>
      </c>
      <c r="M2157" t="s">
        <v>35</v>
      </c>
      <c r="N2157" t="s">
        <v>33</v>
      </c>
      <c r="Q2157">
        <v>800</v>
      </c>
      <c r="R2157">
        <v>2000</v>
      </c>
      <c r="U2157" t="e" cm="1">
        <f t="array" ref="U2157">+TSRA FG</f>
        <v>#NAME?</v>
      </c>
      <c r="AB2157">
        <v>73.25</v>
      </c>
      <c r="AC2157" t="s">
        <v>2200</v>
      </c>
    </row>
    <row r="2158" spans="1:29">
      <c r="A2158" s="1" t="s">
        <v>30</v>
      </c>
      <c r="B2158" s="2">
        <v>42601.729166666664</v>
      </c>
      <c r="C2158">
        <v>72</v>
      </c>
      <c r="D2158">
        <v>70</v>
      </c>
      <c r="E2158">
        <v>93.49</v>
      </c>
      <c r="F2158">
        <v>350</v>
      </c>
      <c r="G2158">
        <v>18</v>
      </c>
      <c r="H2158">
        <v>0.17</v>
      </c>
      <c r="I2158">
        <v>29.91</v>
      </c>
      <c r="K2158">
        <v>0.5</v>
      </c>
      <c r="M2158" t="s">
        <v>35</v>
      </c>
      <c r="N2158" t="s">
        <v>33</v>
      </c>
      <c r="Q2158">
        <v>800</v>
      </c>
      <c r="R2158">
        <v>1300</v>
      </c>
      <c r="U2158" t="e" cm="1">
        <f t="array" ref="U2158">+TSRA FG</f>
        <v>#NAME?</v>
      </c>
      <c r="AB2158">
        <v>73.25</v>
      </c>
      <c r="AC2158" t="s">
        <v>2201</v>
      </c>
    </row>
    <row r="2159" spans="1:29">
      <c r="A2159" s="1" t="s">
        <v>30</v>
      </c>
      <c r="B2159" s="2">
        <v>42601.734027777777</v>
      </c>
      <c r="C2159">
        <v>71</v>
      </c>
      <c r="D2159">
        <v>70</v>
      </c>
      <c r="E2159">
        <v>96.39</v>
      </c>
      <c r="F2159">
        <v>360</v>
      </c>
      <c r="G2159">
        <v>15</v>
      </c>
      <c r="H2159">
        <v>0.52</v>
      </c>
      <c r="I2159">
        <v>29.91</v>
      </c>
      <c r="K2159">
        <v>1</v>
      </c>
      <c r="L2159">
        <v>23</v>
      </c>
      <c r="M2159" t="s">
        <v>31</v>
      </c>
      <c r="N2159" t="s">
        <v>32</v>
      </c>
      <c r="O2159" t="s">
        <v>33</v>
      </c>
      <c r="Q2159">
        <v>800</v>
      </c>
      <c r="R2159">
        <v>1300</v>
      </c>
      <c r="S2159">
        <v>3400</v>
      </c>
      <c r="U2159" t="e" cm="1">
        <f t="array" ref="U2159">+TSRA BR</f>
        <v>#NAME?</v>
      </c>
      <c r="AB2159">
        <v>72.400000000000006</v>
      </c>
      <c r="AC2159" t="s">
        <v>2202</v>
      </c>
    </row>
    <row r="2160" spans="1:29">
      <c r="A2160" s="1" t="s">
        <v>30</v>
      </c>
      <c r="B2160" s="2">
        <v>42601.737500000003</v>
      </c>
      <c r="C2160">
        <v>71.599999999999994</v>
      </c>
      <c r="D2160">
        <v>69.8</v>
      </c>
      <c r="E2160">
        <v>94.06</v>
      </c>
      <c r="F2160">
        <v>350</v>
      </c>
      <c r="G2160">
        <v>17</v>
      </c>
      <c r="H2160">
        <v>0</v>
      </c>
      <c r="I2160">
        <v>29.91</v>
      </c>
      <c r="K2160">
        <v>2.5</v>
      </c>
      <c r="M2160" t="s">
        <v>31</v>
      </c>
      <c r="N2160" t="s">
        <v>32</v>
      </c>
      <c r="O2160" t="s">
        <v>33</v>
      </c>
      <c r="Q2160">
        <v>800</v>
      </c>
      <c r="R2160">
        <v>1600</v>
      </c>
      <c r="S2160">
        <v>3400</v>
      </c>
      <c r="U2160" t="s">
        <v>88</v>
      </c>
      <c r="AB2160">
        <v>72.88</v>
      </c>
      <c r="AC2160" t="s">
        <v>2203</v>
      </c>
    </row>
    <row r="2161" spans="1:29">
      <c r="A2161" s="1" t="s">
        <v>30</v>
      </c>
      <c r="B2161" s="2">
        <v>42601.740972222222</v>
      </c>
      <c r="C2161">
        <v>71.599999999999994</v>
      </c>
      <c r="D2161">
        <v>69.8</v>
      </c>
      <c r="E2161">
        <v>94.06</v>
      </c>
      <c r="F2161">
        <v>360</v>
      </c>
      <c r="G2161">
        <v>14</v>
      </c>
      <c r="H2161">
        <v>0.56000000000000005</v>
      </c>
      <c r="I2161">
        <v>29.92</v>
      </c>
      <c r="K2161">
        <v>4</v>
      </c>
      <c r="M2161" t="s">
        <v>31</v>
      </c>
      <c r="N2161" t="s">
        <v>32</v>
      </c>
      <c r="O2161" t="s">
        <v>33</v>
      </c>
      <c r="Q2161">
        <v>800</v>
      </c>
      <c r="R2161">
        <v>1600</v>
      </c>
      <c r="S2161">
        <v>3400</v>
      </c>
      <c r="U2161" t="e" cm="1">
        <f t="array" ref="U2161">-TSRA BR</f>
        <v>#NAME?</v>
      </c>
      <c r="AB2161">
        <v>72.88</v>
      </c>
      <c r="AC2161" t="s">
        <v>2204</v>
      </c>
    </row>
    <row r="2162" spans="1:29">
      <c r="A2162" s="1" t="s">
        <v>30</v>
      </c>
      <c r="B2162" s="2">
        <v>42601.745138888888</v>
      </c>
      <c r="C2162">
        <v>71</v>
      </c>
      <c r="D2162">
        <v>69</v>
      </c>
      <c r="E2162">
        <v>93.47</v>
      </c>
      <c r="F2162">
        <v>10</v>
      </c>
      <c r="G2162">
        <v>7</v>
      </c>
      <c r="H2162">
        <v>0.56999999999999995</v>
      </c>
      <c r="I2162">
        <v>29.92</v>
      </c>
      <c r="J2162">
        <v>1012.7</v>
      </c>
      <c r="K2162">
        <v>4</v>
      </c>
      <c r="M2162" t="s">
        <v>31</v>
      </c>
      <c r="N2162" t="s">
        <v>32</v>
      </c>
      <c r="O2162" t="s">
        <v>33</v>
      </c>
      <c r="Q2162">
        <v>800</v>
      </c>
      <c r="R2162">
        <v>2000</v>
      </c>
      <c r="S2162">
        <v>4800</v>
      </c>
      <c r="U2162" t="e" cm="1">
        <f t="array" ref="U2162">-TSRA BR</f>
        <v>#NAME?</v>
      </c>
      <c r="AB2162">
        <v>72.260000000000005</v>
      </c>
      <c r="AC2162" t="s">
        <v>2205</v>
      </c>
    </row>
    <row r="2163" spans="1:29">
      <c r="A2163" s="1" t="s">
        <v>30</v>
      </c>
      <c r="B2163" s="2">
        <v>42601.749305555553</v>
      </c>
      <c r="C2163">
        <v>71</v>
      </c>
      <c r="D2163">
        <v>69</v>
      </c>
      <c r="E2163">
        <v>93.47</v>
      </c>
      <c r="F2163">
        <v>350</v>
      </c>
      <c r="G2163">
        <v>7</v>
      </c>
      <c r="I2163">
        <v>29.93</v>
      </c>
      <c r="K2163">
        <v>2</v>
      </c>
      <c r="M2163" t="s">
        <v>31</v>
      </c>
      <c r="N2163" t="s">
        <v>32</v>
      </c>
      <c r="O2163" t="s">
        <v>33</v>
      </c>
      <c r="Q2163">
        <v>800</v>
      </c>
      <c r="R2163">
        <v>2400</v>
      </c>
      <c r="S2163">
        <v>4800</v>
      </c>
      <c r="U2163" t="s">
        <v>88</v>
      </c>
      <c r="AB2163">
        <v>72.260000000000005</v>
      </c>
      <c r="AC2163" t="s">
        <v>2206</v>
      </c>
    </row>
    <row r="2164" spans="1:29">
      <c r="A2164" s="1" t="s">
        <v>30</v>
      </c>
      <c r="B2164" s="2">
        <v>42601.759722222225</v>
      </c>
      <c r="C2164">
        <v>71.599999999999994</v>
      </c>
      <c r="D2164">
        <v>69.8</v>
      </c>
      <c r="E2164">
        <v>94.06</v>
      </c>
      <c r="F2164">
        <v>10</v>
      </c>
      <c r="G2164">
        <v>10</v>
      </c>
      <c r="H2164">
        <v>0</v>
      </c>
      <c r="I2164">
        <v>29.92</v>
      </c>
      <c r="K2164">
        <v>4</v>
      </c>
      <c r="M2164" t="s">
        <v>31</v>
      </c>
      <c r="N2164" t="s">
        <v>32</v>
      </c>
      <c r="O2164" t="s">
        <v>33</v>
      </c>
      <c r="Q2164">
        <v>800</v>
      </c>
      <c r="R2164">
        <v>3400</v>
      </c>
      <c r="S2164">
        <v>4600</v>
      </c>
      <c r="U2164" t="s">
        <v>88</v>
      </c>
      <c r="AB2164">
        <v>72.88</v>
      </c>
      <c r="AC2164" t="s">
        <v>2207</v>
      </c>
    </row>
    <row r="2165" spans="1:29">
      <c r="A2165" s="1" t="s">
        <v>30</v>
      </c>
      <c r="B2165" s="2">
        <v>42601.781944444447</v>
      </c>
      <c r="C2165">
        <v>72</v>
      </c>
      <c r="D2165">
        <v>70</v>
      </c>
      <c r="E2165">
        <v>93.49</v>
      </c>
      <c r="G2165">
        <v>3</v>
      </c>
      <c r="H2165">
        <v>0.32</v>
      </c>
      <c r="I2165">
        <v>29.92</v>
      </c>
      <c r="K2165">
        <v>1</v>
      </c>
      <c r="M2165" t="s">
        <v>31</v>
      </c>
      <c r="N2165" t="s">
        <v>32</v>
      </c>
      <c r="O2165" t="s">
        <v>33</v>
      </c>
      <c r="Q2165">
        <v>2700</v>
      </c>
      <c r="R2165">
        <v>4300</v>
      </c>
      <c r="S2165">
        <v>5500</v>
      </c>
      <c r="U2165" t="s">
        <v>88</v>
      </c>
      <c r="AB2165">
        <v>73.25</v>
      </c>
      <c r="AC2165" t="s">
        <v>2208</v>
      </c>
    </row>
    <row r="2166" spans="1:29">
      <c r="A2166" s="1" t="s">
        <v>30</v>
      </c>
      <c r="B2166" s="2">
        <v>42601.786805555559</v>
      </c>
      <c r="C2166">
        <v>71</v>
      </c>
      <c r="D2166">
        <v>70</v>
      </c>
      <c r="E2166">
        <v>96.39</v>
      </c>
      <c r="F2166">
        <v>0</v>
      </c>
      <c r="G2166">
        <v>0</v>
      </c>
      <c r="H2166">
        <v>0.47</v>
      </c>
      <c r="I2166">
        <v>29.93</v>
      </c>
      <c r="J2166">
        <v>1012.9</v>
      </c>
      <c r="K2166">
        <v>1</v>
      </c>
      <c r="M2166" t="s">
        <v>32</v>
      </c>
      <c r="N2166" t="s">
        <v>33</v>
      </c>
      <c r="Q2166">
        <v>1600</v>
      </c>
      <c r="R2166">
        <v>4500</v>
      </c>
      <c r="U2166" t="e" cm="1">
        <f t="array" ref="U2166">+TSRA BR</f>
        <v>#NAME?</v>
      </c>
      <c r="AB2166">
        <v>72.400000000000006</v>
      </c>
      <c r="AC2166" t="s">
        <v>2209</v>
      </c>
    </row>
    <row r="2167" spans="1:29">
      <c r="A2167" s="1" t="s">
        <v>30</v>
      </c>
      <c r="B2167" s="2">
        <v>42601.794444444444</v>
      </c>
      <c r="C2167">
        <v>71.599999999999994</v>
      </c>
      <c r="D2167">
        <v>69.8</v>
      </c>
      <c r="E2167">
        <v>94.06</v>
      </c>
      <c r="F2167">
        <v>110</v>
      </c>
      <c r="G2167">
        <v>6</v>
      </c>
      <c r="H2167">
        <v>0</v>
      </c>
      <c r="I2167">
        <v>29.9</v>
      </c>
      <c r="K2167">
        <v>2.5</v>
      </c>
      <c r="M2167" t="s">
        <v>31</v>
      </c>
      <c r="N2167" t="s">
        <v>32</v>
      </c>
      <c r="O2167" t="s">
        <v>33</v>
      </c>
      <c r="Q2167">
        <v>1100</v>
      </c>
      <c r="R2167">
        <v>2800</v>
      </c>
      <c r="S2167">
        <v>5000</v>
      </c>
      <c r="U2167" t="s">
        <v>88</v>
      </c>
      <c r="AB2167">
        <v>72.88</v>
      </c>
      <c r="AC2167" t="s">
        <v>2210</v>
      </c>
    </row>
    <row r="2168" spans="1:29">
      <c r="A2168" s="1" t="s">
        <v>30</v>
      </c>
      <c r="B2168" s="2">
        <v>42601.802777777775</v>
      </c>
      <c r="C2168">
        <v>72</v>
      </c>
      <c r="D2168">
        <v>70</v>
      </c>
      <c r="E2168">
        <v>93.49</v>
      </c>
      <c r="F2168">
        <v>60</v>
      </c>
      <c r="G2168">
        <v>8</v>
      </c>
      <c r="H2168">
        <v>0.27</v>
      </c>
      <c r="I2168">
        <v>29.89</v>
      </c>
      <c r="K2168">
        <v>5</v>
      </c>
      <c r="M2168" t="s">
        <v>31</v>
      </c>
      <c r="N2168" t="s">
        <v>32</v>
      </c>
      <c r="O2168" t="s">
        <v>32</v>
      </c>
      <c r="P2168" t="s">
        <v>33</v>
      </c>
      <c r="Q2168">
        <v>1600</v>
      </c>
      <c r="R2168">
        <v>3400</v>
      </c>
      <c r="S2168">
        <v>11000</v>
      </c>
      <c r="T2168">
        <v>25000</v>
      </c>
      <c r="U2168" t="e" cm="1">
        <f t="array" ref="U2168">-RA BR</f>
        <v>#NAME?</v>
      </c>
      <c r="AB2168">
        <v>73.25</v>
      </c>
      <c r="AC2168" t="s">
        <v>2211</v>
      </c>
    </row>
    <row r="2169" spans="1:29">
      <c r="A2169" s="1" t="s">
        <v>30</v>
      </c>
      <c r="B2169" s="2">
        <v>42601.828472222223</v>
      </c>
      <c r="C2169">
        <v>73</v>
      </c>
      <c r="D2169">
        <v>69</v>
      </c>
      <c r="E2169">
        <v>87.41</v>
      </c>
      <c r="F2169">
        <v>70</v>
      </c>
      <c r="G2169">
        <v>8</v>
      </c>
      <c r="H2169">
        <v>0.27</v>
      </c>
      <c r="I2169">
        <v>29.85</v>
      </c>
      <c r="J2169">
        <v>1010.2</v>
      </c>
      <c r="K2169">
        <v>10</v>
      </c>
      <c r="M2169" t="s">
        <v>31</v>
      </c>
      <c r="N2169" t="s">
        <v>31</v>
      </c>
      <c r="O2169" t="s">
        <v>35</v>
      </c>
      <c r="P2169" t="s">
        <v>32</v>
      </c>
      <c r="Q2169">
        <v>2700</v>
      </c>
      <c r="R2169">
        <v>4000</v>
      </c>
      <c r="S2169">
        <v>8500</v>
      </c>
      <c r="T2169">
        <v>17000</v>
      </c>
      <c r="AB2169">
        <v>74.150000000000006</v>
      </c>
      <c r="AC2169" t="s">
        <v>2212</v>
      </c>
    </row>
    <row r="2170" spans="1:29">
      <c r="A2170" s="1" t="s">
        <v>30</v>
      </c>
      <c r="B2170" s="2">
        <v>42601.870138888888</v>
      </c>
      <c r="C2170">
        <v>73</v>
      </c>
      <c r="D2170">
        <v>70</v>
      </c>
      <c r="E2170">
        <v>90.14</v>
      </c>
      <c r="F2170">
        <v>120</v>
      </c>
      <c r="G2170">
        <v>7</v>
      </c>
      <c r="H2170">
        <v>0</v>
      </c>
      <c r="I2170">
        <v>29.85</v>
      </c>
      <c r="J2170">
        <v>1010.1</v>
      </c>
      <c r="K2170">
        <v>10</v>
      </c>
      <c r="M2170" t="s">
        <v>31</v>
      </c>
      <c r="N2170" t="s">
        <v>32</v>
      </c>
      <c r="O2170" t="s">
        <v>32</v>
      </c>
      <c r="Q2170">
        <v>8000</v>
      </c>
      <c r="R2170">
        <v>14000</v>
      </c>
      <c r="S2170">
        <v>25000</v>
      </c>
      <c r="AB2170">
        <v>74.28</v>
      </c>
      <c r="AC2170" t="s">
        <v>2213</v>
      </c>
    </row>
    <row r="2171" spans="1:29">
      <c r="A2171" s="1" t="s">
        <v>30</v>
      </c>
      <c r="B2171" s="2">
        <v>42601.911805555559</v>
      </c>
      <c r="C2171">
        <v>73</v>
      </c>
      <c r="D2171">
        <v>71</v>
      </c>
      <c r="E2171">
        <v>93.52</v>
      </c>
      <c r="F2171">
        <v>140</v>
      </c>
      <c r="G2171">
        <v>10</v>
      </c>
      <c r="H2171">
        <v>0</v>
      </c>
      <c r="I2171">
        <v>29.87</v>
      </c>
      <c r="J2171">
        <v>1010.9</v>
      </c>
      <c r="K2171">
        <v>10</v>
      </c>
      <c r="M2171" t="s">
        <v>31</v>
      </c>
      <c r="N2171" t="s">
        <v>31</v>
      </c>
      <c r="O2171" t="s">
        <v>32</v>
      </c>
      <c r="P2171" t="s">
        <v>32</v>
      </c>
      <c r="Q2171">
        <v>600</v>
      </c>
      <c r="R2171">
        <v>14000</v>
      </c>
      <c r="S2171">
        <v>18000</v>
      </c>
      <c r="T2171">
        <v>25000</v>
      </c>
      <c r="AB2171">
        <v>74.44</v>
      </c>
      <c r="AC2171" t="s">
        <v>2214</v>
      </c>
    </row>
    <row r="2172" spans="1:29">
      <c r="A2172" s="1" t="s">
        <v>30</v>
      </c>
      <c r="B2172" s="2">
        <v>42601.953472222223</v>
      </c>
      <c r="C2172">
        <v>74</v>
      </c>
      <c r="D2172">
        <v>71</v>
      </c>
      <c r="E2172">
        <v>90.73</v>
      </c>
      <c r="F2172">
        <v>150</v>
      </c>
      <c r="G2172">
        <v>10</v>
      </c>
      <c r="H2172">
        <v>0</v>
      </c>
      <c r="I2172">
        <v>29.87</v>
      </c>
      <c r="J2172">
        <v>1010.9</v>
      </c>
      <c r="K2172">
        <v>10</v>
      </c>
      <c r="M2172" t="s">
        <v>31</v>
      </c>
      <c r="N2172" t="s">
        <v>31</v>
      </c>
      <c r="O2172" t="s">
        <v>35</v>
      </c>
      <c r="P2172" t="s">
        <v>35</v>
      </c>
      <c r="Q2172">
        <v>600</v>
      </c>
      <c r="R2172">
        <v>14000</v>
      </c>
      <c r="S2172">
        <v>21000</v>
      </c>
      <c r="T2172">
        <v>25000</v>
      </c>
      <c r="AB2172">
        <v>75.3</v>
      </c>
      <c r="AC2172" t="s">
        <v>2215</v>
      </c>
    </row>
    <row r="2173" spans="1:29">
      <c r="A2173" s="1" t="s">
        <v>30</v>
      </c>
      <c r="B2173" s="2">
        <v>42601.995138888888</v>
      </c>
      <c r="C2173">
        <v>75</v>
      </c>
      <c r="D2173">
        <v>71</v>
      </c>
      <c r="E2173">
        <v>87.5</v>
      </c>
      <c r="F2173">
        <v>170</v>
      </c>
      <c r="G2173">
        <v>3</v>
      </c>
      <c r="H2173">
        <v>0</v>
      </c>
      <c r="I2173">
        <v>29.87</v>
      </c>
      <c r="J2173">
        <v>1010.7</v>
      </c>
      <c r="K2173">
        <v>10</v>
      </c>
      <c r="M2173" t="s">
        <v>31</v>
      </c>
      <c r="N2173" t="s">
        <v>32</v>
      </c>
      <c r="Q2173">
        <v>600</v>
      </c>
      <c r="R2173">
        <v>12000</v>
      </c>
      <c r="AB2173">
        <v>76.33</v>
      </c>
      <c r="AC2173" t="s">
        <v>2216</v>
      </c>
    </row>
    <row r="2174" spans="1:29">
      <c r="A2174" s="1" t="s">
        <v>30</v>
      </c>
      <c r="B2174" s="2">
        <v>42602.036805555559</v>
      </c>
      <c r="C2174">
        <v>75</v>
      </c>
      <c r="D2174">
        <v>72</v>
      </c>
      <c r="E2174">
        <v>90.22</v>
      </c>
      <c r="F2174">
        <v>160</v>
      </c>
      <c r="G2174">
        <v>10</v>
      </c>
      <c r="H2174">
        <v>0</v>
      </c>
      <c r="I2174">
        <v>29.85</v>
      </c>
      <c r="J2174">
        <v>1010.1</v>
      </c>
      <c r="K2174">
        <v>10</v>
      </c>
      <c r="M2174" t="s">
        <v>31</v>
      </c>
      <c r="N2174" t="s">
        <v>35</v>
      </c>
      <c r="O2174" t="s">
        <v>35</v>
      </c>
      <c r="Q2174">
        <v>600</v>
      </c>
      <c r="R2174">
        <v>12000</v>
      </c>
      <c r="S2174">
        <v>25000</v>
      </c>
      <c r="AB2174">
        <v>76.459999999999994</v>
      </c>
      <c r="AC2174" t="s">
        <v>2217</v>
      </c>
    </row>
    <row r="2175" spans="1:29">
      <c r="A2175" s="1" t="s">
        <v>30</v>
      </c>
      <c r="B2175" s="2">
        <v>42602.078472222223</v>
      </c>
      <c r="C2175">
        <v>76</v>
      </c>
      <c r="D2175">
        <v>73</v>
      </c>
      <c r="E2175">
        <v>90.8</v>
      </c>
      <c r="F2175">
        <v>180</v>
      </c>
      <c r="G2175">
        <v>6</v>
      </c>
      <c r="H2175">
        <v>0</v>
      </c>
      <c r="I2175">
        <v>29.85</v>
      </c>
      <c r="J2175">
        <v>1010</v>
      </c>
      <c r="K2175">
        <v>10</v>
      </c>
      <c r="M2175" t="s">
        <v>31</v>
      </c>
      <c r="N2175" t="s">
        <v>31</v>
      </c>
      <c r="O2175" t="s">
        <v>35</v>
      </c>
      <c r="P2175" t="s">
        <v>32</v>
      </c>
      <c r="Q2175">
        <v>600</v>
      </c>
      <c r="R2175">
        <v>12000</v>
      </c>
      <c r="S2175">
        <v>20000</v>
      </c>
      <c r="T2175">
        <v>25000</v>
      </c>
      <c r="AB2175">
        <v>77.48</v>
      </c>
      <c r="AC2175" t="s">
        <v>2218</v>
      </c>
    </row>
    <row r="2176" spans="1:29">
      <c r="A2176" s="1" t="s">
        <v>30</v>
      </c>
      <c r="B2176" s="2">
        <v>42602.120138888888</v>
      </c>
      <c r="C2176">
        <v>77</v>
      </c>
      <c r="D2176">
        <v>74</v>
      </c>
      <c r="E2176">
        <v>90.29</v>
      </c>
      <c r="F2176">
        <v>160</v>
      </c>
      <c r="G2176">
        <v>8</v>
      </c>
      <c r="H2176">
        <v>0</v>
      </c>
      <c r="I2176">
        <v>29.84</v>
      </c>
      <c r="J2176">
        <v>1009.8</v>
      </c>
      <c r="K2176">
        <v>10</v>
      </c>
      <c r="M2176" t="s">
        <v>31</v>
      </c>
      <c r="N2176" t="s">
        <v>32</v>
      </c>
      <c r="Q2176">
        <v>600</v>
      </c>
      <c r="R2176">
        <v>22000</v>
      </c>
      <c r="AB2176">
        <v>78.64</v>
      </c>
      <c r="AC2176" t="s">
        <v>2219</v>
      </c>
    </row>
    <row r="2177" spans="1:29">
      <c r="A2177" s="1" t="s">
        <v>30</v>
      </c>
      <c r="B2177" s="2">
        <v>42602.161805555559</v>
      </c>
      <c r="C2177">
        <v>77</v>
      </c>
      <c r="D2177">
        <v>74</v>
      </c>
      <c r="E2177">
        <v>90.29</v>
      </c>
      <c r="F2177">
        <v>170</v>
      </c>
      <c r="G2177">
        <v>6</v>
      </c>
      <c r="H2177">
        <v>0</v>
      </c>
      <c r="I2177">
        <v>29.85</v>
      </c>
      <c r="J2177">
        <v>1010.1</v>
      </c>
      <c r="K2177">
        <v>10</v>
      </c>
      <c r="M2177" t="s">
        <v>31</v>
      </c>
      <c r="N2177" t="s">
        <v>31</v>
      </c>
      <c r="O2177" t="s">
        <v>32</v>
      </c>
      <c r="Q2177">
        <v>600</v>
      </c>
      <c r="R2177">
        <v>8000</v>
      </c>
      <c r="S2177">
        <v>17000</v>
      </c>
      <c r="AB2177">
        <v>78.64</v>
      </c>
      <c r="AC2177" t="s">
        <v>2220</v>
      </c>
    </row>
    <row r="2178" spans="1:29">
      <c r="A2178" s="1" t="s">
        <v>30</v>
      </c>
      <c r="B2178" s="2">
        <v>42602.203472222223</v>
      </c>
      <c r="C2178">
        <v>77</v>
      </c>
      <c r="D2178">
        <v>75</v>
      </c>
      <c r="E2178">
        <v>93.62</v>
      </c>
      <c r="F2178">
        <v>180</v>
      </c>
      <c r="G2178">
        <v>7</v>
      </c>
      <c r="H2178">
        <v>0</v>
      </c>
      <c r="I2178">
        <v>29.85</v>
      </c>
      <c r="J2178">
        <v>1010.3</v>
      </c>
      <c r="K2178">
        <v>10</v>
      </c>
      <c r="M2178" t="s">
        <v>31</v>
      </c>
      <c r="N2178" t="s">
        <v>33</v>
      </c>
      <c r="Q2178">
        <v>600</v>
      </c>
      <c r="R2178">
        <v>7500</v>
      </c>
      <c r="AB2178">
        <v>78.8</v>
      </c>
      <c r="AC2178" t="s">
        <v>2221</v>
      </c>
    </row>
    <row r="2179" spans="1:29">
      <c r="A2179" s="1" t="s">
        <v>30</v>
      </c>
      <c r="B2179" s="2">
        <v>42602.245138888888</v>
      </c>
      <c r="C2179">
        <v>78</v>
      </c>
      <c r="D2179">
        <v>74</v>
      </c>
      <c r="E2179">
        <v>87.12</v>
      </c>
      <c r="F2179">
        <v>190</v>
      </c>
      <c r="G2179">
        <v>5</v>
      </c>
      <c r="H2179">
        <v>0.02</v>
      </c>
      <c r="I2179">
        <v>29.83</v>
      </c>
      <c r="J2179">
        <v>1009.5</v>
      </c>
      <c r="K2179">
        <v>10</v>
      </c>
      <c r="M2179" t="s">
        <v>35</v>
      </c>
      <c r="N2179" t="s">
        <v>32</v>
      </c>
      <c r="O2179" t="s">
        <v>32</v>
      </c>
      <c r="Q2179">
        <v>5000</v>
      </c>
      <c r="R2179">
        <v>8000</v>
      </c>
      <c r="S2179">
        <v>11000</v>
      </c>
      <c r="AB2179">
        <v>80.62</v>
      </c>
      <c r="AC2179" t="s">
        <v>2222</v>
      </c>
    </row>
    <row r="2180" spans="1:29">
      <c r="A2180" s="1" t="s">
        <v>30</v>
      </c>
      <c r="B2180" s="2">
        <v>42602.286805555559</v>
      </c>
      <c r="C2180">
        <v>78</v>
      </c>
      <c r="D2180">
        <v>73</v>
      </c>
      <c r="E2180">
        <v>84.53</v>
      </c>
      <c r="F2180">
        <v>200</v>
      </c>
      <c r="G2180">
        <v>6</v>
      </c>
      <c r="I2180">
        <v>29.85</v>
      </c>
      <c r="J2180">
        <v>1010.1</v>
      </c>
      <c r="K2180">
        <v>10</v>
      </c>
      <c r="M2180" t="s">
        <v>31</v>
      </c>
      <c r="N2180" t="s">
        <v>32</v>
      </c>
      <c r="O2180" t="s">
        <v>32</v>
      </c>
      <c r="P2180" t="s">
        <v>33</v>
      </c>
      <c r="Q2180">
        <v>1700</v>
      </c>
      <c r="R2180">
        <v>5000</v>
      </c>
      <c r="S2180">
        <v>13000</v>
      </c>
      <c r="T2180">
        <v>25000</v>
      </c>
      <c r="U2180" t="e" cm="1">
        <f t="array" ref="U2180">-RA</f>
        <v>#NAME?</v>
      </c>
      <c r="AB2180">
        <v>80.56</v>
      </c>
      <c r="AC2180" t="s">
        <v>2223</v>
      </c>
    </row>
    <row r="2181" spans="1:29">
      <c r="A2181" s="1" t="s">
        <v>30</v>
      </c>
      <c r="B2181" s="2">
        <v>42602.325694444444</v>
      </c>
      <c r="C2181">
        <v>78.8</v>
      </c>
      <c r="D2181">
        <v>73.400000000000006</v>
      </c>
      <c r="E2181">
        <v>83.55</v>
      </c>
      <c r="F2181">
        <v>250</v>
      </c>
      <c r="G2181">
        <v>5</v>
      </c>
      <c r="I2181">
        <v>29.86</v>
      </c>
      <c r="K2181">
        <v>10</v>
      </c>
      <c r="M2181" t="s">
        <v>31</v>
      </c>
      <c r="N2181" t="s">
        <v>35</v>
      </c>
      <c r="O2181" t="s">
        <v>32</v>
      </c>
      <c r="P2181" t="s">
        <v>33</v>
      </c>
      <c r="Q2181">
        <v>1700</v>
      </c>
      <c r="R2181">
        <v>2800</v>
      </c>
      <c r="S2181">
        <v>6000</v>
      </c>
      <c r="T2181">
        <v>13000</v>
      </c>
      <c r="U2181" t="e" cm="1">
        <f t="array" ref="U2181">-TSRA</f>
        <v>#NAME?</v>
      </c>
      <c r="AB2181">
        <v>82.03</v>
      </c>
      <c r="AC2181" t="s">
        <v>2224</v>
      </c>
    </row>
    <row r="2182" spans="1:29">
      <c r="A2182" s="1" t="s">
        <v>30</v>
      </c>
      <c r="B2182" s="2">
        <v>42602.328472222223</v>
      </c>
      <c r="C2182">
        <v>78</v>
      </c>
      <c r="D2182">
        <v>74</v>
      </c>
      <c r="E2182">
        <v>87.12</v>
      </c>
      <c r="F2182">
        <v>260</v>
      </c>
      <c r="G2182">
        <v>5</v>
      </c>
      <c r="I2182">
        <v>29.86</v>
      </c>
      <c r="J2182">
        <v>1010.6</v>
      </c>
      <c r="K2182">
        <v>10</v>
      </c>
      <c r="M2182" t="s">
        <v>31</v>
      </c>
      <c r="N2182" t="s">
        <v>35</v>
      </c>
      <c r="O2182" t="s">
        <v>32</v>
      </c>
      <c r="P2182" t="s">
        <v>33</v>
      </c>
      <c r="Q2182">
        <v>1700</v>
      </c>
      <c r="R2182">
        <v>2800</v>
      </c>
      <c r="S2182">
        <v>6000</v>
      </c>
      <c r="T2182">
        <v>13000</v>
      </c>
      <c r="U2182" t="e" cm="1">
        <f t="array" ref="U2182">-TSRA</f>
        <v>#NAME?</v>
      </c>
      <c r="AB2182">
        <v>80.62</v>
      </c>
      <c r="AC2182" t="s">
        <v>2225</v>
      </c>
    </row>
    <row r="2183" spans="1:29">
      <c r="A2183" s="1" t="s">
        <v>30</v>
      </c>
      <c r="B2183" s="2">
        <v>42602.331250000003</v>
      </c>
      <c r="C2183">
        <v>77</v>
      </c>
      <c r="D2183">
        <v>74</v>
      </c>
      <c r="E2183">
        <v>90.29</v>
      </c>
      <c r="F2183">
        <v>270</v>
      </c>
      <c r="G2183">
        <v>9</v>
      </c>
      <c r="I2183">
        <v>29.87</v>
      </c>
      <c r="K2183">
        <v>1</v>
      </c>
      <c r="M2183" t="s">
        <v>31</v>
      </c>
      <c r="N2183" t="s">
        <v>35</v>
      </c>
      <c r="O2183" t="s">
        <v>32</v>
      </c>
      <c r="P2183" t="s">
        <v>33</v>
      </c>
      <c r="Q2183">
        <v>1700</v>
      </c>
      <c r="R2183">
        <v>2800</v>
      </c>
      <c r="S2183">
        <v>6000</v>
      </c>
      <c r="T2183">
        <v>13000</v>
      </c>
      <c r="U2183" t="e" cm="1">
        <f t="array" ref="U2183">+TSRA BR</f>
        <v>#NAME?</v>
      </c>
      <c r="AB2183">
        <v>78.64</v>
      </c>
      <c r="AC2183" t="s">
        <v>2226</v>
      </c>
    </row>
    <row r="2184" spans="1:29">
      <c r="A2184" s="1" t="s">
        <v>30</v>
      </c>
      <c r="B2184" s="2">
        <v>42602.334722222222</v>
      </c>
      <c r="C2184">
        <v>77</v>
      </c>
      <c r="D2184">
        <v>74</v>
      </c>
      <c r="E2184">
        <v>90.29</v>
      </c>
      <c r="F2184">
        <v>300</v>
      </c>
      <c r="G2184">
        <v>11</v>
      </c>
      <c r="H2184">
        <v>0.06</v>
      </c>
      <c r="I2184">
        <v>29.87</v>
      </c>
      <c r="K2184">
        <v>1</v>
      </c>
      <c r="M2184" t="s">
        <v>31</v>
      </c>
      <c r="N2184" t="s">
        <v>32</v>
      </c>
      <c r="O2184" t="s">
        <v>33</v>
      </c>
      <c r="Q2184">
        <v>800</v>
      </c>
      <c r="R2184">
        <v>1500</v>
      </c>
      <c r="S2184">
        <v>2100</v>
      </c>
      <c r="U2184" t="e" cm="1">
        <f t="array" ref="U2184">+TSRA BR</f>
        <v>#NAME?</v>
      </c>
      <c r="AB2184">
        <v>78.64</v>
      </c>
      <c r="AC2184" t="s">
        <v>2227</v>
      </c>
    </row>
    <row r="2185" spans="1:29">
      <c r="A2185" s="1" t="s">
        <v>30</v>
      </c>
      <c r="B2185" s="2">
        <v>42602.351388888892</v>
      </c>
      <c r="C2185">
        <v>73</v>
      </c>
      <c r="D2185">
        <v>72</v>
      </c>
      <c r="E2185">
        <v>96.42</v>
      </c>
      <c r="F2185">
        <v>340</v>
      </c>
      <c r="G2185">
        <v>7</v>
      </c>
      <c r="H2185">
        <v>0.45</v>
      </c>
      <c r="I2185">
        <v>29.88</v>
      </c>
      <c r="K2185">
        <v>2</v>
      </c>
      <c r="M2185" t="s">
        <v>31</v>
      </c>
      <c r="N2185" t="s">
        <v>32</v>
      </c>
      <c r="O2185" t="s">
        <v>33</v>
      </c>
      <c r="Q2185">
        <v>600</v>
      </c>
      <c r="R2185">
        <v>1300</v>
      </c>
      <c r="S2185">
        <v>2100</v>
      </c>
      <c r="U2185" t="s">
        <v>88</v>
      </c>
      <c r="AB2185">
        <v>74.58</v>
      </c>
      <c r="AC2185" t="s">
        <v>2228</v>
      </c>
    </row>
    <row r="2186" spans="1:29">
      <c r="A2186" s="1" t="s">
        <v>30</v>
      </c>
      <c r="B2186" s="2">
        <v>42602.35833333333</v>
      </c>
      <c r="C2186">
        <v>73</v>
      </c>
      <c r="D2186">
        <v>72</v>
      </c>
      <c r="E2186">
        <v>96.42</v>
      </c>
      <c r="F2186">
        <v>350</v>
      </c>
      <c r="G2186">
        <v>6</v>
      </c>
      <c r="H2186">
        <v>0.49</v>
      </c>
      <c r="I2186">
        <v>29.88</v>
      </c>
      <c r="K2186">
        <v>8</v>
      </c>
      <c r="M2186" t="s">
        <v>35</v>
      </c>
      <c r="N2186" t="s">
        <v>32</v>
      </c>
      <c r="O2186" t="s">
        <v>32</v>
      </c>
      <c r="Q2186">
        <v>600</v>
      </c>
      <c r="R2186">
        <v>1900</v>
      </c>
      <c r="S2186">
        <v>5500</v>
      </c>
      <c r="U2186" t="e" cm="1">
        <f t="array" ref="U2186">-TSRA</f>
        <v>#NAME?</v>
      </c>
      <c r="AB2186">
        <v>74.58</v>
      </c>
      <c r="AC2186" t="s">
        <v>2229</v>
      </c>
    </row>
    <row r="2187" spans="1:29">
      <c r="A2187" s="1" t="s">
        <v>30</v>
      </c>
      <c r="B2187" s="2">
        <v>42602.370138888888</v>
      </c>
      <c r="C2187">
        <v>73</v>
      </c>
      <c r="D2187">
        <v>71</v>
      </c>
      <c r="E2187">
        <v>93.52</v>
      </c>
      <c r="F2187">
        <v>20</v>
      </c>
      <c r="G2187">
        <v>3</v>
      </c>
      <c r="H2187">
        <v>0.5</v>
      </c>
      <c r="I2187">
        <v>29.88</v>
      </c>
      <c r="J2187">
        <v>1011.3</v>
      </c>
      <c r="K2187">
        <v>10</v>
      </c>
      <c r="M2187" t="s">
        <v>31</v>
      </c>
      <c r="N2187" t="s">
        <v>32</v>
      </c>
      <c r="O2187" t="s">
        <v>32</v>
      </c>
      <c r="P2187" t="s">
        <v>32</v>
      </c>
      <c r="Q2187">
        <v>800</v>
      </c>
      <c r="R2187">
        <v>6000</v>
      </c>
      <c r="S2187">
        <v>10000</v>
      </c>
      <c r="T2187">
        <v>15000</v>
      </c>
      <c r="U2187" t="e" cm="1">
        <f t="array" ref="U2187">-RA</f>
        <v>#NAME?</v>
      </c>
      <c r="AB2187">
        <v>74.44</v>
      </c>
      <c r="AC2187" t="s">
        <v>2230</v>
      </c>
    </row>
    <row r="2188" spans="1:29">
      <c r="A2188" s="1" t="s">
        <v>30</v>
      </c>
      <c r="B2188" s="2">
        <v>42602.411805555559</v>
      </c>
      <c r="C2188">
        <v>75</v>
      </c>
      <c r="D2188">
        <v>71</v>
      </c>
      <c r="E2188">
        <v>87.5</v>
      </c>
      <c r="F2188">
        <v>120</v>
      </c>
      <c r="G2188">
        <v>5</v>
      </c>
      <c r="I2188">
        <v>29.91</v>
      </c>
      <c r="J2188">
        <v>1012.2</v>
      </c>
      <c r="K2188">
        <v>10</v>
      </c>
      <c r="M2188" t="s">
        <v>35</v>
      </c>
      <c r="N2188" t="s">
        <v>35</v>
      </c>
      <c r="O2188" t="s">
        <v>32</v>
      </c>
      <c r="P2188" t="s">
        <v>33</v>
      </c>
      <c r="Q2188">
        <v>1000</v>
      </c>
      <c r="R2188">
        <v>5500</v>
      </c>
      <c r="S2188">
        <v>10000</v>
      </c>
      <c r="T2188">
        <v>13000</v>
      </c>
      <c r="U2188" t="e" cm="1">
        <f t="array" ref="U2188">-RA</f>
        <v>#NAME?</v>
      </c>
      <c r="AB2188">
        <v>76.33</v>
      </c>
      <c r="AC2188" t="s">
        <v>2231</v>
      </c>
    </row>
    <row r="2189" spans="1:29">
      <c r="A2189" s="1" t="s">
        <v>30</v>
      </c>
      <c r="B2189" s="2">
        <v>42602.439583333333</v>
      </c>
      <c r="C2189">
        <v>75</v>
      </c>
      <c r="D2189">
        <v>72</v>
      </c>
      <c r="E2189">
        <v>90.22</v>
      </c>
      <c r="F2189">
        <v>230</v>
      </c>
      <c r="G2189">
        <v>5</v>
      </c>
      <c r="I2189">
        <v>29.93</v>
      </c>
      <c r="K2189">
        <v>10</v>
      </c>
      <c r="M2189" t="s">
        <v>31</v>
      </c>
      <c r="N2189" t="s">
        <v>32</v>
      </c>
      <c r="Q2189">
        <v>1300</v>
      </c>
      <c r="R2189">
        <v>2200</v>
      </c>
      <c r="U2189" t="e" cm="1">
        <f t="array" ref="U2189">-RA</f>
        <v>#NAME?</v>
      </c>
      <c r="AB2189">
        <v>76.459999999999994</v>
      </c>
      <c r="AC2189" t="s">
        <v>2232</v>
      </c>
    </row>
    <row r="2190" spans="1:29">
      <c r="A2190" s="1" t="s">
        <v>30</v>
      </c>
      <c r="B2190" s="2">
        <v>42602.453472222223</v>
      </c>
      <c r="C2190">
        <v>75</v>
      </c>
      <c r="D2190">
        <v>72</v>
      </c>
      <c r="E2190">
        <v>90.22</v>
      </c>
      <c r="F2190">
        <v>240</v>
      </c>
      <c r="G2190">
        <v>5</v>
      </c>
      <c r="I2190">
        <v>29.93</v>
      </c>
      <c r="J2190">
        <v>1012.9</v>
      </c>
      <c r="K2190">
        <v>10</v>
      </c>
      <c r="M2190" t="s">
        <v>31</v>
      </c>
      <c r="N2190" t="s">
        <v>32</v>
      </c>
      <c r="O2190" t="s">
        <v>32</v>
      </c>
      <c r="P2190" t="s">
        <v>33</v>
      </c>
      <c r="Q2190">
        <v>1300</v>
      </c>
      <c r="R2190">
        <v>2300</v>
      </c>
      <c r="S2190">
        <v>13000</v>
      </c>
      <c r="T2190">
        <v>25000</v>
      </c>
      <c r="U2190" t="e" cm="1">
        <f t="array" ref="U2190">-RA</f>
        <v>#NAME?</v>
      </c>
      <c r="AB2190">
        <v>76.459999999999994</v>
      </c>
      <c r="AC2190" t="s">
        <v>2233</v>
      </c>
    </row>
    <row r="2191" spans="1:29">
      <c r="A2191" s="1" t="s">
        <v>30</v>
      </c>
      <c r="B2191" s="2">
        <v>42602.491666666669</v>
      </c>
      <c r="C2191">
        <v>75.2</v>
      </c>
      <c r="D2191">
        <v>71.599999999999994</v>
      </c>
      <c r="E2191">
        <v>88.59</v>
      </c>
      <c r="F2191">
        <v>240</v>
      </c>
      <c r="G2191">
        <v>6</v>
      </c>
      <c r="H2191">
        <v>0.02</v>
      </c>
      <c r="I2191">
        <v>29.93</v>
      </c>
      <c r="K2191">
        <v>10</v>
      </c>
      <c r="M2191" t="s">
        <v>35</v>
      </c>
      <c r="N2191" t="s">
        <v>32</v>
      </c>
      <c r="O2191" t="s">
        <v>32</v>
      </c>
      <c r="P2191" t="s">
        <v>33</v>
      </c>
      <c r="Q2191">
        <v>800</v>
      </c>
      <c r="R2191">
        <v>1300</v>
      </c>
      <c r="S2191">
        <v>3400</v>
      </c>
      <c r="T2191">
        <v>13000</v>
      </c>
      <c r="U2191" t="e" cm="1">
        <f t="array" ref="U2191">-RA</f>
        <v>#NAME?</v>
      </c>
      <c r="AB2191">
        <v>76.58</v>
      </c>
      <c r="AC2191" t="s">
        <v>2234</v>
      </c>
    </row>
    <row r="2192" spans="1:29">
      <c r="A2192" s="1" t="s">
        <v>30</v>
      </c>
      <c r="B2192" s="2">
        <v>42602.495138888888</v>
      </c>
      <c r="C2192">
        <v>75</v>
      </c>
      <c r="D2192">
        <v>72</v>
      </c>
      <c r="E2192">
        <v>90.22</v>
      </c>
      <c r="F2192">
        <v>230</v>
      </c>
      <c r="G2192">
        <v>5</v>
      </c>
      <c r="H2192">
        <v>0.02</v>
      </c>
      <c r="I2192">
        <v>29.93</v>
      </c>
      <c r="J2192">
        <v>1012.9</v>
      </c>
      <c r="K2192">
        <v>10</v>
      </c>
      <c r="M2192" t="s">
        <v>35</v>
      </c>
      <c r="N2192" t="s">
        <v>32</v>
      </c>
      <c r="O2192" t="s">
        <v>32</v>
      </c>
      <c r="P2192" t="s">
        <v>33</v>
      </c>
      <c r="Q2192">
        <v>800</v>
      </c>
      <c r="R2192">
        <v>1300</v>
      </c>
      <c r="S2192">
        <v>3400</v>
      </c>
      <c r="T2192">
        <v>13000</v>
      </c>
      <c r="U2192" t="e" cm="1">
        <f t="array" ref="U2192">-RA</f>
        <v>#NAME?</v>
      </c>
      <c r="AB2192">
        <v>76.459999999999994</v>
      </c>
      <c r="AC2192" t="s">
        <v>2235</v>
      </c>
    </row>
    <row r="2193" spans="1:29">
      <c r="A2193" s="1" t="s">
        <v>30</v>
      </c>
      <c r="B2193" s="2">
        <v>42602.53402777778</v>
      </c>
      <c r="C2193">
        <v>75.2</v>
      </c>
      <c r="D2193">
        <v>71.599999999999994</v>
      </c>
      <c r="E2193">
        <v>88.59</v>
      </c>
      <c r="F2193">
        <v>220</v>
      </c>
      <c r="G2193">
        <v>5</v>
      </c>
      <c r="H2193">
        <v>0.06</v>
      </c>
      <c r="I2193">
        <v>29.94</v>
      </c>
      <c r="K2193">
        <v>8</v>
      </c>
      <c r="M2193" t="s">
        <v>32</v>
      </c>
      <c r="N2193" t="s">
        <v>32</v>
      </c>
      <c r="O2193" t="s">
        <v>33</v>
      </c>
      <c r="Q2193">
        <v>700</v>
      </c>
      <c r="R2193">
        <v>5000</v>
      </c>
      <c r="S2193">
        <v>11000</v>
      </c>
      <c r="U2193" t="e" cm="1">
        <f t="array" ref="U2193">-RA</f>
        <v>#NAME?</v>
      </c>
      <c r="AB2193">
        <v>76.58</v>
      </c>
      <c r="AC2193" t="s">
        <v>2236</v>
      </c>
    </row>
    <row r="2194" spans="1:29">
      <c r="A2194" s="1" t="s">
        <v>30</v>
      </c>
      <c r="B2194" s="2">
        <v>42602.536805555559</v>
      </c>
      <c r="C2194">
        <v>74</v>
      </c>
      <c r="D2194">
        <v>72</v>
      </c>
      <c r="E2194">
        <v>93.54</v>
      </c>
      <c r="F2194">
        <v>230</v>
      </c>
      <c r="G2194">
        <v>5</v>
      </c>
      <c r="H2194">
        <v>7.0000000000000007E-2</v>
      </c>
      <c r="I2194">
        <v>29.94</v>
      </c>
      <c r="J2194">
        <v>1013.3</v>
      </c>
      <c r="K2194">
        <v>8</v>
      </c>
      <c r="M2194" t="s">
        <v>32</v>
      </c>
      <c r="N2194" t="s">
        <v>32</v>
      </c>
      <c r="O2194" t="s">
        <v>33</v>
      </c>
      <c r="Q2194">
        <v>700</v>
      </c>
      <c r="R2194">
        <v>5000</v>
      </c>
      <c r="S2194">
        <v>11000</v>
      </c>
      <c r="U2194" t="e" cm="1">
        <f t="array" ref="U2194">-RA</f>
        <v>#NAME?</v>
      </c>
      <c r="AB2194">
        <v>75.430000000000007</v>
      </c>
      <c r="AC2194" t="s">
        <v>2237</v>
      </c>
    </row>
    <row r="2195" spans="1:29">
      <c r="A2195" s="1" t="s">
        <v>30</v>
      </c>
      <c r="B2195" s="2">
        <v>42602.564583333333</v>
      </c>
      <c r="C2195">
        <v>75</v>
      </c>
      <c r="D2195">
        <v>72</v>
      </c>
      <c r="E2195">
        <v>90.22</v>
      </c>
      <c r="F2195">
        <v>220</v>
      </c>
      <c r="G2195">
        <v>5</v>
      </c>
      <c r="H2195">
        <v>0.01</v>
      </c>
      <c r="I2195">
        <v>29.95</v>
      </c>
      <c r="K2195">
        <v>10</v>
      </c>
      <c r="M2195" t="s">
        <v>35</v>
      </c>
      <c r="N2195" t="s">
        <v>32</v>
      </c>
      <c r="O2195" t="s">
        <v>32</v>
      </c>
      <c r="P2195" t="s">
        <v>33</v>
      </c>
      <c r="Q2195">
        <v>700</v>
      </c>
      <c r="R2195">
        <v>1300</v>
      </c>
      <c r="S2195">
        <v>4000</v>
      </c>
      <c r="T2195">
        <v>13000</v>
      </c>
      <c r="U2195" t="e" cm="1">
        <f t="array" ref="U2195">-RA</f>
        <v>#NAME?</v>
      </c>
      <c r="AB2195">
        <v>76.459999999999994</v>
      </c>
      <c r="AC2195" t="s">
        <v>2238</v>
      </c>
    </row>
    <row r="2196" spans="1:29">
      <c r="A2196" s="1" t="s">
        <v>30</v>
      </c>
      <c r="B2196" s="2">
        <v>42602.578472222223</v>
      </c>
      <c r="C2196">
        <v>75</v>
      </c>
      <c r="D2196">
        <v>73</v>
      </c>
      <c r="E2196">
        <v>93.57</v>
      </c>
      <c r="F2196">
        <v>250</v>
      </c>
      <c r="G2196">
        <v>4</v>
      </c>
      <c r="H2196">
        <v>0.02</v>
      </c>
      <c r="I2196">
        <v>29.94</v>
      </c>
      <c r="J2196">
        <v>1013.2</v>
      </c>
      <c r="K2196">
        <v>10</v>
      </c>
      <c r="M2196" t="s">
        <v>35</v>
      </c>
      <c r="N2196" t="s">
        <v>32</v>
      </c>
      <c r="O2196" t="s">
        <v>32</v>
      </c>
      <c r="P2196" t="s">
        <v>33</v>
      </c>
      <c r="Q2196">
        <v>700</v>
      </c>
      <c r="R2196">
        <v>1300</v>
      </c>
      <c r="S2196">
        <v>6000</v>
      </c>
      <c r="T2196">
        <v>13000</v>
      </c>
      <c r="U2196" t="e" cm="1">
        <f t="array" ref="U2196">-RA</f>
        <v>#NAME?</v>
      </c>
      <c r="AB2196">
        <v>76.62</v>
      </c>
      <c r="AC2196" t="s">
        <v>2239</v>
      </c>
    </row>
    <row r="2197" spans="1:29">
      <c r="A2197" s="1" t="s">
        <v>30</v>
      </c>
      <c r="B2197" s="2">
        <v>42602.620138888888</v>
      </c>
      <c r="C2197">
        <v>77</v>
      </c>
      <c r="D2197">
        <v>72</v>
      </c>
      <c r="E2197">
        <v>84.46</v>
      </c>
      <c r="F2197">
        <v>310</v>
      </c>
      <c r="G2197">
        <v>4</v>
      </c>
      <c r="H2197">
        <v>0.01</v>
      </c>
      <c r="I2197">
        <v>29.91</v>
      </c>
      <c r="J2197">
        <v>1012.1</v>
      </c>
      <c r="K2197">
        <v>10</v>
      </c>
      <c r="M2197" t="s">
        <v>31</v>
      </c>
      <c r="N2197" t="s">
        <v>35</v>
      </c>
      <c r="O2197" t="s">
        <v>35</v>
      </c>
      <c r="P2197" t="s">
        <v>32</v>
      </c>
      <c r="Q2197">
        <v>800</v>
      </c>
      <c r="R2197">
        <v>5000</v>
      </c>
      <c r="S2197">
        <v>7500</v>
      </c>
      <c r="T2197">
        <v>15000</v>
      </c>
      <c r="AB2197">
        <v>78.37</v>
      </c>
      <c r="AC2197" t="s">
        <v>2240</v>
      </c>
    </row>
    <row r="2198" spans="1:29">
      <c r="A2198" s="1" t="s">
        <v>30</v>
      </c>
      <c r="B2198" s="2">
        <v>42602.661805555559</v>
      </c>
      <c r="C2198">
        <v>79</v>
      </c>
      <c r="D2198">
        <v>71</v>
      </c>
      <c r="E2198">
        <v>76.739999999999995</v>
      </c>
      <c r="F2198">
        <v>290</v>
      </c>
      <c r="G2198">
        <v>3</v>
      </c>
      <c r="H2198">
        <v>0</v>
      </c>
      <c r="I2198">
        <v>29.89</v>
      </c>
      <c r="J2198">
        <v>1011.3</v>
      </c>
      <c r="K2198">
        <v>10</v>
      </c>
      <c r="M2198" t="s">
        <v>31</v>
      </c>
      <c r="N2198" t="s">
        <v>35</v>
      </c>
      <c r="O2198" t="s">
        <v>32</v>
      </c>
      <c r="P2198" t="s">
        <v>33</v>
      </c>
      <c r="Q2198">
        <v>800</v>
      </c>
      <c r="R2198">
        <v>8000</v>
      </c>
      <c r="S2198">
        <v>22000</v>
      </c>
      <c r="T2198">
        <v>25000</v>
      </c>
      <c r="AB2198">
        <v>81.900000000000006</v>
      </c>
      <c r="AC2198" t="s">
        <v>2241</v>
      </c>
    </row>
    <row r="2199" spans="1:29">
      <c r="A2199" s="1" t="s">
        <v>30</v>
      </c>
      <c r="B2199" s="2">
        <v>42602.703472222223</v>
      </c>
      <c r="C2199">
        <v>81</v>
      </c>
      <c r="D2199">
        <v>72</v>
      </c>
      <c r="E2199">
        <v>74.150000000000006</v>
      </c>
      <c r="F2199">
        <v>270</v>
      </c>
      <c r="G2199">
        <v>5</v>
      </c>
      <c r="H2199">
        <v>0</v>
      </c>
      <c r="I2199">
        <v>29.87</v>
      </c>
      <c r="J2199">
        <v>1010.9</v>
      </c>
      <c r="K2199">
        <v>10</v>
      </c>
      <c r="M2199" t="s">
        <v>31</v>
      </c>
      <c r="N2199" t="s">
        <v>35</v>
      </c>
      <c r="O2199" t="s">
        <v>32</v>
      </c>
      <c r="P2199" t="s">
        <v>33</v>
      </c>
      <c r="Q2199">
        <v>1800</v>
      </c>
      <c r="R2199">
        <v>10000</v>
      </c>
      <c r="S2199">
        <v>22000</v>
      </c>
      <c r="T2199">
        <v>25000</v>
      </c>
      <c r="AB2199">
        <v>85.27</v>
      </c>
      <c r="AC2199" t="s">
        <v>2242</v>
      </c>
    </row>
    <row r="2200" spans="1:29">
      <c r="A2200" s="1" t="s">
        <v>30</v>
      </c>
      <c r="B2200" s="2">
        <v>42602.745138888888</v>
      </c>
      <c r="C2200">
        <v>82</v>
      </c>
      <c r="D2200">
        <v>71</v>
      </c>
      <c r="E2200">
        <v>69.430000000000007</v>
      </c>
      <c r="F2200">
        <v>0</v>
      </c>
      <c r="G2200">
        <v>0</v>
      </c>
      <c r="H2200">
        <v>0</v>
      </c>
      <c r="I2200">
        <v>29.86</v>
      </c>
      <c r="J2200">
        <v>1010.5</v>
      </c>
      <c r="K2200">
        <v>10</v>
      </c>
      <c r="M2200" t="s">
        <v>31</v>
      </c>
      <c r="N2200" t="s">
        <v>31</v>
      </c>
      <c r="O2200" t="s">
        <v>35</v>
      </c>
      <c r="P2200" t="s">
        <v>33</v>
      </c>
      <c r="Q2200">
        <v>1800</v>
      </c>
      <c r="R2200">
        <v>12000</v>
      </c>
      <c r="S2200">
        <v>22000</v>
      </c>
      <c r="T2200">
        <v>25000</v>
      </c>
      <c r="AB2200">
        <v>86.39</v>
      </c>
      <c r="AC2200" t="s">
        <v>2243</v>
      </c>
    </row>
    <row r="2201" spans="1:29">
      <c r="A2201" s="1" t="s">
        <v>30</v>
      </c>
      <c r="B2201" s="2">
        <v>42602.786805555559</v>
      </c>
      <c r="C2201">
        <v>82</v>
      </c>
      <c r="D2201">
        <v>71</v>
      </c>
      <c r="E2201">
        <v>69.430000000000007</v>
      </c>
      <c r="F2201">
        <v>60</v>
      </c>
      <c r="G2201">
        <v>3</v>
      </c>
      <c r="H2201">
        <v>0</v>
      </c>
      <c r="I2201">
        <v>29.86</v>
      </c>
      <c r="J2201">
        <v>1010.5</v>
      </c>
      <c r="K2201">
        <v>10</v>
      </c>
      <c r="M2201" t="s">
        <v>31</v>
      </c>
      <c r="N2201" t="s">
        <v>35</v>
      </c>
      <c r="O2201" t="s">
        <v>32</v>
      </c>
      <c r="Q2201">
        <v>2500</v>
      </c>
      <c r="R2201">
        <v>12000</v>
      </c>
      <c r="S2201">
        <v>25000</v>
      </c>
      <c r="AB2201">
        <v>86.39</v>
      </c>
      <c r="AC2201" t="s">
        <v>2244</v>
      </c>
    </row>
    <row r="2202" spans="1:29">
      <c r="A2202" s="1" t="s">
        <v>30</v>
      </c>
      <c r="B2202" s="2">
        <v>42602.828472222223</v>
      </c>
      <c r="C2202">
        <v>80</v>
      </c>
      <c r="D2202">
        <v>71</v>
      </c>
      <c r="E2202">
        <v>74.069999999999993</v>
      </c>
      <c r="F2202">
        <v>0</v>
      </c>
      <c r="G2202">
        <v>0</v>
      </c>
      <c r="H2202">
        <v>0</v>
      </c>
      <c r="I2202">
        <v>29.87</v>
      </c>
      <c r="J2202">
        <v>1010.9</v>
      </c>
      <c r="K2202">
        <v>10</v>
      </c>
      <c r="M2202" t="s">
        <v>35</v>
      </c>
      <c r="N2202" t="s">
        <v>32</v>
      </c>
      <c r="O2202" t="s">
        <v>32</v>
      </c>
      <c r="Q2202">
        <v>3300</v>
      </c>
      <c r="R2202">
        <v>15000</v>
      </c>
      <c r="S2202">
        <v>25000</v>
      </c>
      <c r="AB2202">
        <v>83.56</v>
      </c>
      <c r="AC2202" t="s">
        <v>2245</v>
      </c>
    </row>
    <row r="2203" spans="1:29">
      <c r="A2203" s="1" t="s">
        <v>30</v>
      </c>
      <c r="B2203" s="2">
        <v>42602.870138888888</v>
      </c>
      <c r="C2203">
        <v>79</v>
      </c>
      <c r="D2203">
        <v>71</v>
      </c>
      <c r="E2203">
        <v>76.739999999999995</v>
      </c>
      <c r="F2203">
        <v>140</v>
      </c>
      <c r="G2203">
        <v>3</v>
      </c>
      <c r="H2203">
        <v>0</v>
      </c>
      <c r="I2203">
        <v>29.89</v>
      </c>
      <c r="J2203">
        <v>1011.6</v>
      </c>
      <c r="K2203">
        <v>10</v>
      </c>
      <c r="M2203" t="s">
        <v>31</v>
      </c>
      <c r="N2203" t="s">
        <v>35</v>
      </c>
      <c r="O2203" t="s">
        <v>32</v>
      </c>
      <c r="P2203" t="s">
        <v>32</v>
      </c>
      <c r="Q2203">
        <v>3300</v>
      </c>
      <c r="R2203">
        <v>11000</v>
      </c>
      <c r="S2203">
        <v>22000</v>
      </c>
      <c r="T2203">
        <v>30000</v>
      </c>
      <c r="AB2203">
        <v>81.900000000000006</v>
      </c>
      <c r="AC2203" t="s">
        <v>2246</v>
      </c>
    </row>
    <row r="2204" spans="1:29">
      <c r="A2204" s="1" t="s">
        <v>30</v>
      </c>
      <c r="B2204" s="2">
        <v>42602.911805555559</v>
      </c>
      <c r="C2204">
        <v>79</v>
      </c>
      <c r="D2204">
        <v>72</v>
      </c>
      <c r="E2204">
        <v>79.12</v>
      </c>
      <c r="F2204">
        <v>0</v>
      </c>
      <c r="G2204">
        <v>0</v>
      </c>
      <c r="H2204">
        <v>0</v>
      </c>
      <c r="I2204">
        <v>29.91</v>
      </c>
      <c r="J2204">
        <v>1012.3</v>
      </c>
      <c r="K2204">
        <v>10</v>
      </c>
      <c r="M2204" t="s">
        <v>31</v>
      </c>
      <c r="N2204" t="s">
        <v>35</v>
      </c>
      <c r="O2204" t="s">
        <v>35</v>
      </c>
      <c r="P2204" t="s">
        <v>32</v>
      </c>
      <c r="Q2204">
        <v>3500</v>
      </c>
      <c r="R2204">
        <v>10000</v>
      </c>
      <c r="S2204">
        <v>22000</v>
      </c>
      <c r="T2204">
        <v>30000</v>
      </c>
      <c r="AB2204">
        <v>82.08</v>
      </c>
      <c r="AC2204" t="s">
        <v>2247</v>
      </c>
    </row>
    <row r="2205" spans="1:29">
      <c r="A2205" s="1" t="s">
        <v>30</v>
      </c>
      <c r="B2205" s="2">
        <v>42602.953472222223</v>
      </c>
      <c r="C2205">
        <v>76</v>
      </c>
      <c r="D2205">
        <v>72</v>
      </c>
      <c r="E2205">
        <v>87.55</v>
      </c>
      <c r="F2205">
        <v>130</v>
      </c>
      <c r="G2205">
        <v>4</v>
      </c>
      <c r="H2205">
        <v>0</v>
      </c>
      <c r="I2205">
        <v>29.93</v>
      </c>
      <c r="J2205">
        <v>1012.8</v>
      </c>
      <c r="K2205">
        <v>10</v>
      </c>
      <c r="M2205" t="s">
        <v>31</v>
      </c>
      <c r="N2205" t="s">
        <v>31</v>
      </c>
      <c r="O2205" t="s">
        <v>35</v>
      </c>
      <c r="Q2205">
        <v>10000</v>
      </c>
      <c r="R2205">
        <v>22000</v>
      </c>
      <c r="S2205">
        <v>30000</v>
      </c>
      <c r="AB2205">
        <v>77.33</v>
      </c>
      <c r="AC2205" t="s">
        <v>2248</v>
      </c>
    </row>
    <row r="2206" spans="1:29">
      <c r="A2206" s="1" t="s">
        <v>30</v>
      </c>
      <c r="B2206" s="2">
        <v>42602.995138888888</v>
      </c>
      <c r="C2206">
        <v>75</v>
      </c>
      <c r="D2206">
        <v>72</v>
      </c>
      <c r="E2206">
        <v>90.22</v>
      </c>
      <c r="F2206">
        <v>180</v>
      </c>
      <c r="G2206">
        <v>3</v>
      </c>
      <c r="H2206">
        <v>0</v>
      </c>
      <c r="I2206">
        <v>29.94</v>
      </c>
      <c r="J2206">
        <v>1013.3</v>
      </c>
      <c r="K2206">
        <v>10</v>
      </c>
      <c r="M2206" t="s">
        <v>31</v>
      </c>
      <c r="N2206" t="s">
        <v>31</v>
      </c>
      <c r="O2206" t="s">
        <v>31</v>
      </c>
      <c r="Q2206">
        <v>10000</v>
      </c>
      <c r="R2206">
        <v>22000</v>
      </c>
      <c r="S2206">
        <v>30000</v>
      </c>
      <c r="AB2206">
        <v>76.459999999999994</v>
      </c>
      <c r="AC2206" t="s">
        <v>2249</v>
      </c>
    </row>
    <row r="2207" spans="1:29">
      <c r="A2207" s="1" t="s">
        <v>30</v>
      </c>
      <c r="B2207" s="2">
        <v>42603.036805555559</v>
      </c>
      <c r="C2207">
        <v>76</v>
      </c>
      <c r="D2207">
        <v>72</v>
      </c>
      <c r="E2207">
        <v>87.55</v>
      </c>
      <c r="F2207">
        <v>0</v>
      </c>
      <c r="G2207">
        <v>0</v>
      </c>
      <c r="H2207">
        <v>0</v>
      </c>
      <c r="I2207">
        <v>29.95</v>
      </c>
      <c r="J2207">
        <v>1013.7</v>
      </c>
      <c r="K2207">
        <v>10</v>
      </c>
      <c r="M2207" t="s">
        <v>31</v>
      </c>
      <c r="N2207" t="s">
        <v>31</v>
      </c>
      <c r="O2207" t="s">
        <v>35</v>
      </c>
      <c r="Q2207">
        <v>11000</v>
      </c>
      <c r="R2207">
        <v>22000</v>
      </c>
      <c r="S2207">
        <v>30000</v>
      </c>
      <c r="AB2207">
        <v>77.33</v>
      </c>
      <c r="AC2207" t="s">
        <v>2250</v>
      </c>
    </row>
    <row r="2208" spans="1:29">
      <c r="A2208" s="1" t="s">
        <v>30</v>
      </c>
      <c r="B2208" s="2">
        <v>42603.07708333333</v>
      </c>
      <c r="C2208">
        <v>73.400000000000006</v>
      </c>
      <c r="D2208">
        <v>71.599999999999994</v>
      </c>
      <c r="E2208">
        <v>94.1</v>
      </c>
      <c r="F2208">
        <v>0</v>
      </c>
      <c r="G2208">
        <v>0</v>
      </c>
      <c r="H2208">
        <v>0</v>
      </c>
      <c r="I2208">
        <v>29.95</v>
      </c>
      <c r="K2208">
        <v>10</v>
      </c>
      <c r="M2208" t="s">
        <v>31</v>
      </c>
      <c r="N2208" t="s">
        <v>35</v>
      </c>
      <c r="O2208" t="s">
        <v>32</v>
      </c>
      <c r="Q2208">
        <v>700</v>
      </c>
      <c r="R2208">
        <v>12000</v>
      </c>
      <c r="S2208">
        <v>30000</v>
      </c>
      <c r="AB2208">
        <v>74.86</v>
      </c>
      <c r="AC2208" t="s">
        <v>2251</v>
      </c>
    </row>
    <row r="2209" spans="1:29">
      <c r="A2209" s="1" t="s">
        <v>30</v>
      </c>
      <c r="B2209" s="2">
        <v>42603.078472222223</v>
      </c>
      <c r="C2209">
        <v>74</v>
      </c>
      <c r="D2209">
        <v>72</v>
      </c>
      <c r="E2209">
        <v>93.54</v>
      </c>
      <c r="F2209">
        <v>0</v>
      </c>
      <c r="G2209">
        <v>0</v>
      </c>
      <c r="H2209">
        <v>0</v>
      </c>
      <c r="I2209">
        <v>29.95</v>
      </c>
      <c r="J2209">
        <v>1013.6</v>
      </c>
      <c r="K2209">
        <v>10</v>
      </c>
      <c r="M2209" t="s">
        <v>31</v>
      </c>
      <c r="N2209" t="s">
        <v>35</v>
      </c>
      <c r="O2209" t="s">
        <v>32</v>
      </c>
      <c r="Q2209">
        <v>700</v>
      </c>
      <c r="R2209">
        <v>12000</v>
      </c>
      <c r="S2209">
        <v>30000</v>
      </c>
      <c r="AB2209">
        <v>75.430000000000007</v>
      </c>
      <c r="AC2209" t="s">
        <v>2252</v>
      </c>
    </row>
    <row r="2210" spans="1:29">
      <c r="A2210" s="1" t="s">
        <v>30</v>
      </c>
      <c r="B2210" s="2">
        <v>42603.120138888888</v>
      </c>
      <c r="C2210">
        <v>74</v>
      </c>
      <c r="D2210">
        <v>71</v>
      </c>
      <c r="E2210">
        <v>90.73</v>
      </c>
      <c r="F2210">
        <v>0</v>
      </c>
      <c r="G2210">
        <v>0</v>
      </c>
      <c r="H2210">
        <v>0</v>
      </c>
      <c r="I2210">
        <v>29.96</v>
      </c>
      <c r="J2210">
        <v>1013.9</v>
      </c>
      <c r="K2210">
        <v>10</v>
      </c>
      <c r="M2210" t="s">
        <v>31</v>
      </c>
      <c r="N2210" t="s">
        <v>32</v>
      </c>
      <c r="O2210" t="s">
        <v>32</v>
      </c>
      <c r="Q2210">
        <v>700</v>
      </c>
      <c r="R2210">
        <v>6000</v>
      </c>
      <c r="S2210">
        <v>30000</v>
      </c>
      <c r="AB2210">
        <v>75.3</v>
      </c>
      <c r="AC2210" t="s">
        <v>2253</v>
      </c>
    </row>
    <row r="2211" spans="1:29">
      <c r="A2211" s="1" t="s">
        <v>30</v>
      </c>
      <c r="B2211" s="2">
        <v>42603.161805555559</v>
      </c>
      <c r="C2211">
        <v>74</v>
      </c>
      <c r="D2211">
        <v>71</v>
      </c>
      <c r="E2211">
        <v>90.73</v>
      </c>
      <c r="F2211">
        <v>0</v>
      </c>
      <c r="G2211">
        <v>0</v>
      </c>
      <c r="H2211">
        <v>0</v>
      </c>
      <c r="I2211">
        <v>29.97</v>
      </c>
      <c r="J2211">
        <v>1014.1</v>
      </c>
      <c r="K2211">
        <v>8</v>
      </c>
      <c r="M2211" t="s">
        <v>31</v>
      </c>
      <c r="N2211" t="s">
        <v>32</v>
      </c>
      <c r="O2211" t="s">
        <v>32</v>
      </c>
      <c r="Q2211">
        <v>700</v>
      </c>
      <c r="R2211">
        <v>6000</v>
      </c>
      <c r="S2211">
        <v>30000</v>
      </c>
      <c r="AB2211">
        <v>75.3</v>
      </c>
      <c r="AC2211" t="s">
        <v>2254</v>
      </c>
    </row>
    <row r="2212" spans="1:29">
      <c r="A2212" s="1" t="s">
        <v>30</v>
      </c>
      <c r="B2212" s="2">
        <v>42603.203472222223</v>
      </c>
      <c r="C2212">
        <v>75</v>
      </c>
      <c r="D2212">
        <v>72</v>
      </c>
      <c r="E2212">
        <v>90.22</v>
      </c>
      <c r="F2212">
        <v>0</v>
      </c>
      <c r="G2212">
        <v>0</v>
      </c>
      <c r="H2212">
        <v>0</v>
      </c>
      <c r="I2212">
        <v>29.97</v>
      </c>
      <c r="J2212">
        <v>1014.2</v>
      </c>
      <c r="K2212">
        <v>7</v>
      </c>
      <c r="M2212" t="s">
        <v>31</v>
      </c>
      <c r="N2212" t="s">
        <v>32</v>
      </c>
      <c r="Q2212">
        <v>700</v>
      </c>
      <c r="R2212">
        <v>6000</v>
      </c>
      <c r="U2212" t="s">
        <v>2255</v>
      </c>
      <c r="AB2212">
        <v>76.459999999999994</v>
      </c>
      <c r="AC2212" t="s">
        <v>2256</v>
      </c>
    </row>
    <row r="2213" spans="1:29">
      <c r="A2213" s="1" t="s">
        <v>30</v>
      </c>
      <c r="B2213" s="2">
        <v>42603.245138888888</v>
      </c>
      <c r="C2213">
        <v>74</v>
      </c>
      <c r="D2213">
        <v>71</v>
      </c>
      <c r="E2213">
        <v>90.73</v>
      </c>
      <c r="F2213">
        <v>50</v>
      </c>
      <c r="G2213">
        <v>4</v>
      </c>
      <c r="H2213">
        <v>0</v>
      </c>
      <c r="I2213">
        <v>29.98</v>
      </c>
      <c r="J2213">
        <v>1014.6</v>
      </c>
      <c r="K2213">
        <v>10</v>
      </c>
      <c r="M2213" t="s">
        <v>32</v>
      </c>
      <c r="Q2213">
        <v>6500</v>
      </c>
      <c r="AB2213">
        <v>75.3</v>
      </c>
      <c r="AC2213" t="s">
        <v>2257</v>
      </c>
    </row>
    <row r="2214" spans="1:29">
      <c r="A2214" s="1" t="s">
        <v>30</v>
      </c>
      <c r="B2214" s="2">
        <v>42603.286805555559</v>
      </c>
      <c r="C2214">
        <v>74</v>
      </c>
      <c r="D2214">
        <v>69</v>
      </c>
      <c r="E2214">
        <v>84.8</v>
      </c>
      <c r="F2214">
        <v>40</v>
      </c>
      <c r="G2214">
        <v>5</v>
      </c>
      <c r="H2214">
        <v>0</v>
      </c>
      <c r="I2214">
        <v>30</v>
      </c>
      <c r="J2214">
        <v>1015.4</v>
      </c>
      <c r="K2214">
        <v>10</v>
      </c>
      <c r="M2214" t="s">
        <v>31</v>
      </c>
      <c r="N2214" t="s">
        <v>32</v>
      </c>
      <c r="O2214" t="s">
        <v>32</v>
      </c>
      <c r="Q2214">
        <v>3000</v>
      </c>
      <c r="R2214">
        <v>6500</v>
      </c>
      <c r="S2214">
        <v>25000</v>
      </c>
      <c r="AB2214">
        <v>75.02</v>
      </c>
      <c r="AC2214" t="s">
        <v>2258</v>
      </c>
    </row>
    <row r="2215" spans="1:29">
      <c r="A2215" s="1" t="s">
        <v>30</v>
      </c>
      <c r="B2215" s="2">
        <v>42603.328472222223</v>
      </c>
      <c r="C2215">
        <v>74</v>
      </c>
      <c r="D2215">
        <v>69</v>
      </c>
      <c r="E2215">
        <v>84.8</v>
      </c>
      <c r="F2215">
        <v>40</v>
      </c>
      <c r="G2215">
        <v>8</v>
      </c>
      <c r="H2215">
        <v>0</v>
      </c>
      <c r="I2215">
        <v>30.02</v>
      </c>
      <c r="J2215">
        <v>1015.9</v>
      </c>
      <c r="K2215">
        <v>10</v>
      </c>
      <c r="M2215" t="s">
        <v>31</v>
      </c>
      <c r="N2215" t="s">
        <v>35</v>
      </c>
      <c r="O2215" t="s">
        <v>32</v>
      </c>
      <c r="Q2215">
        <v>3000</v>
      </c>
      <c r="R2215">
        <v>6000</v>
      </c>
      <c r="S2215">
        <v>25000</v>
      </c>
      <c r="AB2215">
        <v>75.02</v>
      </c>
      <c r="AC2215" t="s">
        <v>2259</v>
      </c>
    </row>
    <row r="2216" spans="1:29">
      <c r="A2216" s="1" t="s">
        <v>30</v>
      </c>
      <c r="B2216" s="2">
        <v>42603.370138888888</v>
      </c>
      <c r="C2216">
        <v>76</v>
      </c>
      <c r="D2216">
        <v>69</v>
      </c>
      <c r="E2216">
        <v>79.37</v>
      </c>
      <c r="F2216">
        <v>60</v>
      </c>
      <c r="G2216">
        <v>8</v>
      </c>
      <c r="H2216">
        <v>0</v>
      </c>
      <c r="I2216">
        <v>30.03</v>
      </c>
      <c r="J2216">
        <v>1016.3</v>
      </c>
      <c r="K2216">
        <v>10</v>
      </c>
      <c r="M2216" t="s">
        <v>31</v>
      </c>
      <c r="N2216" t="s">
        <v>32</v>
      </c>
      <c r="O2216" t="s">
        <v>32</v>
      </c>
      <c r="P2216" t="s">
        <v>32</v>
      </c>
      <c r="Q2216">
        <v>3000</v>
      </c>
      <c r="R2216">
        <v>6500</v>
      </c>
      <c r="S2216">
        <v>15000</v>
      </c>
      <c r="T2216">
        <v>25000</v>
      </c>
      <c r="AB2216">
        <v>76.94</v>
      </c>
      <c r="AC2216" t="s">
        <v>2260</v>
      </c>
    </row>
    <row r="2217" spans="1:29">
      <c r="A2217" s="1" t="s">
        <v>30</v>
      </c>
      <c r="B2217" s="2">
        <v>42603.411805555559</v>
      </c>
      <c r="C2217">
        <v>79</v>
      </c>
      <c r="D2217">
        <v>68</v>
      </c>
      <c r="E2217">
        <v>69.11</v>
      </c>
      <c r="F2217">
        <v>60</v>
      </c>
      <c r="G2217">
        <v>8</v>
      </c>
      <c r="H2217">
        <v>0</v>
      </c>
      <c r="I2217">
        <v>30.05</v>
      </c>
      <c r="J2217">
        <v>1016.9</v>
      </c>
      <c r="K2217">
        <v>10</v>
      </c>
      <c r="L2217">
        <v>17</v>
      </c>
      <c r="M2217" t="s">
        <v>31</v>
      </c>
      <c r="N2217" t="s">
        <v>32</v>
      </c>
      <c r="O2217" t="s">
        <v>32</v>
      </c>
      <c r="P2217" t="s">
        <v>32</v>
      </c>
      <c r="Q2217">
        <v>2500</v>
      </c>
      <c r="R2217">
        <v>7000</v>
      </c>
      <c r="S2217">
        <v>15000</v>
      </c>
      <c r="T2217">
        <v>25000</v>
      </c>
      <c r="AB2217">
        <v>81.319999999999993</v>
      </c>
      <c r="AC2217" t="s">
        <v>2261</v>
      </c>
    </row>
    <row r="2218" spans="1:29">
      <c r="A2218" s="1" t="s">
        <v>30</v>
      </c>
      <c r="B2218" s="2">
        <v>42603.453472222223</v>
      </c>
      <c r="C2218">
        <v>82</v>
      </c>
      <c r="D2218">
        <v>67</v>
      </c>
      <c r="E2218">
        <v>60.25</v>
      </c>
      <c r="F2218">
        <v>80</v>
      </c>
      <c r="G2218">
        <v>7</v>
      </c>
      <c r="H2218">
        <v>0</v>
      </c>
      <c r="I2218">
        <v>30.06</v>
      </c>
      <c r="J2218">
        <v>1017.2</v>
      </c>
      <c r="K2218">
        <v>10</v>
      </c>
      <c r="M2218" t="s">
        <v>31</v>
      </c>
      <c r="N2218" t="s">
        <v>31</v>
      </c>
      <c r="O2218" t="s">
        <v>32</v>
      </c>
      <c r="Q2218">
        <v>3000</v>
      </c>
      <c r="R2218">
        <v>6000</v>
      </c>
      <c r="S2218">
        <v>25000</v>
      </c>
      <c r="AB2218">
        <v>84.53</v>
      </c>
      <c r="AC2218" t="s">
        <v>2262</v>
      </c>
    </row>
    <row r="2219" spans="1:29">
      <c r="A2219" s="1" t="s">
        <v>30</v>
      </c>
      <c r="B2219" s="2">
        <v>42603.495138888888</v>
      </c>
      <c r="C2219">
        <v>84</v>
      </c>
      <c r="D2219">
        <v>65</v>
      </c>
      <c r="E2219">
        <v>52.75</v>
      </c>
      <c r="F2219">
        <v>60</v>
      </c>
      <c r="G2219">
        <v>7</v>
      </c>
      <c r="H2219">
        <v>0</v>
      </c>
      <c r="I2219">
        <v>30.05</v>
      </c>
      <c r="J2219">
        <v>1016.8</v>
      </c>
      <c r="K2219">
        <v>10</v>
      </c>
      <c r="L2219">
        <v>14</v>
      </c>
      <c r="M2219" t="s">
        <v>31</v>
      </c>
      <c r="N2219" t="s">
        <v>31</v>
      </c>
      <c r="O2219" t="s">
        <v>31</v>
      </c>
      <c r="P2219" t="s">
        <v>32</v>
      </c>
      <c r="Q2219">
        <v>3000</v>
      </c>
      <c r="R2219">
        <v>6000</v>
      </c>
      <c r="S2219">
        <v>15000</v>
      </c>
      <c r="T2219">
        <v>25000</v>
      </c>
      <c r="AB2219">
        <v>85.76</v>
      </c>
      <c r="AC2219" t="s">
        <v>2263</v>
      </c>
    </row>
    <row r="2220" spans="1:29">
      <c r="A2220" s="1" t="s">
        <v>30</v>
      </c>
      <c r="B2220" s="2">
        <v>42603.536805555559</v>
      </c>
      <c r="C2220">
        <v>87</v>
      </c>
      <c r="D2220">
        <v>58</v>
      </c>
      <c r="E2220">
        <v>37.31</v>
      </c>
      <c r="F2220">
        <v>30</v>
      </c>
      <c r="G2220">
        <v>10</v>
      </c>
      <c r="H2220">
        <v>0</v>
      </c>
      <c r="I2220">
        <v>30.04</v>
      </c>
      <c r="J2220">
        <v>1016.6</v>
      </c>
      <c r="K2220">
        <v>10</v>
      </c>
      <c r="L2220">
        <v>14</v>
      </c>
      <c r="M2220" t="s">
        <v>31</v>
      </c>
      <c r="N2220" t="s">
        <v>31</v>
      </c>
      <c r="O2220" t="s">
        <v>31</v>
      </c>
      <c r="P2220" t="s">
        <v>32</v>
      </c>
      <c r="Q2220">
        <v>3000</v>
      </c>
      <c r="R2220">
        <v>7000</v>
      </c>
      <c r="S2220">
        <v>15000</v>
      </c>
      <c r="T2220">
        <v>25000</v>
      </c>
      <c r="AB2220">
        <v>87.08</v>
      </c>
      <c r="AC2220" t="s">
        <v>2264</v>
      </c>
    </row>
    <row r="2221" spans="1:29">
      <c r="A2221" s="1" t="s">
        <v>30</v>
      </c>
      <c r="B2221" s="2">
        <v>42603.578472222223</v>
      </c>
      <c r="C2221">
        <v>88</v>
      </c>
      <c r="D2221">
        <v>61</v>
      </c>
      <c r="E2221">
        <v>40.44</v>
      </c>
      <c r="F2221">
        <v>80</v>
      </c>
      <c r="G2221">
        <v>8</v>
      </c>
      <c r="H2221">
        <v>0</v>
      </c>
      <c r="I2221">
        <v>30.03</v>
      </c>
      <c r="J2221">
        <v>1016.1</v>
      </c>
      <c r="K2221">
        <v>10</v>
      </c>
      <c r="L2221">
        <v>16</v>
      </c>
      <c r="M2221" t="s">
        <v>31</v>
      </c>
      <c r="N2221" t="s">
        <v>31</v>
      </c>
      <c r="O2221" t="s">
        <v>31</v>
      </c>
      <c r="P2221" t="s">
        <v>32</v>
      </c>
      <c r="Q2221">
        <v>3000</v>
      </c>
      <c r="R2221">
        <v>7000</v>
      </c>
      <c r="S2221">
        <v>15000</v>
      </c>
      <c r="T2221">
        <v>25000</v>
      </c>
      <c r="AB2221">
        <v>87.99</v>
      </c>
      <c r="AC2221" t="s">
        <v>2265</v>
      </c>
    </row>
    <row r="2222" spans="1:29">
      <c r="A2222" s="1" t="s">
        <v>30</v>
      </c>
      <c r="B2222" s="2">
        <v>42603.620138888888</v>
      </c>
      <c r="C2222">
        <v>88</v>
      </c>
      <c r="D2222">
        <v>59</v>
      </c>
      <c r="E2222">
        <v>37.69</v>
      </c>
      <c r="G2222">
        <v>3</v>
      </c>
      <c r="H2222">
        <v>0</v>
      </c>
      <c r="I2222">
        <v>30.01</v>
      </c>
      <c r="J2222">
        <v>1015.6</v>
      </c>
      <c r="K2222">
        <v>10</v>
      </c>
      <c r="M2222" t="s">
        <v>31</v>
      </c>
      <c r="N2222" t="s">
        <v>31</v>
      </c>
      <c r="O2222" t="s">
        <v>31</v>
      </c>
      <c r="P2222" t="s">
        <v>32</v>
      </c>
      <c r="Q2222">
        <v>4000</v>
      </c>
      <c r="R2222">
        <v>7000</v>
      </c>
      <c r="S2222">
        <v>15000</v>
      </c>
      <c r="T2222">
        <v>25000</v>
      </c>
      <c r="AB2222">
        <v>87.98</v>
      </c>
      <c r="AC2222" t="s">
        <v>2266</v>
      </c>
    </row>
    <row r="2223" spans="1:29">
      <c r="A2223" s="1" t="s">
        <v>30</v>
      </c>
      <c r="B2223" s="2">
        <v>42603.661805555559</v>
      </c>
      <c r="C2223">
        <v>89</v>
      </c>
      <c r="D2223">
        <v>58</v>
      </c>
      <c r="E2223">
        <v>35.04</v>
      </c>
      <c r="G2223">
        <v>4</v>
      </c>
      <c r="H2223">
        <v>0</v>
      </c>
      <c r="I2223">
        <v>30</v>
      </c>
      <c r="J2223">
        <v>1015</v>
      </c>
      <c r="K2223">
        <v>10</v>
      </c>
      <c r="M2223" t="s">
        <v>31</v>
      </c>
      <c r="N2223" t="s">
        <v>31</v>
      </c>
      <c r="O2223" t="s">
        <v>32</v>
      </c>
      <c r="Q2223">
        <v>4000</v>
      </c>
      <c r="R2223">
        <v>15000</v>
      </c>
      <c r="S2223">
        <v>25000</v>
      </c>
      <c r="AB2223">
        <v>87.98</v>
      </c>
      <c r="AC2223" t="s">
        <v>2267</v>
      </c>
    </row>
    <row r="2224" spans="1:29">
      <c r="A2224" s="1" t="s">
        <v>30</v>
      </c>
      <c r="B2224" s="2">
        <v>42603.703472222223</v>
      </c>
      <c r="C2224">
        <v>90</v>
      </c>
      <c r="D2224">
        <v>58</v>
      </c>
      <c r="E2224">
        <v>34.06</v>
      </c>
      <c r="F2224">
        <v>30</v>
      </c>
      <c r="G2224">
        <v>8</v>
      </c>
      <c r="H2224">
        <v>0</v>
      </c>
      <c r="I2224">
        <v>29.98</v>
      </c>
      <c r="J2224">
        <v>1014.5</v>
      </c>
      <c r="K2224">
        <v>10</v>
      </c>
      <c r="M2224" t="s">
        <v>31</v>
      </c>
      <c r="N2224" t="s">
        <v>31</v>
      </c>
      <c r="O2224" t="s">
        <v>32</v>
      </c>
      <c r="Q2224">
        <v>4000</v>
      </c>
      <c r="R2224">
        <v>15000</v>
      </c>
      <c r="S2224">
        <v>25000</v>
      </c>
      <c r="AB2224">
        <v>88.85</v>
      </c>
      <c r="AC2224" t="s">
        <v>2268</v>
      </c>
    </row>
    <row r="2225" spans="1:29">
      <c r="A2225" s="1" t="s">
        <v>30</v>
      </c>
      <c r="B2225" s="2">
        <v>42603.745138888888</v>
      </c>
      <c r="C2225">
        <v>89</v>
      </c>
      <c r="D2225">
        <v>59</v>
      </c>
      <c r="E2225">
        <v>36.42</v>
      </c>
      <c r="G2225">
        <v>3</v>
      </c>
      <c r="H2225">
        <v>0</v>
      </c>
      <c r="I2225">
        <v>29.98</v>
      </c>
      <c r="J2225">
        <v>1014.4</v>
      </c>
      <c r="K2225">
        <v>10</v>
      </c>
      <c r="M2225" t="s">
        <v>31</v>
      </c>
      <c r="N2225" t="s">
        <v>32</v>
      </c>
      <c r="Q2225">
        <v>15000</v>
      </c>
      <c r="R2225">
        <v>25000</v>
      </c>
      <c r="AB2225">
        <v>89.06</v>
      </c>
      <c r="AC2225" t="s">
        <v>2269</v>
      </c>
    </row>
    <row r="2226" spans="1:29">
      <c r="A2226" s="1" t="s">
        <v>30</v>
      </c>
      <c r="B2226" s="2">
        <v>42603.786805555559</v>
      </c>
      <c r="C2226">
        <v>86</v>
      </c>
      <c r="D2226">
        <v>64</v>
      </c>
      <c r="E2226">
        <v>47.97</v>
      </c>
      <c r="F2226">
        <v>130</v>
      </c>
      <c r="G2226">
        <v>11</v>
      </c>
      <c r="H2226">
        <v>0</v>
      </c>
      <c r="I2226">
        <v>29.98</v>
      </c>
      <c r="J2226">
        <v>1014.6</v>
      </c>
      <c r="K2226">
        <v>10</v>
      </c>
      <c r="M2226" t="s">
        <v>31</v>
      </c>
      <c r="N2226" t="s">
        <v>32</v>
      </c>
      <c r="Q2226">
        <v>20000</v>
      </c>
      <c r="R2226">
        <v>25000</v>
      </c>
      <c r="AB2226">
        <v>87.33</v>
      </c>
      <c r="AC2226" t="s">
        <v>2270</v>
      </c>
    </row>
    <row r="2227" spans="1:29">
      <c r="A2227" s="1" t="s">
        <v>30</v>
      </c>
      <c r="B2227" s="2">
        <v>42603.828472222223</v>
      </c>
      <c r="C2227">
        <v>83</v>
      </c>
      <c r="D2227">
        <v>68</v>
      </c>
      <c r="E2227">
        <v>60.74</v>
      </c>
      <c r="F2227">
        <v>140</v>
      </c>
      <c r="G2227">
        <v>10</v>
      </c>
      <c r="H2227">
        <v>0</v>
      </c>
      <c r="I2227">
        <v>29.99</v>
      </c>
      <c r="J2227">
        <v>1015</v>
      </c>
      <c r="K2227">
        <v>10</v>
      </c>
      <c r="M2227" t="s">
        <v>31</v>
      </c>
      <c r="N2227" t="s">
        <v>35</v>
      </c>
      <c r="Q2227">
        <v>20000</v>
      </c>
      <c r="R2227">
        <v>25000</v>
      </c>
      <c r="AB2227">
        <v>85.99</v>
      </c>
      <c r="AC2227" t="s">
        <v>2271</v>
      </c>
    </row>
    <row r="2228" spans="1:29">
      <c r="A2228" s="1" t="s">
        <v>30</v>
      </c>
      <c r="B2228" s="2">
        <v>42603.870138888888</v>
      </c>
      <c r="C2228">
        <v>81</v>
      </c>
      <c r="D2228">
        <v>68</v>
      </c>
      <c r="E2228">
        <v>64.77</v>
      </c>
      <c r="F2228">
        <v>150</v>
      </c>
      <c r="G2228">
        <v>8</v>
      </c>
      <c r="H2228">
        <v>0</v>
      </c>
      <c r="I2228">
        <v>30.01</v>
      </c>
      <c r="J2228">
        <v>1015.6</v>
      </c>
      <c r="K2228">
        <v>10</v>
      </c>
      <c r="M2228" t="s">
        <v>31</v>
      </c>
      <c r="N2228" t="s">
        <v>32</v>
      </c>
      <c r="Q2228">
        <v>20000</v>
      </c>
      <c r="R2228">
        <v>25000</v>
      </c>
      <c r="AB2228">
        <v>83.72</v>
      </c>
      <c r="AC2228" t="s">
        <v>2272</v>
      </c>
    </row>
    <row r="2229" spans="1:29">
      <c r="A2229" s="1" t="s">
        <v>30</v>
      </c>
      <c r="B2229" s="2">
        <v>42603.911805555559</v>
      </c>
      <c r="C2229">
        <v>80</v>
      </c>
      <c r="D2229">
        <v>67</v>
      </c>
      <c r="E2229">
        <v>64.260000000000005</v>
      </c>
      <c r="F2229">
        <v>140</v>
      </c>
      <c r="G2229">
        <v>7</v>
      </c>
      <c r="H2229">
        <v>0</v>
      </c>
      <c r="I2229">
        <v>30.04</v>
      </c>
      <c r="J2229">
        <v>1016.4</v>
      </c>
      <c r="K2229">
        <v>10</v>
      </c>
      <c r="M2229" t="s">
        <v>31</v>
      </c>
      <c r="N2229" t="s">
        <v>32</v>
      </c>
      <c r="Q2229">
        <v>20000</v>
      </c>
      <c r="R2229">
        <v>25000</v>
      </c>
      <c r="AB2229">
        <v>82.36</v>
      </c>
      <c r="AC2229" t="s">
        <v>2273</v>
      </c>
    </row>
    <row r="2230" spans="1:29">
      <c r="A2230" s="1" t="s">
        <v>30</v>
      </c>
      <c r="B2230" s="2">
        <v>42603.953472222223</v>
      </c>
      <c r="C2230">
        <v>79</v>
      </c>
      <c r="D2230">
        <v>68</v>
      </c>
      <c r="E2230">
        <v>69.11</v>
      </c>
      <c r="F2230">
        <v>90</v>
      </c>
      <c r="G2230">
        <v>3</v>
      </c>
      <c r="H2230">
        <v>0</v>
      </c>
      <c r="I2230">
        <v>30.04</v>
      </c>
      <c r="J2230">
        <v>1016.3</v>
      </c>
      <c r="K2230">
        <v>10</v>
      </c>
      <c r="M2230" t="s">
        <v>31</v>
      </c>
      <c r="N2230" t="s">
        <v>35</v>
      </c>
      <c r="Q2230">
        <v>20000</v>
      </c>
      <c r="R2230">
        <v>25000</v>
      </c>
      <c r="AB2230">
        <v>81.319999999999993</v>
      </c>
      <c r="AC2230" t="s">
        <v>2274</v>
      </c>
    </row>
    <row r="2231" spans="1:29">
      <c r="A2231" s="1" t="s">
        <v>30</v>
      </c>
      <c r="B2231" s="2">
        <v>42603.995138888888</v>
      </c>
      <c r="C2231">
        <v>79</v>
      </c>
      <c r="D2231">
        <v>68</v>
      </c>
      <c r="E2231">
        <v>69.11</v>
      </c>
      <c r="F2231">
        <v>110</v>
      </c>
      <c r="G2231">
        <v>4</v>
      </c>
      <c r="H2231">
        <v>0</v>
      </c>
      <c r="I2231">
        <v>30.04</v>
      </c>
      <c r="J2231">
        <v>1016.6</v>
      </c>
      <c r="K2231">
        <v>10</v>
      </c>
      <c r="M2231" t="s">
        <v>31</v>
      </c>
      <c r="N2231" t="s">
        <v>31</v>
      </c>
      <c r="O2231" t="s">
        <v>31</v>
      </c>
      <c r="P2231" t="s">
        <v>35</v>
      </c>
      <c r="Q2231">
        <v>6500</v>
      </c>
      <c r="R2231">
        <v>10000</v>
      </c>
      <c r="S2231">
        <v>14000</v>
      </c>
      <c r="T2231">
        <v>25000</v>
      </c>
      <c r="AB2231">
        <v>81.319999999999993</v>
      </c>
      <c r="AC2231" t="s">
        <v>2275</v>
      </c>
    </row>
    <row r="2232" spans="1:29">
      <c r="A2232" s="1" t="s">
        <v>30</v>
      </c>
      <c r="B2232" s="2">
        <v>42604.036805555559</v>
      </c>
      <c r="C2232">
        <v>77</v>
      </c>
      <c r="D2232">
        <v>69</v>
      </c>
      <c r="E2232">
        <v>76.569999999999993</v>
      </c>
      <c r="F2232">
        <v>100</v>
      </c>
      <c r="G2232">
        <v>3</v>
      </c>
      <c r="H2232">
        <v>0</v>
      </c>
      <c r="I2232">
        <v>30.05</v>
      </c>
      <c r="J2232">
        <v>1016.7</v>
      </c>
      <c r="K2232">
        <v>10</v>
      </c>
      <c r="M2232" t="s">
        <v>31</v>
      </c>
      <c r="N2232" t="s">
        <v>31</v>
      </c>
      <c r="O2232" t="s">
        <v>31</v>
      </c>
      <c r="P2232" t="s">
        <v>35</v>
      </c>
      <c r="Q2232">
        <v>2700</v>
      </c>
      <c r="R2232">
        <v>6500</v>
      </c>
      <c r="S2232">
        <v>14000</v>
      </c>
      <c r="T2232">
        <v>25000</v>
      </c>
      <c r="AB2232">
        <v>77</v>
      </c>
      <c r="AC2232" t="s">
        <v>2276</v>
      </c>
    </row>
    <row r="2233" spans="1:29">
      <c r="A2233" s="1" t="s">
        <v>30</v>
      </c>
      <c r="B2233" s="2">
        <v>42604.078472222223</v>
      </c>
      <c r="C2233">
        <v>76</v>
      </c>
      <c r="D2233">
        <v>69</v>
      </c>
      <c r="E2233">
        <v>79.37</v>
      </c>
      <c r="F2233">
        <v>130</v>
      </c>
      <c r="G2233">
        <v>4</v>
      </c>
      <c r="H2233">
        <v>0</v>
      </c>
      <c r="I2233">
        <v>30.05</v>
      </c>
      <c r="J2233">
        <v>1016.7</v>
      </c>
      <c r="K2233">
        <v>10</v>
      </c>
      <c r="M2233" t="s">
        <v>31</v>
      </c>
      <c r="N2233" t="s">
        <v>35</v>
      </c>
      <c r="O2233" t="s">
        <v>35</v>
      </c>
      <c r="Q2233">
        <v>3500</v>
      </c>
      <c r="R2233">
        <v>6500</v>
      </c>
      <c r="S2233">
        <v>25000</v>
      </c>
      <c r="AB2233">
        <v>76.94</v>
      </c>
      <c r="AC2233" t="s">
        <v>2277</v>
      </c>
    </row>
    <row r="2234" spans="1:29">
      <c r="A2234" s="1" t="s">
        <v>30</v>
      </c>
      <c r="B2234" s="2">
        <v>42604.120138888888</v>
      </c>
      <c r="C2234">
        <v>78</v>
      </c>
      <c r="D2234">
        <v>70</v>
      </c>
      <c r="E2234">
        <v>76.19</v>
      </c>
      <c r="F2234">
        <v>0</v>
      </c>
      <c r="G2234">
        <v>0</v>
      </c>
      <c r="H2234">
        <v>0</v>
      </c>
      <c r="I2234">
        <v>30.04</v>
      </c>
      <c r="J2234">
        <v>1016.6</v>
      </c>
      <c r="K2234">
        <v>10</v>
      </c>
      <c r="M2234" t="s">
        <v>31</v>
      </c>
      <c r="N2234" t="s">
        <v>31</v>
      </c>
      <c r="O2234" t="s">
        <v>32</v>
      </c>
      <c r="P2234" t="s">
        <v>32</v>
      </c>
      <c r="Q2234">
        <v>3100</v>
      </c>
      <c r="R2234">
        <v>6000</v>
      </c>
      <c r="S2234">
        <v>9000</v>
      </c>
      <c r="T2234">
        <v>25000</v>
      </c>
      <c r="AB2234">
        <v>80.33</v>
      </c>
      <c r="AC2234" t="s">
        <v>2278</v>
      </c>
    </row>
    <row r="2235" spans="1:29">
      <c r="A2235" s="1" t="s">
        <v>30</v>
      </c>
      <c r="B2235" s="2">
        <v>42604.15347222222</v>
      </c>
      <c r="C2235">
        <v>77</v>
      </c>
      <c r="D2235">
        <v>70</v>
      </c>
      <c r="E2235">
        <v>78.959999999999994</v>
      </c>
      <c r="F2235">
        <v>0</v>
      </c>
      <c r="G2235">
        <v>0</v>
      </c>
      <c r="H2235">
        <v>0</v>
      </c>
      <c r="I2235">
        <v>30.04</v>
      </c>
      <c r="K2235">
        <v>10</v>
      </c>
      <c r="M2235" t="s">
        <v>32</v>
      </c>
      <c r="N2235" t="s">
        <v>32</v>
      </c>
      <c r="O2235" t="s">
        <v>33</v>
      </c>
      <c r="Q2235">
        <v>2000</v>
      </c>
      <c r="R2235">
        <v>5500</v>
      </c>
      <c r="S2235">
        <v>10000</v>
      </c>
      <c r="AB2235">
        <v>78.11</v>
      </c>
      <c r="AC2235" t="s">
        <v>2279</v>
      </c>
    </row>
    <row r="2236" spans="1:29">
      <c r="A2236" s="1" t="s">
        <v>30</v>
      </c>
      <c r="B2236" s="2">
        <v>42604.158333333333</v>
      </c>
      <c r="C2236">
        <v>78.8</v>
      </c>
      <c r="D2236">
        <v>69.8</v>
      </c>
      <c r="E2236">
        <v>73.95</v>
      </c>
      <c r="F2236">
        <v>0</v>
      </c>
      <c r="G2236">
        <v>0</v>
      </c>
      <c r="H2236">
        <v>0</v>
      </c>
      <c r="I2236">
        <v>30.04</v>
      </c>
      <c r="K2236">
        <v>10</v>
      </c>
      <c r="M2236" t="s">
        <v>35</v>
      </c>
      <c r="N2236" t="s">
        <v>32</v>
      </c>
      <c r="O2236" t="s">
        <v>33</v>
      </c>
      <c r="Q2236">
        <v>2000</v>
      </c>
      <c r="R2236">
        <v>6500</v>
      </c>
      <c r="S2236">
        <v>10000</v>
      </c>
      <c r="AB2236">
        <v>81.39</v>
      </c>
      <c r="AC2236" t="s">
        <v>2280</v>
      </c>
    </row>
    <row r="2237" spans="1:29">
      <c r="A2237" s="1" t="s">
        <v>30</v>
      </c>
      <c r="B2237" s="2">
        <v>42604.161805555559</v>
      </c>
      <c r="C2237">
        <v>78</v>
      </c>
      <c r="D2237">
        <v>70</v>
      </c>
      <c r="E2237">
        <v>76.19</v>
      </c>
      <c r="F2237">
        <v>0</v>
      </c>
      <c r="G2237">
        <v>0</v>
      </c>
      <c r="H2237">
        <v>0</v>
      </c>
      <c r="I2237">
        <v>30.04</v>
      </c>
      <c r="J2237">
        <v>1016.4</v>
      </c>
      <c r="K2237">
        <v>10</v>
      </c>
      <c r="M2237" t="s">
        <v>31</v>
      </c>
      <c r="N2237" t="s">
        <v>35</v>
      </c>
      <c r="O2237" t="s">
        <v>33</v>
      </c>
      <c r="Q2237">
        <v>1000</v>
      </c>
      <c r="R2237">
        <v>2000</v>
      </c>
      <c r="S2237">
        <v>6500</v>
      </c>
      <c r="AB2237">
        <v>80.33</v>
      </c>
      <c r="AC2237" t="s">
        <v>2281</v>
      </c>
    </row>
    <row r="2238" spans="1:29">
      <c r="A2238" s="1" t="s">
        <v>30</v>
      </c>
      <c r="B2238" s="2">
        <v>42604.203472222223</v>
      </c>
      <c r="C2238">
        <v>77</v>
      </c>
      <c r="D2238">
        <v>72</v>
      </c>
      <c r="E2238">
        <v>84.46</v>
      </c>
      <c r="F2238">
        <v>120</v>
      </c>
      <c r="G2238">
        <v>6</v>
      </c>
      <c r="H2238">
        <v>0</v>
      </c>
      <c r="I2238">
        <v>30.04</v>
      </c>
      <c r="J2238">
        <v>1016.6</v>
      </c>
      <c r="K2238">
        <v>10</v>
      </c>
      <c r="M2238" t="s">
        <v>31</v>
      </c>
      <c r="N2238" t="s">
        <v>35</v>
      </c>
      <c r="O2238" t="s">
        <v>32</v>
      </c>
      <c r="Q2238">
        <v>300</v>
      </c>
      <c r="R2238">
        <v>2300</v>
      </c>
      <c r="S2238">
        <v>8000</v>
      </c>
      <c r="AB2238">
        <v>78.37</v>
      </c>
      <c r="AC2238" t="s">
        <v>2282</v>
      </c>
    </row>
    <row r="2239" spans="1:29">
      <c r="A2239" s="1" t="s">
        <v>30</v>
      </c>
      <c r="B2239" s="2">
        <v>42604.234027777777</v>
      </c>
      <c r="C2239">
        <v>77</v>
      </c>
      <c r="D2239">
        <v>72</v>
      </c>
      <c r="E2239">
        <v>84.46</v>
      </c>
      <c r="F2239">
        <v>0</v>
      </c>
      <c r="G2239">
        <v>0</v>
      </c>
      <c r="H2239">
        <v>0</v>
      </c>
      <c r="I2239">
        <v>30.05</v>
      </c>
      <c r="K2239">
        <v>10</v>
      </c>
      <c r="M2239" t="s">
        <v>31</v>
      </c>
      <c r="N2239" t="s">
        <v>32</v>
      </c>
      <c r="O2239" t="s">
        <v>32</v>
      </c>
      <c r="Q2239">
        <v>500</v>
      </c>
      <c r="R2239">
        <v>1900</v>
      </c>
      <c r="S2239">
        <v>8000</v>
      </c>
      <c r="AB2239">
        <v>78.37</v>
      </c>
      <c r="AC2239" t="s">
        <v>2283</v>
      </c>
    </row>
    <row r="2240" spans="1:29">
      <c r="A2240" s="1" t="s">
        <v>30</v>
      </c>
      <c r="B2240" s="2">
        <v>42604.245138888888</v>
      </c>
      <c r="C2240">
        <v>76</v>
      </c>
      <c r="D2240">
        <v>72</v>
      </c>
      <c r="E2240">
        <v>87.55</v>
      </c>
      <c r="F2240">
        <v>180</v>
      </c>
      <c r="G2240">
        <v>3</v>
      </c>
      <c r="H2240">
        <v>0</v>
      </c>
      <c r="I2240">
        <v>30.05</v>
      </c>
      <c r="J2240">
        <v>1016.8</v>
      </c>
      <c r="K2240">
        <v>10</v>
      </c>
      <c r="M2240" t="s">
        <v>31</v>
      </c>
      <c r="N2240" t="s">
        <v>32</v>
      </c>
      <c r="O2240" t="s">
        <v>32</v>
      </c>
      <c r="Q2240">
        <v>500</v>
      </c>
      <c r="R2240">
        <v>2300</v>
      </c>
      <c r="S2240">
        <v>8000</v>
      </c>
      <c r="AB2240">
        <v>77.33</v>
      </c>
      <c r="AC2240" t="s">
        <v>2284</v>
      </c>
    </row>
    <row r="2241" spans="1:29">
      <c r="A2241" s="1" t="s">
        <v>30</v>
      </c>
      <c r="B2241" s="2">
        <v>42604.268750000003</v>
      </c>
      <c r="C2241">
        <v>77</v>
      </c>
      <c r="D2241">
        <v>72</v>
      </c>
      <c r="E2241">
        <v>84.46</v>
      </c>
      <c r="F2241">
        <v>120</v>
      </c>
      <c r="G2241">
        <v>6</v>
      </c>
      <c r="H2241">
        <v>0</v>
      </c>
      <c r="I2241">
        <v>30.06</v>
      </c>
      <c r="K2241">
        <v>10</v>
      </c>
      <c r="M2241" t="s">
        <v>31</v>
      </c>
      <c r="N2241" t="s">
        <v>35</v>
      </c>
      <c r="O2241" t="s">
        <v>32</v>
      </c>
      <c r="P2241" t="s">
        <v>32</v>
      </c>
      <c r="Q2241">
        <v>800</v>
      </c>
      <c r="R2241">
        <v>2300</v>
      </c>
      <c r="S2241">
        <v>8000</v>
      </c>
      <c r="T2241">
        <v>25000</v>
      </c>
      <c r="AB2241">
        <v>78.37</v>
      </c>
      <c r="AC2241" t="s">
        <v>2285</v>
      </c>
    </row>
    <row r="2242" spans="1:29">
      <c r="A2242" s="1" t="s">
        <v>30</v>
      </c>
      <c r="B2242" s="2">
        <v>42604.286805555559</v>
      </c>
      <c r="C2242">
        <v>76</v>
      </c>
      <c r="D2242">
        <v>73</v>
      </c>
      <c r="E2242">
        <v>90.8</v>
      </c>
      <c r="F2242">
        <v>180</v>
      </c>
      <c r="G2242">
        <v>3</v>
      </c>
      <c r="I2242">
        <v>30.07</v>
      </c>
      <c r="J2242">
        <v>1017.4</v>
      </c>
      <c r="K2242">
        <v>10</v>
      </c>
      <c r="M2242" t="s">
        <v>31</v>
      </c>
      <c r="N2242" t="s">
        <v>35</v>
      </c>
      <c r="O2242" t="s">
        <v>32</v>
      </c>
      <c r="P2242" t="s">
        <v>32</v>
      </c>
      <c r="Q2242">
        <v>1200</v>
      </c>
      <c r="R2242">
        <v>5000</v>
      </c>
      <c r="S2242">
        <v>8000</v>
      </c>
      <c r="T2242">
        <v>25000</v>
      </c>
      <c r="AB2242">
        <v>77.48</v>
      </c>
      <c r="AC2242" t="s">
        <v>2286</v>
      </c>
    </row>
    <row r="2243" spans="1:29">
      <c r="A2243" s="1" t="s">
        <v>30</v>
      </c>
      <c r="B2243" s="2">
        <v>42604.328472222223</v>
      </c>
      <c r="C2243">
        <v>77</v>
      </c>
      <c r="D2243">
        <v>72</v>
      </c>
      <c r="E2243">
        <v>84.46</v>
      </c>
      <c r="F2243">
        <v>210</v>
      </c>
      <c r="G2243">
        <v>3</v>
      </c>
      <c r="H2243">
        <v>0</v>
      </c>
      <c r="I2243">
        <v>30.08</v>
      </c>
      <c r="J2243">
        <v>1017.9</v>
      </c>
      <c r="K2243">
        <v>10</v>
      </c>
      <c r="M2243" t="s">
        <v>32</v>
      </c>
      <c r="N2243" t="s">
        <v>32</v>
      </c>
      <c r="O2243" t="s">
        <v>32</v>
      </c>
      <c r="P2243" t="s">
        <v>32</v>
      </c>
      <c r="Q2243">
        <v>2200</v>
      </c>
      <c r="R2243">
        <v>5000</v>
      </c>
      <c r="S2243">
        <v>11000</v>
      </c>
      <c r="T2243">
        <v>14000</v>
      </c>
      <c r="AB2243">
        <v>78.37</v>
      </c>
      <c r="AC2243" t="s">
        <v>2287</v>
      </c>
    </row>
    <row r="2244" spans="1:29">
      <c r="A2244" s="1" t="s">
        <v>30</v>
      </c>
      <c r="B2244" s="2">
        <v>42604.370138888888</v>
      </c>
      <c r="C2244">
        <v>79</v>
      </c>
      <c r="D2244">
        <v>72</v>
      </c>
      <c r="E2244">
        <v>79.12</v>
      </c>
      <c r="F2244">
        <v>170</v>
      </c>
      <c r="G2244">
        <v>4</v>
      </c>
      <c r="H2244">
        <v>0</v>
      </c>
      <c r="I2244">
        <v>30.09</v>
      </c>
      <c r="J2244">
        <v>1018.1</v>
      </c>
      <c r="K2244">
        <v>10</v>
      </c>
      <c r="M2244" t="s">
        <v>32</v>
      </c>
      <c r="N2244" t="s">
        <v>32</v>
      </c>
      <c r="O2244" t="s">
        <v>32</v>
      </c>
      <c r="P2244" t="s">
        <v>33</v>
      </c>
      <c r="Q2244">
        <v>2000</v>
      </c>
      <c r="R2244">
        <v>2800</v>
      </c>
      <c r="S2244">
        <v>5000</v>
      </c>
      <c r="T2244">
        <v>13000</v>
      </c>
      <c r="AB2244">
        <v>82.08</v>
      </c>
      <c r="AC2244" t="s">
        <v>2288</v>
      </c>
    </row>
    <row r="2245" spans="1:29">
      <c r="A2245" s="1" t="s">
        <v>30</v>
      </c>
      <c r="B2245" s="2">
        <v>42604.411805555559</v>
      </c>
      <c r="C2245">
        <v>79</v>
      </c>
      <c r="D2245">
        <v>72</v>
      </c>
      <c r="E2245">
        <v>79.12</v>
      </c>
      <c r="F2245">
        <v>170</v>
      </c>
      <c r="G2245">
        <v>5</v>
      </c>
      <c r="H2245">
        <v>0</v>
      </c>
      <c r="I2245">
        <v>30.1</v>
      </c>
      <c r="J2245">
        <v>1018.5</v>
      </c>
      <c r="K2245">
        <v>10</v>
      </c>
      <c r="M2245" t="s">
        <v>32</v>
      </c>
      <c r="N2245" t="s">
        <v>32</v>
      </c>
      <c r="O2245" t="s">
        <v>33</v>
      </c>
      <c r="Q2245">
        <v>1500</v>
      </c>
      <c r="R2245">
        <v>2800</v>
      </c>
      <c r="S2245">
        <v>5000</v>
      </c>
      <c r="AB2245">
        <v>82.08</v>
      </c>
      <c r="AC2245" t="s">
        <v>2289</v>
      </c>
    </row>
    <row r="2246" spans="1:29">
      <c r="A2246" s="1" t="s">
        <v>30</v>
      </c>
      <c r="B2246" s="2">
        <v>42604.445833333331</v>
      </c>
      <c r="C2246">
        <v>80</v>
      </c>
      <c r="D2246">
        <v>73</v>
      </c>
      <c r="E2246">
        <v>79.2</v>
      </c>
      <c r="F2246">
        <v>170</v>
      </c>
      <c r="G2246">
        <v>6</v>
      </c>
      <c r="H2246">
        <v>0</v>
      </c>
      <c r="I2246">
        <v>30.11</v>
      </c>
      <c r="K2246">
        <v>9</v>
      </c>
      <c r="M2246" t="s">
        <v>32</v>
      </c>
      <c r="N2246" t="s">
        <v>33</v>
      </c>
      <c r="Q2246">
        <v>1600</v>
      </c>
      <c r="R2246">
        <v>3500</v>
      </c>
      <c r="AB2246">
        <v>84.25</v>
      </c>
      <c r="AC2246" t="s">
        <v>2290</v>
      </c>
    </row>
    <row r="2247" spans="1:29">
      <c r="A2247" s="1" t="s">
        <v>30</v>
      </c>
      <c r="B2247" s="2">
        <v>42604.453472222223</v>
      </c>
      <c r="C2247">
        <v>81</v>
      </c>
      <c r="D2247">
        <v>73</v>
      </c>
      <c r="E2247">
        <v>76.900000000000006</v>
      </c>
      <c r="F2247">
        <v>150</v>
      </c>
      <c r="G2247">
        <v>8</v>
      </c>
      <c r="H2247">
        <v>0</v>
      </c>
      <c r="I2247">
        <v>30.11</v>
      </c>
      <c r="J2247">
        <v>1018.7</v>
      </c>
      <c r="K2247">
        <v>9</v>
      </c>
      <c r="M2247" t="s">
        <v>32</v>
      </c>
      <c r="N2247" t="s">
        <v>33</v>
      </c>
      <c r="Q2247">
        <v>1600</v>
      </c>
      <c r="R2247">
        <v>3500</v>
      </c>
      <c r="AB2247">
        <v>85.76</v>
      </c>
      <c r="AC2247" t="s">
        <v>2291</v>
      </c>
    </row>
    <row r="2248" spans="1:29">
      <c r="A2248" s="1" t="s">
        <v>30</v>
      </c>
      <c r="B2248" s="2">
        <v>42604.482638888891</v>
      </c>
      <c r="C2248">
        <v>80</v>
      </c>
      <c r="D2248">
        <v>74</v>
      </c>
      <c r="E2248">
        <v>81.63</v>
      </c>
      <c r="F2248">
        <v>170</v>
      </c>
      <c r="G2248">
        <v>3</v>
      </c>
      <c r="I2248">
        <v>30.11</v>
      </c>
      <c r="K2248">
        <v>4</v>
      </c>
      <c r="M2248" t="s">
        <v>32</v>
      </c>
      <c r="N2248" t="s">
        <v>32</v>
      </c>
      <c r="O2248" t="s">
        <v>33</v>
      </c>
      <c r="Q2248">
        <v>1800</v>
      </c>
      <c r="R2248">
        <v>2500</v>
      </c>
      <c r="S2248">
        <v>3100</v>
      </c>
      <c r="U2248" t="s">
        <v>2156</v>
      </c>
      <c r="AB2248">
        <v>84.59</v>
      </c>
      <c r="AC2248" t="s">
        <v>2292</v>
      </c>
    </row>
    <row r="2249" spans="1:29">
      <c r="A2249" s="1" t="s">
        <v>30</v>
      </c>
      <c r="B2249" s="2">
        <v>42604.489583333336</v>
      </c>
      <c r="C2249">
        <v>79</v>
      </c>
      <c r="D2249">
        <v>74</v>
      </c>
      <c r="E2249">
        <v>84.58</v>
      </c>
      <c r="F2249">
        <v>240</v>
      </c>
      <c r="G2249">
        <v>3</v>
      </c>
      <c r="H2249">
        <v>0.04</v>
      </c>
      <c r="I2249">
        <v>30.11</v>
      </c>
      <c r="K2249">
        <v>9</v>
      </c>
      <c r="M2249" t="s">
        <v>35</v>
      </c>
      <c r="N2249" t="s">
        <v>32</v>
      </c>
      <c r="O2249" t="s">
        <v>32</v>
      </c>
      <c r="P2249" t="s">
        <v>33</v>
      </c>
      <c r="Q2249">
        <v>1800</v>
      </c>
      <c r="R2249">
        <v>2300</v>
      </c>
      <c r="S2249">
        <v>7000</v>
      </c>
      <c r="T2249">
        <v>13000</v>
      </c>
      <c r="U2249" t="e" cm="1">
        <f t="array" ref="U2249">-RA</f>
        <v>#NAME?</v>
      </c>
      <c r="AB2249">
        <v>82.5</v>
      </c>
      <c r="AC2249" t="s">
        <v>2293</v>
      </c>
    </row>
    <row r="2250" spans="1:29">
      <c r="A2250" s="1" t="s">
        <v>30</v>
      </c>
      <c r="B2250" s="2">
        <v>42604.495138888888</v>
      </c>
      <c r="C2250">
        <v>80</v>
      </c>
      <c r="D2250">
        <v>74</v>
      </c>
      <c r="E2250">
        <v>81.63</v>
      </c>
      <c r="F2250">
        <v>240</v>
      </c>
      <c r="G2250">
        <v>3</v>
      </c>
      <c r="H2250">
        <v>0.04</v>
      </c>
      <c r="I2250">
        <v>30.1</v>
      </c>
      <c r="J2250">
        <v>1018.6</v>
      </c>
      <c r="K2250">
        <v>9</v>
      </c>
      <c r="M2250" t="s">
        <v>35</v>
      </c>
      <c r="N2250" t="s">
        <v>32</v>
      </c>
      <c r="O2250" t="s">
        <v>32</v>
      </c>
      <c r="P2250" t="s">
        <v>33</v>
      </c>
      <c r="Q2250">
        <v>1800</v>
      </c>
      <c r="R2250">
        <v>2300</v>
      </c>
      <c r="S2250">
        <v>7000</v>
      </c>
      <c r="T2250">
        <v>13000</v>
      </c>
      <c r="AB2250">
        <v>84.59</v>
      </c>
      <c r="AC2250" t="s">
        <v>2294</v>
      </c>
    </row>
    <row r="2251" spans="1:29">
      <c r="A2251" s="1" t="s">
        <v>30</v>
      </c>
      <c r="B2251" s="2">
        <v>42604.524305555555</v>
      </c>
      <c r="C2251">
        <v>83</v>
      </c>
      <c r="D2251">
        <v>75</v>
      </c>
      <c r="E2251">
        <v>77.069999999999993</v>
      </c>
      <c r="G2251">
        <v>4</v>
      </c>
      <c r="I2251">
        <v>30.09</v>
      </c>
      <c r="K2251">
        <v>8</v>
      </c>
      <c r="M2251" t="s">
        <v>35</v>
      </c>
      <c r="N2251" t="s">
        <v>32</v>
      </c>
      <c r="O2251" t="s">
        <v>32</v>
      </c>
      <c r="P2251" t="s">
        <v>32</v>
      </c>
      <c r="Q2251">
        <v>1800</v>
      </c>
      <c r="R2251">
        <v>2700</v>
      </c>
      <c r="S2251">
        <v>3900</v>
      </c>
      <c r="T2251">
        <v>13000</v>
      </c>
      <c r="AB2251">
        <v>90.26</v>
      </c>
      <c r="AC2251" t="s">
        <v>2295</v>
      </c>
    </row>
    <row r="2252" spans="1:29">
      <c r="A2252" s="1" t="s">
        <v>30</v>
      </c>
      <c r="B2252" s="2">
        <v>42604.536805555559</v>
      </c>
      <c r="C2252">
        <v>83</v>
      </c>
      <c r="D2252">
        <v>75</v>
      </c>
      <c r="E2252">
        <v>77.069999999999993</v>
      </c>
      <c r="F2252">
        <v>0</v>
      </c>
      <c r="G2252">
        <v>0</v>
      </c>
      <c r="I2252">
        <v>30.09</v>
      </c>
      <c r="J2252">
        <v>1018.2</v>
      </c>
      <c r="K2252">
        <v>8</v>
      </c>
      <c r="M2252" t="s">
        <v>35</v>
      </c>
      <c r="N2252" t="s">
        <v>32</v>
      </c>
      <c r="O2252" t="s">
        <v>32</v>
      </c>
      <c r="P2252" t="s">
        <v>32</v>
      </c>
      <c r="Q2252">
        <v>1800</v>
      </c>
      <c r="R2252">
        <v>2500</v>
      </c>
      <c r="S2252">
        <v>3900</v>
      </c>
      <c r="T2252">
        <v>13000</v>
      </c>
      <c r="AB2252">
        <v>90.26</v>
      </c>
      <c r="AC2252" t="s">
        <v>2296</v>
      </c>
    </row>
    <row r="2253" spans="1:29">
      <c r="A2253" s="1" t="s">
        <v>30</v>
      </c>
      <c r="B2253" s="2">
        <v>42604.578472222223</v>
      </c>
      <c r="C2253">
        <v>86</v>
      </c>
      <c r="D2253">
        <v>73</v>
      </c>
      <c r="E2253">
        <v>65.349999999999994</v>
      </c>
      <c r="F2253">
        <v>170</v>
      </c>
      <c r="G2253">
        <v>7</v>
      </c>
      <c r="H2253">
        <v>0</v>
      </c>
      <c r="I2253">
        <v>30.05</v>
      </c>
      <c r="J2253">
        <v>1016.8</v>
      </c>
      <c r="K2253">
        <v>10</v>
      </c>
      <c r="M2253" t="s">
        <v>31</v>
      </c>
      <c r="N2253" t="s">
        <v>35</v>
      </c>
      <c r="O2253" t="s">
        <v>32</v>
      </c>
      <c r="P2253" t="s">
        <v>32</v>
      </c>
      <c r="Q2253">
        <v>2100</v>
      </c>
      <c r="R2253">
        <v>3000</v>
      </c>
      <c r="S2253">
        <v>11000</v>
      </c>
      <c r="T2253">
        <v>15000</v>
      </c>
      <c r="AB2253">
        <v>93.13</v>
      </c>
      <c r="AC2253" t="s">
        <v>2297</v>
      </c>
    </row>
    <row r="2254" spans="1:29">
      <c r="A2254" s="1" t="s">
        <v>30</v>
      </c>
      <c r="B2254" s="2">
        <v>42604.620138888888</v>
      </c>
      <c r="C2254">
        <v>89</v>
      </c>
      <c r="D2254">
        <v>72</v>
      </c>
      <c r="E2254">
        <v>57.18</v>
      </c>
      <c r="F2254">
        <v>0</v>
      </c>
      <c r="G2254">
        <v>0</v>
      </c>
      <c r="I2254">
        <v>30.03</v>
      </c>
      <c r="J2254">
        <v>1016.3</v>
      </c>
      <c r="K2254">
        <v>10</v>
      </c>
      <c r="M2254" t="s">
        <v>35</v>
      </c>
      <c r="N2254" t="s">
        <v>35</v>
      </c>
      <c r="O2254" t="s">
        <v>32</v>
      </c>
      <c r="P2254" t="s">
        <v>32</v>
      </c>
      <c r="Q2254">
        <v>3200</v>
      </c>
      <c r="R2254">
        <v>4000</v>
      </c>
      <c r="S2254">
        <v>4900</v>
      </c>
      <c r="T2254">
        <v>13000</v>
      </c>
      <c r="AB2254">
        <v>96.08</v>
      </c>
      <c r="AC2254" t="s">
        <v>2298</v>
      </c>
    </row>
    <row r="2255" spans="1:29">
      <c r="A2255" s="1" t="s">
        <v>30</v>
      </c>
      <c r="B2255" s="2">
        <v>42604.635416666664</v>
      </c>
      <c r="C2255">
        <v>90</v>
      </c>
      <c r="D2255">
        <v>72</v>
      </c>
      <c r="E2255">
        <v>55.58</v>
      </c>
      <c r="G2255">
        <v>4</v>
      </c>
      <c r="H2255">
        <v>0</v>
      </c>
      <c r="I2255">
        <v>30.03</v>
      </c>
      <c r="K2255">
        <v>10</v>
      </c>
      <c r="M2255" t="s">
        <v>32</v>
      </c>
      <c r="N2255" t="s">
        <v>32</v>
      </c>
      <c r="O2255" t="s">
        <v>32</v>
      </c>
      <c r="P2255" t="s">
        <v>32</v>
      </c>
      <c r="Q2255">
        <v>3500</v>
      </c>
      <c r="R2255">
        <v>4500</v>
      </c>
      <c r="S2255">
        <v>13000</v>
      </c>
      <c r="T2255">
        <v>25000</v>
      </c>
      <c r="U2255" t="s">
        <v>360</v>
      </c>
      <c r="AB2255">
        <v>97.2</v>
      </c>
      <c r="AC2255" t="s">
        <v>2299</v>
      </c>
    </row>
    <row r="2256" spans="1:29">
      <c r="A2256" s="1" t="s">
        <v>30</v>
      </c>
      <c r="B2256" s="2">
        <v>42604.640972222223</v>
      </c>
      <c r="C2256">
        <v>88</v>
      </c>
      <c r="D2256">
        <v>71</v>
      </c>
      <c r="E2256">
        <v>57.39</v>
      </c>
      <c r="F2256">
        <v>190</v>
      </c>
      <c r="G2256">
        <v>7</v>
      </c>
      <c r="H2256">
        <v>0</v>
      </c>
      <c r="I2256">
        <v>30.04</v>
      </c>
      <c r="K2256">
        <v>10</v>
      </c>
      <c r="M2256" t="s">
        <v>31</v>
      </c>
      <c r="N2256" t="s">
        <v>32</v>
      </c>
      <c r="O2256" t="s">
        <v>32</v>
      </c>
      <c r="P2256" t="s">
        <v>32</v>
      </c>
      <c r="Q2256">
        <v>800</v>
      </c>
      <c r="R2256">
        <v>3500</v>
      </c>
      <c r="S2256">
        <v>13000</v>
      </c>
      <c r="T2256">
        <v>25000</v>
      </c>
      <c r="U2256" t="s">
        <v>360</v>
      </c>
      <c r="AB2256">
        <v>93.94</v>
      </c>
      <c r="AC2256" t="s">
        <v>2300</v>
      </c>
    </row>
    <row r="2257" spans="1:29">
      <c r="A2257" s="1" t="s">
        <v>30</v>
      </c>
      <c r="B2257" s="2">
        <v>42604.645138888889</v>
      </c>
      <c r="C2257">
        <v>85</v>
      </c>
      <c r="D2257">
        <v>73</v>
      </c>
      <c r="E2257">
        <v>67.650000000000006</v>
      </c>
      <c r="F2257">
        <v>190</v>
      </c>
      <c r="G2257">
        <v>20</v>
      </c>
      <c r="H2257">
        <v>0</v>
      </c>
      <c r="I2257">
        <v>30.04</v>
      </c>
      <c r="K2257">
        <v>10</v>
      </c>
      <c r="L2257">
        <v>25</v>
      </c>
      <c r="M2257" t="s">
        <v>31</v>
      </c>
      <c r="N2257" t="s">
        <v>32</v>
      </c>
      <c r="O2257" t="s">
        <v>32</v>
      </c>
      <c r="P2257" t="s">
        <v>32</v>
      </c>
      <c r="Q2257">
        <v>800</v>
      </c>
      <c r="R2257">
        <v>2800</v>
      </c>
      <c r="S2257">
        <v>13000</v>
      </c>
      <c r="T2257">
        <v>25000</v>
      </c>
      <c r="U2257" t="s">
        <v>360</v>
      </c>
      <c r="AB2257">
        <v>91.66</v>
      </c>
      <c r="AC2257" t="s">
        <v>2301</v>
      </c>
    </row>
    <row r="2258" spans="1:29">
      <c r="A2258" s="1" t="s">
        <v>30</v>
      </c>
      <c r="B2258" s="2">
        <v>42604.647916666669</v>
      </c>
      <c r="C2258">
        <v>82</v>
      </c>
      <c r="D2258">
        <v>73</v>
      </c>
      <c r="E2258">
        <v>74.25</v>
      </c>
      <c r="F2258">
        <v>180</v>
      </c>
      <c r="G2258">
        <v>21</v>
      </c>
      <c r="H2258">
        <v>0</v>
      </c>
      <c r="I2258">
        <v>30.05</v>
      </c>
      <c r="K2258">
        <v>1</v>
      </c>
      <c r="L2258">
        <v>27</v>
      </c>
      <c r="M2258" t="s">
        <v>35</v>
      </c>
      <c r="N2258" t="s">
        <v>32</v>
      </c>
      <c r="O2258" t="s">
        <v>32</v>
      </c>
      <c r="P2258" t="s">
        <v>32</v>
      </c>
      <c r="Q2258">
        <v>800</v>
      </c>
      <c r="R2258">
        <v>2800</v>
      </c>
      <c r="S2258">
        <v>8000</v>
      </c>
      <c r="T2258">
        <v>25000</v>
      </c>
      <c r="U2258" t="s">
        <v>1259</v>
      </c>
      <c r="AB2258">
        <v>87.48</v>
      </c>
      <c r="AC2258" t="s">
        <v>2302</v>
      </c>
    </row>
    <row r="2259" spans="1:29">
      <c r="A2259" s="1" t="s">
        <v>30</v>
      </c>
      <c r="B2259" s="2">
        <v>42604.649305555555</v>
      </c>
      <c r="C2259">
        <v>80</v>
      </c>
      <c r="D2259">
        <v>73</v>
      </c>
      <c r="E2259">
        <v>79.2</v>
      </c>
      <c r="F2259">
        <v>170</v>
      </c>
      <c r="G2259">
        <v>23</v>
      </c>
      <c r="I2259">
        <v>30.05</v>
      </c>
      <c r="K2259">
        <v>0.5</v>
      </c>
      <c r="L2259">
        <v>28</v>
      </c>
      <c r="M2259" t="s">
        <v>35</v>
      </c>
      <c r="N2259" t="s">
        <v>32</v>
      </c>
      <c r="O2259" t="s">
        <v>33</v>
      </c>
      <c r="Q2259">
        <v>800</v>
      </c>
      <c r="R2259">
        <v>2800</v>
      </c>
      <c r="S2259">
        <v>5000</v>
      </c>
      <c r="U2259" t="e" cm="1">
        <f t="array" ref="U2259">-TSRA</f>
        <v>#NAME?</v>
      </c>
      <c r="AB2259">
        <v>84.25</v>
      </c>
      <c r="AC2259" t="s">
        <v>2303</v>
      </c>
    </row>
    <row r="2260" spans="1:29">
      <c r="A2260" s="1" t="s">
        <v>30</v>
      </c>
      <c r="B2260" s="2">
        <v>42604.650694444441</v>
      </c>
      <c r="C2260">
        <v>78</v>
      </c>
      <c r="D2260">
        <v>73</v>
      </c>
      <c r="E2260">
        <v>84.53</v>
      </c>
      <c r="F2260">
        <v>170</v>
      </c>
      <c r="G2260">
        <v>26</v>
      </c>
      <c r="I2260">
        <v>30.05</v>
      </c>
      <c r="K2260">
        <v>0.25</v>
      </c>
      <c r="M2260" t="s">
        <v>35</v>
      </c>
      <c r="N2260" t="s">
        <v>32</v>
      </c>
      <c r="O2260" t="s">
        <v>33</v>
      </c>
      <c r="Q2260">
        <v>800</v>
      </c>
      <c r="R2260">
        <v>2800</v>
      </c>
      <c r="S2260">
        <v>5000</v>
      </c>
      <c r="U2260" t="e" cm="1">
        <f t="array" ref="U2260">-TSRA</f>
        <v>#NAME?</v>
      </c>
      <c r="AB2260">
        <v>80.56</v>
      </c>
      <c r="AC2260" t="s">
        <v>2304</v>
      </c>
    </row>
    <row r="2261" spans="1:29">
      <c r="A2261" s="1" t="s">
        <v>30</v>
      </c>
      <c r="B2261" s="2">
        <v>42604.654166666667</v>
      </c>
      <c r="C2261">
        <v>77</v>
      </c>
      <c r="D2261">
        <v>73</v>
      </c>
      <c r="E2261">
        <v>87.6</v>
      </c>
      <c r="F2261">
        <v>150</v>
      </c>
      <c r="G2261">
        <v>13</v>
      </c>
      <c r="H2261">
        <v>0.19</v>
      </c>
      <c r="I2261">
        <v>30.04</v>
      </c>
      <c r="K2261">
        <v>1</v>
      </c>
      <c r="L2261">
        <v>28</v>
      </c>
      <c r="M2261" t="s">
        <v>35</v>
      </c>
      <c r="N2261" t="s">
        <v>32</v>
      </c>
      <c r="O2261" t="s">
        <v>33</v>
      </c>
      <c r="Q2261">
        <v>800</v>
      </c>
      <c r="R2261">
        <v>2800</v>
      </c>
      <c r="S2261">
        <v>5000</v>
      </c>
      <c r="U2261" t="e" cm="1">
        <f t="array" ref="U2261">+TSRA BR</f>
        <v>#NAME?</v>
      </c>
      <c r="AB2261">
        <v>78.52</v>
      </c>
      <c r="AC2261" t="s">
        <v>2305</v>
      </c>
    </row>
    <row r="2262" spans="1:29">
      <c r="A2262" s="1" t="s">
        <v>30</v>
      </c>
      <c r="B2262" s="2">
        <v>42604.65625</v>
      </c>
      <c r="C2262">
        <v>77</v>
      </c>
      <c r="D2262">
        <v>74</v>
      </c>
      <c r="E2262">
        <v>90.29</v>
      </c>
      <c r="F2262">
        <v>140</v>
      </c>
      <c r="G2262">
        <v>13</v>
      </c>
      <c r="H2262">
        <v>0.23</v>
      </c>
      <c r="I2262">
        <v>30.05</v>
      </c>
      <c r="K2262">
        <v>3</v>
      </c>
      <c r="M2262" t="s">
        <v>35</v>
      </c>
      <c r="N2262" t="s">
        <v>32</v>
      </c>
      <c r="O2262" t="s">
        <v>33</v>
      </c>
      <c r="Q2262">
        <v>800</v>
      </c>
      <c r="R2262">
        <v>2800</v>
      </c>
      <c r="S2262">
        <v>5000</v>
      </c>
      <c r="U2262" t="s">
        <v>88</v>
      </c>
      <c r="AB2262">
        <v>78.64</v>
      </c>
      <c r="AC2262" t="s">
        <v>2306</v>
      </c>
    </row>
    <row r="2263" spans="1:29">
      <c r="A2263" s="1" t="s">
        <v>30</v>
      </c>
      <c r="B2263" s="2">
        <v>42604.661805555559</v>
      </c>
      <c r="C2263">
        <v>80</v>
      </c>
      <c r="D2263">
        <v>75</v>
      </c>
      <c r="E2263">
        <v>84.64</v>
      </c>
      <c r="F2263">
        <v>160</v>
      </c>
      <c r="G2263">
        <v>8</v>
      </c>
      <c r="H2263">
        <v>0.26</v>
      </c>
      <c r="I2263">
        <v>30.05</v>
      </c>
      <c r="J2263">
        <v>1017.1</v>
      </c>
      <c r="K2263">
        <v>3</v>
      </c>
      <c r="M2263" t="s">
        <v>35</v>
      </c>
      <c r="N2263" t="s">
        <v>32</v>
      </c>
      <c r="O2263" t="s">
        <v>33</v>
      </c>
      <c r="Q2263">
        <v>800</v>
      </c>
      <c r="R2263">
        <v>2800</v>
      </c>
      <c r="S2263">
        <v>5000</v>
      </c>
      <c r="U2263" t="e" cm="1">
        <f t="array" ref="U2263">+TSRA</f>
        <v>#NAME?</v>
      </c>
      <c r="AB2263">
        <v>85.01</v>
      </c>
      <c r="AC2263" t="s">
        <v>2307</v>
      </c>
    </row>
    <row r="2264" spans="1:29">
      <c r="A2264" s="1" t="s">
        <v>30</v>
      </c>
      <c r="B2264" s="2">
        <v>42604.664583333331</v>
      </c>
      <c r="C2264">
        <v>80</v>
      </c>
      <c r="D2264">
        <v>75</v>
      </c>
      <c r="E2264">
        <v>84.64</v>
      </c>
      <c r="F2264">
        <v>160</v>
      </c>
      <c r="G2264">
        <v>7</v>
      </c>
      <c r="H2264">
        <v>0.03</v>
      </c>
      <c r="I2264">
        <v>30.05</v>
      </c>
      <c r="K2264">
        <v>4</v>
      </c>
      <c r="M2264" t="s">
        <v>35</v>
      </c>
      <c r="N2264" t="s">
        <v>32</v>
      </c>
      <c r="O2264" t="s">
        <v>32</v>
      </c>
      <c r="P2264" t="s">
        <v>33</v>
      </c>
      <c r="Q2264">
        <v>800</v>
      </c>
      <c r="R2264">
        <v>3700</v>
      </c>
      <c r="S2264">
        <v>7000</v>
      </c>
      <c r="T2264">
        <v>25000</v>
      </c>
      <c r="U2264" t="s">
        <v>103</v>
      </c>
      <c r="AB2264">
        <v>85.01</v>
      </c>
      <c r="AC2264" t="s">
        <v>2308</v>
      </c>
    </row>
    <row r="2265" spans="1:29">
      <c r="A2265" s="1" t="s">
        <v>30</v>
      </c>
      <c r="B2265" s="2">
        <v>42604.678472222222</v>
      </c>
      <c r="C2265">
        <v>79</v>
      </c>
      <c r="D2265">
        <v>76</v>
      </c>
      <c r="E2265">
        <v>90.37</v>
      </c>
      <c r="F2265">
        <v>140</v>
      </c>
      <c r="G2265">
        <v>5</v>
      </c>
      <c r="H2265">
        <v>0.09</v>
      </c>
      <c r="I2265">
        <v>30.04</v>
      </c>
      <c r="K2265">
        <v>8</v>
      </c>
      <c r="M2265" t="s">
        <v>31</v>
      </c>
      <c r="N2265" t="s">
        <v>35</v>
      </c>
      <c r="O2265" t="s">
        <v>32</v>
      </c>
      <c r="P2265" t="s">
        <v>33</v>
      </c>
      <c r="Q2265">
        <v>800</v>
      </c>
      <c r="R2265">
        <v>4700</v>
      </c>
      <c r="S2265">
        <v>7000</v>
      </c>
      <c r="T2265">
        <v>25000</v>
      </c>
      <c r="U2265" t="e" cm="1">
        <f t="array" ref="U2265">-RA</f>
        <v>#NAME?</v>
      </c>
      <c r="AB2265">
        <v>82.96</v>
      </c>
      <c r="AC2265" t="s">
        <v>2309</v>
      </c>
    </row>
    <row r="2266" spans="1:29">
      <c r="A2266" s="1" t="s">
        <v>30</v>
      </c>
      <c r="B2266" s="2">
        <v>42604.703472222223</v>
      </c>
      <c r="C2266">
        <v>81</v>
      </c>
      <c r="D2266">
        <v>75</v>
      </c>
      <c r="E2266">
        <v>82.19</v>
      </c>
      <c r="F2266">
        <v>150</v>
      </c>
      <c r="G2266">
        <v>9</v>
      </c>
      <c r="H2266">
        <v>0.1</v>
      </c>
      <c r="I2266">
        <v>30.04</v>
      </c>
      <c r="J2266">
        <v>1016.4</v>
      </c>
      <c r="K2266">
        <v>10</v>
      </c>
      <c r="M2266" t="s">
        <v>31</v>
      </c>
      <c r="N2266" t="s">
        <v>35</v>
      </c>
      <c r="O2266" t="s">
        <v>35</v>
      </c>
      <c r="P2266" t="s">
        <v>32</v>
      </c>
      <c r="Q2266">
        <v>1000</v>
      </c>
      <c r="R2266">
        <v>4700</v>
      </c>
      <c r="S2266">
        <v>10000</v>
      </c>
      <c r="T2266">
        <v>15000</v>
      </c>
      <c r="AB2266">
        <v>86.76</v>
      </c>
      <c r="AC2266" t="s">
        <v>2310</v>
      </c>
    </row>
    <row r="2267" spans="1:29">
      <c r="A2267" s="1" t="s">
        <v>30</v>
      </c>
      <c r="B2267" s="2">
        <v>42604.745138888888</v>
      </c>
      <c r="C2267">
        <v>81</v>
      </c>
      <c r="D2267">
        <v>75</v>
      </c>
      <c r="E2267">
        <v>82.19</v>
      </c>
      <c r="F2267">
        <v>130</v>
      </c>
      <c r="G2267">
        <v>5</v>
      </c>
      <c r="H2267">
        <v>0</v>
      </c>
      <c r="I2267">
        <v>30.03</v>
      </c>
      <c r="J2267">
        <v>1016.4</v>
      </c>
      <c r="K2267">
        <v>10</v>
      </c>
      <c r="M2267" t="s">
        <v>31</v>
      </c>
      <c r="N2267" t="s">
        <v>35</v>
      </c>
      <c r="O2267" t="s">
        <v>32</v>
      </c>
      <c r="P2267" t="s">
        <v>32</v>
      </c>
      <c r="Q2267">
        <v>1500</v>
      </c>
      <c r="R2267">
        <v>5000</v>
      </c>
      <c r="S2267">
        <v>15000</v>
      </c>
      <c r="T2267">
        <v>25000</v>
      </c>
      <c r="AB2267">
        <v>86.76</v>
      </c>
      <c r="AC2267" t="s">
        <v>2311</v>
      </c>
    </row>
    <row r="2268" spans="1:29">
      <c r="A2268" s="1" t="s">
        <v>30</v>
      </c>
      <c r="B2268" s="2">
        <v>42604.786805555559</v>
      </c>
      <c r="C2268">
        <v>80</v>
      </c>
      <c r="D2268">
        <v>76</v>
      </c>
      <c r="E2268">
        <v>87.22</v>
      </c>
      <c r="F2268">
        <v>150</v>
      </c>
      <c r="G2268">
        <v>6</v>
      </c>
      <c r="H2268">
        <v>0.01</v>
      </c>
      <c r="I2268">
        <v>30.03</v>
      </c>
      <c r="J2268">
        <v>1016.1</v>
      </c>
      <c r="K2268">
        <v>10</v>
      </c>
      <c r="M2268" t="s">
        <v>31</v>
      </c>
      <c r="N2268" t="s">
        <v>31</v>
      </c>
      <c r="O2268" t="s">
        <v>32</v>
      </c>
      <c r="P2268" t="s">
        <v>32</v>
      </c>
      <c r="Q2268">
        <v>1500</v>
      </c>
      <c r="R2268">
        <v>5000</v>
      </c>
      <c r="S2268">
        <v>10000</v>
      </c>
      <c r="T2268">
        <v>25000</v>
      </c>
      <c r="U2268" t="e" cm="1">
        <f t="array" ref="U2268">-RA</f>
        <v>#NAME?</v>
      </c>
      <c r="AB2268">
        <v>85.39</v>
      </c>
      <c r="AC2268" t="s">
        <v>2312</v>
      </c>
    </row>
    <row r="2269" spans="1:29">
      <c r="A2269" s="1" t="s">
        <v>30</v>
      </c>
      <c r="B2269" s="2">
        <v>42604.828472222223</v>
      </c>
      <c r="C2269">
        <v>80</v>
      </c>
      <c r="D2269">
        <v>77</v>
      </c>
      <c r="E2269">
        <v>90.41</v>
      </c>
      <c r="F2269">
        <v>110</v>
      </c>
      <c r="G2269">
        <v>5</v>
      </c>
      <c r="I2269">
        <v>30.04</v>
      </c>
      <c r="J2269">
        <v>1016.6</v>
      </c>
      <c r="K2269">
        <v>10</v>
      </c>
      <c r="M2269" t="s">
        <v>31</v>
      </c>
      <c r="N2269" t="s">
        <v>35</v>
      </c>
      <c r="O2269" t="s">
        <v>32</v>
      </c>
      <c r="P2269" t="s">
        <v>32</v>
      </c>
      <c r="Q2269">
        <v>5000</v>
      </c>
      <c r="R2269">
        <v>10000</v>
      </c>
      <c r="S2269">
        <v>18000</v>
      </c>
      <c r="T2269">
        <v>25000</v>
      </c>
      <c r="AB2269">
        <v>85.87</v>
      </c>
      <c r="AC2269" t="s">
        <v>2313</v>
      </c>
    </row>
    <row r="2270" spans="1:29">
      <c r="A2270" s="1" t="s">
        <v>30</v>
      </c>
      <c r="B2270" s="2">
        <v>42604.870138888888</v>
      </c>
      <c r="C2270">
        <v>80</v>
      </c>
      <c r="D2270">
        <v>77</v>
      </c>
      <c r="E2270">
        <v>90.41</v>
      </c>
      <c r="F2270">
        <v>110</v>
      </c>
      <c r="G2270">
        <v>7</v>
      </c>
      <c r="H2270">
        <v>0</v>
      </c>
      <c r="I2270">
        <v>30.05</v>
      </c>
      <c r="J2270">
        <v>1016.9</v>
      </c>
      <c r="K2270">
        <v>10</v>
      </c>
      <c r="M2270" t="s">
        <v>31</v>
      </c>
      <c r="N2270" t="s">
        <v>31</v>
      </c>
      <c r="O2270" t="s">
        <v>35</v>
      </c>
      <c r="P2270" t="s">
        <v>32</v>
      </c>
      <c r="Q2270">
        <v>1500</v>
      </c>
      <c r="R2270">
        <v>5000</v>
      </c>
      <c r="S2270">
        <v>10000</v>
      </c>
      <c r="T2270">
        <v>18000</v>
      </c>
      <c r="AB2270">
        <v>85.87</v>
      </c>
      <c r="AC2270" t="s">
        <v>2314</v>
      </c>
    </row>
    <row r="2271" spans="1:29">
      <c r="A2271" s="1" t="s">
        <v>30</v>
      </c>
      <c r="B2271" s="2">
        <v>42604.911805555559</v>
      </c>
      <c r="C2271">
        <v>80</v>
      </c>
      <c r="D2271">
        <v>76</v>
      </c>
      <c r="E2271">
        <v>87.22</v>
      </c>
      <c r="F2271">
        <v>140</v>
      </c>
      <c r="G2271">
        <v>11</v>
      </c>
      <c r="H2271">
        <v>0</v>
      </c>
      <c r="I2271">
        <v>30.07</v>
      </c>
      <c r="J2271">
        <v>1017.5</v>
      </c>
      <c r="K2271">
        <v>10</v>
      </c>
      <c r="M2271" t="s">
        <v>31</v>
      </c>
      <c r="N2271" t="s">
        <v>35</v>
      </c>
      <c r="O2271" t="s">
        <v>33</v>
      </c>
      <c r="Q2271">
        <v>5000</v>
      </c>
      <c r="R2271">
        <v>18000</v>
      </c>
      <c r="S2271">
        <v>25000</v>
      </c>
      <c r="AB2271">
        <v>85.39</v>
      </c>
      <c r="AC2271" t="s">
        <v>2315</v>
      </c>
    </row>
    <row r="2272" spans="1:29">
      <c r="A2272" s="1" t="s">
        <v>30</v>
      </c>
      <c r="B2272" s="2">
        <v>42604.953472222223</v>
      </c>
      <c r="C2272">
        <v>80</v>
      </c>
      <c r="D2272">
        <v>75</v>
      </c>
      <c r="E2272">
        <v>84.64</v>
      </c>
      <c r="F2272">
        <v>140</v>
      </c>
      <c r="G2272">
        <v>11</v>
      </c>
      <c r="H2272">
        <v>0</v>
      </c>
      <c r="I2272">
        <v>30.08</v>
      </c>
      <c r="J2272">
        <v>1017.7</v>
      </c>
      <c r="K2272">
        <v>10</v>
      </c>
      <c r="M2272" t="s">
        <v>31</v>
      </c>
      <c r="N2272" t="s">
        <v>31</v>
      </c>
      <c r="O2272" t="s">
        <v>35</v>
      </c>
      <c r="P2272" t="s">
        <v>33</v>
      </c>
      <c r="Q2272">
        <v>1200</v>
      </c>
      <c r="R2272">
        <v>5000</v>
      </c>
      <c r="S2272">
        <v>18000</v>
      </c>
      <c r="T2272">
        <v>25000</v>
      </c>
      <c r="AB2272">
        <v>85.01</v>
      </c>
      <c r="AC2272" t="s">
        <v>2316</v>
      </c>
    </row>
    <row r="2273" spans="1:29">
      <c r="A2273" s="1" t="s">
        <v>30</v>
      </c>
      <c r="B2273" s="2">
        <v>42604.995138888888</v>
      </c>
      <c r="C2273">
        <v>79</v>
      </c>
      <c r="D2273">
        <v>76</v>
      </c>
      <c r="E2273">
        <v>90.37</v>
      </c>
      <c r="F2273">
        <v>140</v>
      </c>
      <c r="G2273">
        <v>11</v>
      </c>
      <c r="H2273">
        <v>0</v>
      </c>
      <c r="I2273">
        <v>30.08</v>
      </c>
      <c r="J2273">
        <v>1017.7</v>
      </c>
      <c r="K2273">
        <v>10</v>
      </c>
      <c r="M2273" t="s">
        <v>31</v>
      </c>
      <c r="N2273" t="s">
        <v>31</v>
      </c>
      <c r="O2273" t="s">
        <v>32</v>
      </c>
      <c r="Q2273">
        <v>800</v>
      </c>
      <c r="R2273">
        <v>1200</v>
      </c>
      <c r="S2273">
        <v>25000</v>
      </c>
      <c r="AB2273">
        <v>82.96</v>
      </c>
      <c r="AC2273" t="s">
        <v>2317</v>
      </c>
    </row>
    <row r="2274" spans="1:29">
      <c r="A2274" s="1" t="s">
        <v>30</v>
      </c>
      <c r="B2274" s="2">
        <v>42605.036805555559</v>
      </c>
      <c r="C2274">
        <v>79</v>
      </c>
      <c r="D2274">
        <v>75</v>
      </c>
      <c r="E2274">
        <v>87.7</v>
      </c>
      <c r="F2274">
        <v>150</v>
      </c>
      <c r="G2274">
        <v>13</v>
      </c>
      <c r="H2274">
        <v>0</v>
      </c>
      <c r="I2274">
        <v>30.07</v>
      </c>
      <c r="J2274">
        <v>1017.6</v>
      </c>
      <c r="K2274">
        <v>10</v>
      </c>
      <c r="M2274" t="s">
        <v>31</v>
      </c>
      <c r="N2274" t="s">
        <v>31</v>
      </c>
      <c r="O2274" t="s">
        <v>32</v>
      </c>
      <c r="Q2274">
        <v>500</v>
      </c>
      <c r="R2274">
        <v>1100</v>
      </c>
      <c r="S2274">
        <v>25000</v>
      </c>
      <c r="AB2274">
        <v>82.75</v>
      </c>
      <c r="AC2274" t="s">
        <v>2318</v>
      </c>
    </row>
    <row r="2275" spans="1:29">
      <c r="A2275" s="1" t="s">
        <v>30</v>
      </c>
      <c r="B2275" s="2">
        <v>42605.078472222223</v>
      </c>
      <c r="C2275">
        <v>78</v>
      </c>
      <c r="D2275">
        <v>75</v>
      </c>
      <c r="E2275">
        <v>90.33</v>
      </c>
      <c r="F2275">
        <v>160</v>
      </c>
      <c r="G2275">
        <v>11</v>
      </c>
      <c r="H2275">
        <v>0</v>
      </c>
      <c r="I2275">
        <v>30.07</v>
      </c>
      <c r="J2275">
        <v>1017.6</v>
      </c>
      <c r="K2275">
        <v>10</v>
      </c>
      <c r="M2275" t="s">
        <v>31</v>
      </c>
      <c r="N2275" t="s">
        <v>35</v>
      </c>
      <c r="O2275" t="s">
        <v>32</v>
      </c>
      <c r="Q2275">
        <v>400</v>
      </c>
      <c r="R2275">
        <v>900</v>
      </c>
      <c r="S2275">
        <v>25000</v>
      </c>
      <c r="AB2275">
        <v>80.69</v>
      </c>
      <c r="AC2275" t="s">
        <v>2319</v>
      </c>
    </row>
    <row r="2276" spans="1:29">
      <c r="A2276" s="1" t="s">
        <v>30</v>
      </c>
      <c r="B2276" s="2">
        <v>42605.115972222222</v>
      </c>
      <c r="C2276">
        <v>78.8</v>
      </c>
      <c r="D2276">
        <v>75.2</v>
      </c>
      <c r="E2276">
        <v>88.75</v>
      </c>
      <c r="F2276">
        <v>170</v>
      </c>
      <c r="G2276">
        <v>10</v>
      </c>
      <c r="H2276">
        <v>0</v>
      </c>
      <c r="I2276">
        <v>30.07</v>
      </c>
      <c r="K2276">
        <v>10</v>
      </c>
      <c r="M2276" t="s">
        <v>31</v>
      </c>
      <c r="N2276" t="s">
        <v>32</v>
      </c>
      <c r="O2276" t="s">
        <v>32</v>
      </c>
      <c r="Q2276">
        <v>500</v>
      </c>
      <c r="R2276">
        <v>900</v>
      </c>
      <c r="S2276">
        <v>25000</v>
      </c>
      <c r="AB2276">
        <v>82.38</v>
      </c>
      <c r="AC2276" t="s">
        <v>2320</v>
      </c>
    </row>
    <row r="2277" spans="1:29">
      <c r="A2277" s="1" t="s">
        <v>30</v>
      </c>
      <c r="B2277" s="2">
        <v>42605.120138888888</v>
      </c>
      <c r="C2277">
        <v>78</v>
      </c>
      <c r="D2277">
        <v>75</v>
      </c>
      <c r="E2277">
        <v>90.33</v>
      </c>
      <c r="F2277">
        <v>180</v>
      </c>
      <c r="G2277">
        <v>10</v>
      </c>
      <c r="H2277">
        <v>0</v>
      </c>
      <c r="I2277">
        <v>30.07</v>
      </c>
      <c r="J2277">
        <v>1017.4</v>
      </c>
      <c r="K2277">
        <v>10</v>
      </c>
      <c r="M2277" t="s">
        <v>31</v>
      </c>
      <c r="N2277" t="s">
        <v>32</v>
      </c>
      <c r="O2277" t="s">
        <v>32</v>
      </c>
      <c r="Q2277">
        <v>500</v>
      </c>
      <c r="R2277">
        <v>900</v>
      </c>
      <c r="S2277">
        <v>25000</v>
      </c>
      <c r="AB2277">
        <v>80.69</v>
      </c>
      <c r="AC2277" t="s">
        <v>2321</v>
      </c>
    </row>
    <row r="2278" spans="1:29">
      <c r="A2278" s="1" t="s">
        <v>30</v>
      </c>
      <c r="B2278" s="2">
        <v>42605.134722222225</v>
      </c>
      <c r="C2278">
        <v>78.8</v>
      </c>
      <c r="D2278">
        <v>75.2</v>
      </c>
      <c r="E2278">
        <v>88.75</v>
      </c>
      <c r="F2278">
        <v>180</v>
      </c>
      <c r="G2278">
        <v>10</v>
      </c>
      <c r="H2278">
        <v>0</v>
      </c>
      <c r="I2278">
        <v>30.07</v>
      </c>
      <c r="K2278">
        <v>10</v>
      </c>
      <c r="M2278" t="s">
        <v>31</v>
      </c>
      <c r="N2278" t="s">
        <v>32</v>
      </c>
      <c r="O2278" t="s">
        <v>32</v>
      </c>
      <c r="Q2278">
        <v>500</v>
      </c>
      <c r="R2278">
        <v>1100</v>
      </c>
      <c r="S2278">
        <v>25000</v>
      </c>
      <c r="AB2278">
        <v>82.38</v>
      </c>
      <c r="AC2278" t="s">
        <v>2322</v>
      </c>
    </row>
    <row r="2279" spans="1:29">
      <c r="A2279" s="1" t="s">
        <v>30</v>
      </c>
      <c r="B2279" s="2">
        <v>42605.161805555559</v>
      </c>
      <c r="C2279">
        <v>78</v>
      </c>
      <c r="D2279">
        <v>75</v>
      </c>
      <c r="E2279">
        <v>90.33</v>
      </c>
      <c r="F2279">
        <v>180</v>
      </c>
      <c r="G2279">
        <v>10</v>
      </c>
      <c r="H2279">
        <v>0</v>
      </c>
      <c r="I2279">
        <v>30.07</v>
      </c>
      <c r="J2279">
        <v>1017.8</v>
      </c>
      <c r="K2279">
        <v>10</v>
      </c>
      <c r="M2279" t="s">
        <v>31</v>
      </c>
      <c r="N2279" t="s">
        <v>32</v>
      </c>
      <c r="Q2279">
        <v>900</v>
      </c>
      <c r="R2279">
        <v>1200</v>
      </c>
      <c r="AB2279">
        <v>80.69</v>
      </c>
      <c r="AC2279" t="s">
        <v>2323</v>
      </c>
    </row>
    <row r="2280" spans="1:29">
      <c r="A2280" s="1" t="s">
        <v>30</v>
      </c>
      <c r="B2280" s="2">
        <v>42605.177777777775</v>
      </c>
      <c r="C2280">
        <v>79</v>
      </c>
      <c r="D2280">
        <v>74</v>
      </c>
      <c r="E2280">
        <v>84.58</v>
      </c>
      <c r="F2280">
        <v>180</v>
      </c>
      <c r="G2280">
        <v>9</v>
      </c>
      <c r="H2280">
        <v>0</v>
      </c>
      <c r="I2280">
        <v>30.07</v>
      </c>
      <c r="K2280">
        <v>10</v>
      </c>
      <c r="M2280" t="s">
        <v>31</v>
      </c>
      <c r="N2280" t="s">
        <v>32</v>
      </c>
      <c r="O2280" t="s">
        <v>32</v>
      </c>
      <c r="Q2280">
        <v>1200</v>
      </c>
      <c r="R2280">
        <v>1600</v>
      </c>
      <c r="S2280">
        <v>2100</v>
      </c>
      <c r="AB2280">
        <v>82.5</v>
      </c>
      <c r="AC2280" t="s">
        <v>2324</v>
      </c>
    </row>
    <row r="2281" spans="1:29">
      <c r="A2281" s="1" t="s">
        <v>30</v>
      </c>
      <c r="B2281" s="2">
        <v>42605.203472222223</v>
      </c>
      <c r="C2281">
        <v>78</v>
      </c>
      <c r="D2281">
        <v>74</v>
      </c>
      <c r="E2281">
        <v>87.12</v>
      </c>
      <c r="F2281">
        <v>180</v>
      </c>
      <c r="G2281">
        <v>9</v>
      </c>
      <c r="H2281">
        <v>0</v>
      </c>
      <c r="I2281">
        <v>30.08</v>
      </c>
      <c r="J2281">
        <v>1017.7</v>
      </c>
      <c r="K2281">
        <v>10</v>
      </c>
      <c r="M2281" t="s">
        <v>31</v>
      </c>
      <c r="N2281" t="s">
        <v>32</v>
      </c>
      <c r="O2281" t="s">
        <v>32</v>
      </c>
      <c r="Q2281">
        <v>1200</v>
      </c>
      <c r="R2281">
        <v>1700</v>
      </c>
      <c r="S2281">
        <v>25000</v>
      </c>
      <c r="AB2281">
        <v>80.62</v>
      </c>
      <c r="AC2281" t="s">
        <v>2325</v>
      </c>
    </row>
    <row r="2282" spans="1:29">
      <c r="A2282" s="1" t="s">
        <v>30</v>
      </c>
      <c r="B2282" s="2">
        <v>42605.245138888888</v>
      </c>
      <c r="C2282">
        <v>79</v>
      </c>
      <c r="D2282">
        <v>74</v>
      </c>
      <c r="E2282">
        <v>84.58</v>
      </c>
      <c r="F2282">
        <v>210</v>
      </c>
      <c r="G2282">
        <v>6</v>
      </c>
      <c r="H2282">
        <v>0</v>
      </c>
      <c r="I2282">
        <v>30.08</v>
      </c>
      <c r="J2282">
        <v>1018</v>
      </c>
      <c r="K2282">
        <v>10</v>
      </c>
      <c r="M2282" t="s">
        <v>31</v>
      </c>
      <c r="N2282" t="s">
        <v>33</v>
      </c>
      <c r="Q2282">
        <v>1400</v>
      </c>
      <c r="R2282">
        <v>1800</v>
      </c>
      <c r="AB2282">
        <v>82.5</v>
      </c>
      <c r="AC2282" t="s">
        <v>2326</v>
      </c>
    </row>
    <row r="2283" spans="1:29">
      <c r="A2283" s="1" t="s">
        <v>30</v>
      </c>
      <c r="B2283" s="2">
        <v>42605.286805555559</v>
      </c>
      <c r="C2283">
        <v>79</v>
      </c>
      <c r="D2283">
        <v>74</v>
      </c>
      <c r="E2283">
        <v>84.58</v>
      </c>
      <c r="F2283">
        <v>180</v>
      </c>
      <c r="G2283">
        <v>9</v>
      </c>
      <c r="H2283">
        <v>0</v>
      </c>
      <c r="I2283">
        <v>30.1</v>
      </c>
      <c r="J2283">
        <v>1018.5</v>
      </c>
      <c r="K2283">
        <v>10</v>
      </c>
      <c r="M2283" t="s">
        <v>32</v>
      </c>
      <c r="N2283" t="s">
        <v>32</v>
      </c>
      <c r="Q2283">
        <v>1800</v>
      </c>
      <c r="R2283">
        <v>25000</v>
      </c>
      <c r="AB2283">
        <v>82.5</v>
      </c>
      <c r="AC2283" t="s">
        <v>2327</v>
      </c>
    </row>
    <row r="2284" spans="1:29">
      <c r="A2284" s="1" t="s">
        <v>30</v>
      </c>
      <c r="B2284" s="2">
        <v>42605.328472222223</v>
      </c>
      <c r="C2284">
        <v>79</v>
      </c>
      <c r="D2284">
        <v>73</v>
      </c>
      <c r="E2284">
        <v>82.06</v>
      </c>
      <c r="F2284">
        <v>190</v>
      </c>
      <c r="G2284">
        <v>10</v>
      </c>
      <c r="H2284">
        <v>0</v>
      </c>
      <c r="I2284">
        <v>30.12</v>
      </c>
      <c r="J2284">
        <v>1019.1</v>
      </c>
      <c r="K2284">
        <v>10</v>
      </c>
      <c r="M2284" t="s">
        <v>35</v>
      </c>
      <c r="N2284" t="s">
        <v>32</v>
      </c>
      <c r="O2284" t="s">
        <v>32</v>
      </c>
      <c r="Q2284">
        <v>1800</v>
      </c>
      <c r="R2284">
        <v>18000</v>
      </c>
      <c r="S2284">
        <v>25000</v>
      </c>
      <c r="AB2284">
        <v>82.31</v>
      </c>
      <c r="AC2284" t="s">
        <v>2328</v>
      </c>
    </row>
    <row r="2285" spans="1:29">
      <c r="A2285" s="1" t="s">
        <v>30</v>
      </c>
      <c r="B2285" s="2">
        <v>42605.363888888889</v>
      </c>
      <c r="C2285">
        <v>81</v>
      </c>
      <c r="D2285">
        <v>73</v>
      </c>
      <c r="E2285">
        <v>76.900000000000006</v>
      </c>
      <c r="F2285">
        <v>190</v>
      </c>
      <c r="G2285">
        <v>10</v>
      </c>
      <c r="H2285">
        <v>0</v>
      </c>
      <c r="I2285">
        <v>30.12</v>
      </c>
      <c r="K2285">
        <v>10</v>
      </c>
      <c r="M2285" t="s">
        <v>32</v>
      </c>
      <c r="N2285" t="s">
        <v>32</v>
      </c>
      <c r="O2285" t="s">
        <v>32</v>
      </c>
      <c r="Q2285">
        <v>2100</v>
      </c>
      <c r="R2285">
        <v>18000</v>
      </c>
      <c r="S2285">
        <v>25000</v>
      </c>
      <c r="AB2285">
        <v>85.76</v>
      </c>
      <c r="AC2285" t="s">
        <v>2329</v>
      </c>
    </row>
    <row r="2286" spans="1:29">
      <c r="A2286" s="1" t="s">
        <v>30</v>
      </c>
      <c r="B2286" s="2">
        <v>42605.370138888888</v>
      </c>
      <c r="C2286">
        <v>81</v>
      </c>
      <c r="D2286">
        <v>73</v>
      </c>
      <c r="E2286">
        <v>76.900000000000006</v>
      </c>
      <c r="F2286">
        <v>200</v>
      </c>
      <c r="G2286">
        <v>9</v>
      </c>
      <c r="H2286">
        <v>0</v>
      </c>
      <c r="I2286">
        <v>30.13</v>
      </c>
      <c r="J2286">
        <v>1019.4</v>
      </c>
      <c r="K2286">
        <v>10</v>
      </c>
      <c r="M2286" t="s">
        <v>32</v>
      </c>
      <c r="N2286" t="s">
        <v>32</v>
      </c>
      <c r="O2286" t="s">
        <v>32</v>
      </c>
      <c r="Q2286">
        <v>2100</v>
      </c>
      <c r="R2286">
        <v>18000</v>
      </c>
      <c r="S2286">
        <v>25000</v>
      </c>
      <c r="AB2286">
        <v>85.76</v>
      </c>
      <c r="AC2286" t="s">
        <v>2330</v>
      </c>
    </row>
    <row r="2287" spans="1:29">
      <c r="A2287" s="1" t="s">
        <v>30</v>
      </c>
      <c r="B2287" s="2">
        <v>42605.40625</v>
      </c>
      <c r="C2287">
        <v>83</v>
      </c>
      <c r="D2287">
        <v>73</v>
      </c>
      <c r="E2287">
        <v>72.11</v>
      </c>
      <c r="F2287">
        <v>190</v>
      </c>
      <c r="G2287">
        <v>13</v>
      </c>
      <c r="H2287">
        <v>0</v>
      </c>
      <c r="I2287">
        <v>30.13</v>
      </c>
      <c r="K2287">
        <v>10</v>
      </c>
      <c r="M2287" t="s">
        <v>35</v>
      </c>
      <c r="N2287" t="s">
        <v>32</v>
      </c>
      <c r="O2287" t="s">
        <v>32</v>
      </c>
      <c r="Q2287">
        <v>2300</v>
      </c>
      <c r="R2287">
        <v>18000</v>
      </c>
      <c r="S2287">
        <v>25000</v>
      </c>
      <c r="AB2287">
        <v>88.84</v>
      </c>
      <c r="AC2287" t="s">
        <v>2331</v>
      </c>
    </row>
    <row r="2288" spans="1:29">
      <c r="A2288" s="1" t="s">
        <v>30</v>
      </c>
      <c r="B2288" s="2">
        <v>42605.411805555559</v>
      </c>
      <c r="C2288">
        <v>83</v>
      </c>
      <c r="D2288">
        <v>73</v>
      </c>
      <c r="E2288">
        <v>72.11</v>
      </c>
      <c r="F2288">
        <v>190</v>
      </c>
      <c r="G2288">
        <v>12</v>
      </c>
      <c r="H2288">
        <v>0</v>
      </c>
      <c r="I2288">
        <v>30.13</v>
      </c>
      <c r="J2288">
        <v>1019.5</v>
      </c>
      <c r="K2288">
        <v>10</v>
      </c>
      <c r="M2288" t="s">
        <v>35</v>
      </c>
      <c r="N2288" t="s">
        <v>32</v>
      </c>
      <c r="O2288" t="s">
        <v>32</v>
      </c>
      <c r="Q2288">
        <v>2300</v>
      </c>
      <c r="R2288">
        <v>18000</v>
      </c>
      <c r="S2288">
        <v>25000</v>
      </c>
      <c r="AB2288">
        <v>88.84</v>
      </c>
      <c r="AC2288" t="s">
        <v>2332</v>
      </c>
    </row>
    <row r="2289" spans="1:29">
      <c r="A2289" s="1" t="s">
        <v>30</v>
      </c>
      <c r="B2289" s="2">
        <v>42605.453472222223</v>
      </c>
      <c r="C2289">
        <v>86</v>
      </c>
      <c r="D2289">
        <v>72</v>
      </c>
      <c r="E2289">
        <v>63.01</v>
      </c>
      <c r="F2289">
        <v>210</v>
      </c>
      <c r="G2289">
        <v>11</v>
      </c>
      <c r="H2289">
        <v>0</v>
      </c>
      <c r="I2289">
        <v>30.13</v>
      </c>
      <c r="J2289">
        <v>1019.6</v>
      </c>
      <c r="K2289">
        <v>10</v>
      </c>
      <c r="M2289" t="s">
        <v>35</v>
      </c>
      <c r="N2289" t="s">
        <v>32</v>
      </c>
      <c r="O2289" t="s">
        <v>32</v>
      </c>
      <c r="P2289" t="s">
        <v>32</v>
      </c>
      <c r="Q2289">
        <v>2800</v>
      </c>
      <c r="R2289">
        <v>3400</v>
      </c>
      <c r="S2289">
        <v>18000</v>
      </c>
      <c r="T2289">
        <v>25000</v>
      </c>
      <c r="AB2289">
        <v>92.21</v>
      </c>
      <c r="AC2289" t="s">
        <v>2333</v>
      </c>
    </row>
    <row r="2290" spans="1:29">
      <c r="A2290" s="1" t="s">
        <v>30</v>
      </c>
      <c r="B2290" s="2">
        <v>42605.495138888888</v>
      </c>
      <c r="C2290">
        <v>87</v>
      </c>
      <c r="D2290">
        <v>71</v>
      </c>
      <c r="E2290">
        <v>59.05</v>
      </c>
      <c r="F2290">
        <v>200</v>
      </c>
      <c r="G2290">
        <v>12</v>
      </c>
      <c r="H2290">
        <v>0</v>
      </c>
      <c r="I2290">
        <v>30.13</v>
      </c>
      <c r="J2290">
        <v>1019.5</v>
      </c>
      <c r="K2290">
        <v>10</v>
      </c>
      <c r="L2290">
        <v>20</v>
      </c>
      <c r="M2290" t="s">
        <v>32</v>
      </c>
      <c r="N2290" t="s">
        <v>32</v>
      </c>
      <c r="O2290" t="s">
        <v>32</v>
      </c>
      <c r="Q2290">
        <v>3500</v>
      </c>
      <c r="R2290">
        <v>18000</v>
      </c>
      <c r="S2290">
        <v>25000</v>
      </c>
      <c r="AB2290">
        <v>92.84</v>
      </c>
      <c r="AC2290" t="s">
        <v>2334</v>
      </c>
    </row>
    <row r="2291" spans="1:29">
      <c r="A2291" s="1" t="s">
        <v>30</v>
      </c>
      <c r="B2291" s="2">
        <v>42605.536805555559</v>
      </c>
      <c r="C2291">
        <v>90</v>
      </c>
      <c r="D2291">
        <v>72</v>
      </c>
      <c r="E2291">
        <v>55.58</v>
      </c>
      <c r="F2291">
        <v>210</v>
      </c>
      <c r="G2291">
        <v>11</v>
      </c>
      <c r="H2291">
        <v>0</v>
      </c>
      <c r="I2291">
        <v>30.11</v>
      </c>
      <c r="J2291">
        <v>1018.9</v>
      </c>
      <c r="K2291">
        <v>10</v>
      </c>
      <c r="L2291">
        <v>19</v>
      </c>
      <c r="M2291" t="s">
        <v>32</v>
      </c>
      <c r="N2291" t="s">
        <v>32</v>
      </c>
      <c r="O2291" t="s">
        <v>32</v>
      </c>
      <c r="P2291" t="s">
        <v>32</v>
      </c>
      <c r="Q2291">
        <v>3900</v>
      </c>
      <c r="R2291">
        <v>4700</v>
      </c>
      <c r="S2291">
        <v>18000</v>
      </c>
      <c r="T2291">
        <v>25000</v>
      </c>
      <c r="AB2291">
        <v>97.2</v>
      </c>
      <c r="AC2291" t="s">
        <v>2335</v>
      </c>
    </row>
    <row r="2292" spans="1:29">
      <c r="A2292" s="1" t="s">
        <v>30</v>
      </c>
      <c r="B2292" s="2">
        <v>42605.578472222223</v>
      </c>
      <c r="C2292">
        <v>91</v>
      </c>
      <c r="D2292">
        <v>72</v>
      </c>
      <c r="E2292">
        <v>53.73</v>
      </c>
      <c r="F2292">
        <v>180</v>
      </c>
      <c r="G2292">
        <v>14</v>
      </c>
      <c r="H2292">
        <v>0</v>
      </c>
      <c r="I2292">
        <v>30.09</v>
      </c>
      <c r="J2292">
        <v>1018.2</v>
      </c>
      <c r="K2292">
        <v>10</v>
      </c>
      <c r="L2292">
        <v>18</v>
      </c>
      <c r="M2292" t="s">
        <v>35</v>
      </c>
      <c r="N2292" t="s">
        <v>32</v>
      </c>
      <c r="O2292" t="s">
        <v>32</v>
      </c>
      <c r="P2292" t="s">
        <v>32</v>
      </c>
      <c r="Q2292">
        <v>4300</v>
      </c>
      <c r="R2292">
        <v>5000</v>
      </c>
      <c r="S2292">
        <v>18000</v>
      </c>
      <c r="T2292">
        <v>25000</v>
      </c>
      <c r="AB2292">
        <v>98.55</v>
      </c>
      <c r="AC2292" t="s">
        <v>2336</v>
      </c>
    </row>
    <row r="2293" spans="1:29">
      <c r="A2293" s="1" t="s">
        <v>30</v>
      </c>
      <c r="B2293" s="2">
        <v>42605.620138888888</v>
      </c>
      <c r="C2293">
        <v>93</v>
      </c>
      <c r="D2293">
        <v>70</v>
      </c>
      <c r="E2293">
        <v>47.22</v>
      </c>
      <c r="F2293">
        <v>200</v>
      </c>
      <c r="G2293">
        <v>14</v>
      </c>
      <c r="H2293">
        <v>0</v>
      </c>
      <c r="I2293">
        <v>30.07</v>
      </c>
      <c r="J2293">
        <v>1017.5</v>
      </c>
      <c r="K2293">
        <v>10</v>
      </c>
      <c r="L2293">
        <v>23</v>
      </c>
      <c r="M2293" t="s">
        <v>35</v>
      </c>
      <c r="N2293" t="s">
        <v>32</v>
      </c>
      <c r="O2293" t="s">
        <v>32</v>
      </c>
      <c r="Q2293">
        <v>4700</v>
      </c>
      <c r="R2293">
        <v>5500</v>
      </c>
      <c r="S2293">
        <v>18000</v>
      </c>
      <c r="AB2293">
        <v>99.11</v>
      </c>
      <c r="AC2293" t="s">
        <v>2337</v>
      </c>
    </row>
    <row r="2294" spans="1:29">
      <c r="A2294" s="1" t="s">
        <v>30</v>
      </c>
      <c r="B2294" s="2">
        <v>42605.661805555559</v>
      </c>
      <c r="C2294">
        <v>95</v>
      </c>
      <c r="D2294">
        <v>72</v>
      </c>
      <c r="E2294">
        <v>47.51</v>
      </c>
      <c r="F2294">
        <v>170</v>
      </c>
      <c r="G2294">
        <v>15</v>
      </c>
      <c r="H2294">
        <v>0</v>
      </c>
      <c r="I2294">
        <v>30.05</v>
      </c>
      <c r="J2294">
        <v>1016.7</v>
      </c>
      <c r="K2294">
        <v>10</v>
      </c>
      <c r="M2294" t="s">
        <v>35</v>
      </c>
      <c r="N2294" t="s">
        <v>35</v>
      </c>
      <c r="Q2294">
        <v>5000</v>
      </c>
      <c r="R2294">
        <v>18000</v>
      </c>
      <c r="AB2294">
        <v>103.51</v>
      </c>
      <c r="AC2294" t="s">
        <v>2338</v>
      </c>
    </row>
    <row r="2295" spans="1:29">
      <c r="A2295" s="1" t="s">
        <v>30</v>
      </c>
      <c r="B2295" s="2">
        <v>42605.703472222223</v>
      </c>
      <c r="C2295">
        <v>94</v>
      </c>
      <c r="D2295">
        <v>70</v>
      </c>
      <c r="E2295">
        <v>45.92</v>
      </c>
      <c r="F2295">
        <v>180</v>
      </c>
      <c r="G2295">
        <v>18</v>
      </c>
      <c r="H2295">
        <v>0</v>
      </c>
      <c r="I2295">
        <v>30.04</v>
      </c>
      <c r="J2295">
        <v>1016.4</v>
      </c>
      <c r="K2295">
        <v>10</v>
      </c>
      <c r="L2295">
        <v>25</v>
      </c>
      <c r="M2295" t="s">
        <v>35</v>
      </c>
      <c r="N2295" t="s">
        <v>35</v>
      </c>
      <c r="Q2295">
        <v>5500</v>
      </c>
      <c r="R2295">
        <v>18000</v>
      </c>
      <c r="AB2295">
        <v>100.21</v>
      </c>
      <c r="AC2295" t="s">
        <v>2339</v>
      </c>
    </row>
    <row r="2296" spans="1:29">
      <c r="A2296" s="1" t="s">
        <v>30</v>
      </c>
      <c r="B2296" s="2">
        <v>42605.745138888888</v>
      </c>
      <c r="C2296">
        <v>93</v>
      </c>
      <c r="D2296">
        <v>69</v>
      </c>
      <c r="E2296">
        <v>45.79</v>
      </c>
      <c r="F2296">
        <v>170</v>
      </c>
      <c r="G2296">
        <v>19</v>
      </c>
      <c r="H2296">
        <v>0</v>
      </c>
      <c r="I2296">
        <v>30.03</v>
      </c>
      <c r="J2296">
        <v>1016</v>
      </c>
      <c r="K2296">
        <v>10</v>
      </c>
      <c r="L2296">
        <v>23</v>
      </c>
      <c r="M2296" t="s">
        <v>35</v>
      </c>
      <c r="N2296" t="s">
        <v>35</v>
      </c>
      <c r="Q2296">
        <v>5500</v>
      </c>
      <c r="R2296">
        <v>18000</v>
      </c>
      <c r="AB2296">
        <v>98.33</v>
      </c>
      <c r="AC2296" t="s">
        <v>2340</v>
      </c>
    </row>
    <row r="2297" spans="1:29">
      <c r="A2297" s="1" t="s">
        <v>30</v>
      </c>
      <c r="B2297" s="2">
        <v>42605.786805555559</v>
      </c>
      <c r="C2297">
        <v>92</v>
      </c>
      <c r="D2297">
        <v>68</v>
      </c>
      <c r="E2297">
        <v>45.63</v>
      </c>
      <c r="F2297">
        <v>190</v>
      </c>
      <c r="G2297">
        <v>16</v>
      </c>
      <c r="H2297">
        <v>0</v>
      </c>
      <c r="I2297">
        <v>30.02</v>
      </c>
      <c r="J2297">
        <v>1015.7</v>
      </c>
      <c r="K2297">
        <v>10</v>
      </c>
      <c r="L2297">
        <v>21</v>
      </c>
      <c r="M2297" t="s">
        <v>31</v>
      </c>
      <c r="N2297" t="s">
        <v>31</v>
      </c>
      <c r="Q2297">
        <v>5500</v>
      </c>
      <c r="R2297">
        <v>25000</v>
      </c>
      <c r="AB2297">
        <v>96.18</v>
      </c>
      <c r="AC2297" t="s">
        <v>2341</v>
      </c>
    </row>
    <row r="2298" spans="1:29">
      <c r="A2298" s="1" t="s">
        <v>30</v>
      </c>
      <c r="B2298" s="2">
        <v>42605.828472222223</v>
      </c>
      <c r="C2298">
        <v>90</v>
      </c>
      <c r="D2298">
        <v>70</v>
      </c>
      <c r="E2298">
        <v>51.96</v>
      </c>
      <c r="F2298">
        <v>170</v>
      </c>
      <c r="G2298">
        <v>13</v>
      </c>
      <c r="H2298">
        <v>0</v>
      </c>
      <c r="I2298">
        <v>30.02</v>
      </c>
      <c r="J2298">
        <v>1015.7</v>
      </c>
      <c r="K2298">
        <v>10</v>
      </c>
      <c r="M2298" t="s">
        <v>31</v>
      </c>
      <c r="N2298" t="s">
        <v>31</v>
      </c>
      <c r="Q2298">
        <v>6000</v>
      </c>
      <c r="R2298">
        <v>25000</v>
      </c>
      <c r="AB2298">
        <v>95.42</v>
      </c>
      <c r="AC2298" t="s">
        <v>2342</v>
      </c>
    </row>
    <row r="2299" spans="1:29">
      <c r="A2299" s="1" t="s">
        <v>30</v>
      </c>
      <c r="B2299" s="2">
        <v>42605.870138888888</v>
      </c>
      <c r="C2299">
        <v>88</v>
      </c>
      <c r="D2299">
        <v>72</v>
      </c>
      <c r="E2299">
        <v>59.16</v>
      </c>
      <c r="F2299">
        <v>170</v>
      </c>
      <c r="G2299">
        <v>12</v>
      </c>
      <c r="H2299">
        <v>0</v>
      </c>
      <c r="I2299">
        <v>30.04</v>
      </c>
      <c r="J2299">
        <v>1016.5</v>
      </c>
      <c r="K2299">
        <v>10</v>
      </c>
      <c r="M2299" t="s">
        <v>31</v>
      </c>
      <c r="Q2299">
        <v>25000</v>
      </c>
      <c r="AB2299">
        <v>94.73</v>
      </c>
      <c r="AC2299" t="s">
        <v>2343</v>
      </c>
    </row>
    <row r="2300" spans="1:29">
      <c r="A2300" s="1" t="s">
        <v>30</v>
      </c>
      <c r="B2300" s="2">
        <v>42605.911805555559</v>
      </c>
      <c r="C2300">
        <v>86</v>
      </c>
      <c r="D2300">
        <v>72</v>
      </c>
      <c r="E2300">
        <v>63.01</v>
      </c>
      <c r="F2300">
        <v>170</v>
      </c>
      <c r="G2300">
        <v>13</v>
      </c>
      <c r="H2300">
        <v>0</v>
      </c>
      <c r="I2300">
        <v>30.07</v>
      </c>
      <c r="J2300">
        <v>1017.4</v>
      </c>
      <c r="K2300">
        <v>10</v>
      </c>
      <c r="M2300" t="s">
        <v>31</v>
      </c>
      <c r="Q2300">
        <v>25000</v>
      </c>
      <c r="AB2300">
        <v>92.21</v>
      </c>
      <c r="AC2300" t="s">
        <v>2344</v>
      </c>
    </row>
    <row r="2301" spans="1:29">
      <c r="A2301" s="1" t="s">
        <v>30</v>
      </c>
      <c r="B2301" s="2">
        <v>42605.953472222223</v>
      </c>
      <c r="C2301">
        <v>85</v>
      </c>
      <c r="D2301">
        <v>73</v>
      </c>
      <c r="E2301">
        <v>67.650000000000006</v>
      </c>
      <c r="F2301">
        <v>170</v>
      </c>
      <c r="G2301">
        <v>13</v>
      </c>
      <c r="H2301">
        <v>0</v>
      </c>
      <c r="I2301">
        <v>30.08</v>
      </c>
      <c r="J2301">
        <v>1017.8</v>
      </c>
      <c r="K2301">
        <v>10</v>
      </c>
      <c r="M2301" t="s">
        <v>195</v>
      </c>
      <c r="AB2301">
        <v>91.66</v>
      </c>
      <c r="AC2301" t="s">
        <v>2345</v>
      </c>
    </row>
    <row r="2302" spans="1:29">
      <c r="A2302" s="1" t="s">
        <v>30</v>
      </c>
      <c r="B2302" s="2">
        <v>42605.995138888888</v>
      </c>
      <c r="C2302">
        <v>84</v>
      </c>
      <c r="D2302">
        <v>73</v>
      </c>
      <c r="E2302">
        <v>69.64</v>
      </c>
      <c r="F2302">
        <v>170</v>
      </c>
      <c r="G2302">
        <v>11</v>
      </c>
      <c r="H2302">
        <v>0</v>
      </c>
      <c r="I2302">
        <v>30.08</v>
      </c>
      <c r="J2302">
        <v>1017.8</v>
      </c>
      <c r="K2302">
        <v>10</v>
      </c>
      <c r="M2302" t="s">
        <v>195</v>
      </c>
      <c r="AB2302">
        <v>90.4</v>
      </c>
      <c r="AC2302" t="s">
        <v>2346</v>
      </c>
    </row>
    <row r="2303" spans="1:29">
      <c r="A2303" s="1" t="s">
        <v>30</v>
      </c>
      <c r="B2303" s="2">
        <v>42606.036805555559</v>
      </c>
      <c r="C2303">
        <v>83</v>
      </c>
      <c r="D2303">
        <v>73</v>
      </c>
      <c r="E2303">
        <v>72.11</v>
      </c>
      <c r="F2303">
        <v>170</v>
      </c>
      <c r="G2303">
        <v>12</v>
      </c>
      <c r="H2303">
        <v>0</v>
      </c>
      <c r="I2303">
        <v>30.09</v>
      </c>
      <c r="J2303">
        <v>1018.2</v>
      </c>
      <c r="K2303">
        <v>10</v>
      </c>
      <c r="M2303" t="s">
        <v>195</v>
      </c>
      <c r="AB2303">
        <v>88.84</v>
      </c>
      <c r="AC2303" t="s">
        <v>2347</v>
      </c>
    </row>
    <row r="2304" spans="1:29">
      <c r="A2304" s="1" t="s">
        <v>30</v>
      </c>
      <c r="B2304" s="2">
        <v>42606.078472222223</v>
      </c>
      <c r="C2304">
        <v>82</v>
      </c>
      <c r="D2304">
        <v>73</v>
      </c>
      <c r="E2304">
        <v>74.25</v>
      </c>
      <c r="F2304">
        <v>190</v>
      </c>
      <c r="G2304">
        <v>10</v>
      </c>
      <c r="H2304">
        <v>0</v>
      </c>
      <c r="I2304">
        <v>30.09</v>
      </c>
      <c r="J2304">
        <v>1018.1</v>
      </c>
      <c r="K2304">
        <v>10</v>
      </c>
      <c r="M2304" t="s">
        <v>31</v>
      </c>
      <c r="Q2304">
        <v>30000</v>
      </c>
      <c r="AB2304">
        <v>87.48</v>
      </c>
      <c r="AC2304" t="s">
        <v>2348</v>
      </c>
    </row>
    <row r="2305" spans="1:29">
      <c r="A2305" s="1" t="s">
        <v>30</v>
      </c>
      <c r="B2305" s="2">
        <v>42606.120138888888</v>
      </c>
      <c r="C2305">
        <v>81</v>
      </c>
      <c r="D2305">
        <v>73</v>
      </c>
      <c r="E2305">
        <v>76.900000000000006</v>
      </c>
      <c r="F2305">
        <v>190</v>
      </c>
      <c r="G2305">
        <v>7</v>
      </c>
      <c r="H2305">
        <v>0</v>
      </c>
      <c r="I2305">
        <v>30.09</v>
      </c>
      <c r="J2305">
        <v>1017.9</v>
      </c>
      <c r="K2305">
        <v>10</v>
      </c>
      <c r="M2305" t="s">
        <v>31</v>
      </c>
      <c r="Q2305">
        <v>30000</v>
      </c>
      <c r="AB2305">
        <v>85.76</v>
      </c>
      <c r="AC2305" t="s">
        <v>2349</v>
      </c>
    </row>
    <row r="2306" spans="1:29">
      <c r="A2306" s="1" t="s">
        <v>30</v>
      </c>
      <c r="B2306" s="2">
        <v>42606.161805555559</v>
      </c>
      <c r="C2306">
        <v>80</v>
      </c>
      <c r="D2306">
        <v>72</v>
      </c>
      <c r="E2306">
        <v>76.36</v>
      </c>
      <c r="F2306">
        <v>190</v>
      </c>
      <c r="G2306">
        <v>8</v>
      </c>
      <c r="H2306">
        <v>0</v>
      </c>
      <c r="I2306">
        <v>30.08</v>
      </c>
      <c r="J2306">
        <v>1017.9</v>
      </c>
      <c r="K2306">
        <v>10</v>
      </c>
      <c r="M2306" t="s">
        <v>31</v>
      </c>
      <c r="Q2306">
        <v>30000</v>
      </c>
      <c r="AB2306">
        <v>83.87</v>
      </c>
      <c r="AC2306" t="s">
        <v>2350</v>
      </c>
    </row>
    <row r="2307" spans="1:29">
      <c r="A2307" s="1" t="s">
        <v>30</v>
      </c>
      <c r="B2307" s="2">
        <v>42606.203472222223</v>
      </c>
      <c r="C2307">
        <v>78</v>
      </c>
      <c r="D2307">
        <v>72</v>
      </c>
      <c r="E2307">
        <v>81.5</v>
      </c>
      <c r="F2307">
        <v>190</v>
      </c>
      <c r="G2307">
        <v>6</v>
      </c>
      <c r="H2307">
        <v>0</v>
      </c>
      <c r="I2307">
        <v>30.07</v>
      </c>
      <c r="J2307">
        <v>1017.6</v>
      </c>
      <c r="K2307">
        <v>10</v>
      </c>
      <c r="M2307" t="s">
        <v>195</v>
      </c>
      <c r="AB2307">
        <v>80.489999999999995</v>
      </c>
      <c r="AC2307" t="s">
        <v>2351</v>
      </c>
    </row>
    <row r="2308" spans="1:29">
      <c r="A2308" s="1" t="s">
        <v>30</v>
      </c>
      <c r="B2308" s="2">
        <v>42606.245138888888</v>
      </c>
      <c r="C2308">
        <v>77</v>
      </c>
      <c r="D2308">
        <v>71</v>
      </c>
      <c r="E2308">
        <v>81.92</v>
      </c>
      <c r="F2308">
        <v>190</v>
      </c>
      <c r="G2308">
        <v>7</v>
      </c>
      <c r="H2308">
        <v>0</v>
      </c>
      <c r="I2308">
        <v>30.07</v>
      </c>
      <c r="J2308">
        <v>1017.6</v>
      </c>
      <c r="K2308">
        <v>10</v>
      </c>
      <c r="M2308" t="s">
        <v>195</v>
      </c>
      <c r="AB2308">
        <v>78.25</v>
      </c>
      <c r="AC2308" t="s">
        <v>2352</v>
      </c>
    </row>
    <row r="2309" spans="1:29">
      <c r="A2309" s="1" t="s">
        <v>30</v>
      </c>
      <c r="B2309" s="2">
        <v>42606.286805555559</v>
      </c>
      <c r="C2309">
        <v>76</v>
      </c>
      <c r="D2309">
        <v>71</v>
      </c>
      <c r="E2309">
        <v>84.92</v>
      </c>
      <c r="F2309">
        <v>180</v>
      </c>
      <c r="G2309">
        <v>8</v>
      </c>
      <c r="H2309">
        <v>0</v>
      </c>
      <c r="I2309">
        <v>30.08</v>
      </c>
      <c r="J2309">
        <v>1017.9</v>
      </c>
      <c r="K2309">
        <v>10</v>
      </c>
      <c r="M2309" t="s">
        <v>31</v>
      </c>
      <c r="N2309" t="s">
        <v>31</v>
      </c>
      <c r="Q2309">
        <v>500</v>
      </c>
      <c r="R2309">
        <v>30000</v>
      </c>
      <c r="AB2309">
        <v>77.2</v>
      </c>
      <c r="AC2309" t="s">
        <v>2353</v>
      </c>
    </row>
    <row r="2310" spans="1:29">
      <c r="A2310" s="1" t="s">
        <v>30</v>
      </c>
      <c r="B2310" s="2">
        <v>42606.328472222223</v>
      </c>
      <c r="C2310">
        <v>77</v>
      </c>
      <c r="D2310">
        <v>72</v>
      </c>
      <c r="E2310">
        <v>84.46</v>
      </c>
      <c r="F2310">
        <v>180</v>
      </c>
      <c r="G2310">
        <v>8</v>
      </c>
      <c r="H2310">
        <v>0</v>
      </c>
      <c r="I2310">
        <v>30.1</v>
      </c>
      <c r="J2310">
        <v>1018.3</v>
      </c>
      <c r="K2310">
        <v>10</v>
      </c>
      <c r="M2310" t="s">
        <v>31</v>
      </c>
      <c r="N2310" t="s">
        <v>31</v>
      </c>
      <c r="Q2310">
        <v>600</v>
      </c>
      <c r="R2310">
        <v>28000</v>
      </c>
      <c r="AB2310">
        <v>78.37</v>
      </c>
      <c r="AC2310" t="s">
        <v>2354</v>
      </c>
    </row>
    <row r="2311" spans="1:29">
      <c r="A2311" s="1" t="s">
        <v>30</v>
      </c>
      <c r="B2311" s="2">
        <v>42606.370138888888</v>
      </c>
      <c r="C2311">
        <v>79</v>
      </c>
      <c r="D2311">
        <v>72</v>
      </c>
      <c r="E2311">
        <v>79.12</v>
      </c>
      <c r="F2311">
        <v>200</v>
      </c>
      <c r="G2311">
        <v>9</v>
      </c>
      <c r="H2311">
        <v>0</v>
      </c>
      <c r="I2311">
        <v>30.11</v>
      </c>
      <c r="J2311">
        <v>1018.8</v>
      </c>
      <c r="K2311">
        <v>10</v>
      </c>
      <c r="M2311" t="s">
        <v>35</v>
      </c>
      <c r="Q2311">
        <v>1400</v>
      </c>
      <c r="AB2311">
        <v>82.08</v>
      </c>
      <c r="AC2311" t="s">
        <v>2355</v>
      </c>
    </row>
    <row r="2312" spans="1:29">
      <c r="A2312" s="1" t="s">
        <v>30</v>
      </c>
      <c r="B2312" s="2">
        <v>42606.411805555559</v>
      </c>
      <c r="C2312">
        <v>81</v>
      </c>
      <c r="D2312">
        <v>72</v>
      </c>
      <c r="E2312">
        <v>74.150000000000006</v>
      </c>
      <c r="F2312">
        <v>230</v>
      </c>
      <c r="G2312">
        <v>11</v>
      </c>
      <c r="H2312">
        <v>0</v>
      </c>
      <c r="I2312">
        <v>30.12</v>
      </c>
      <c r="J2312">
        <v>1019.2</v>
      </c>
      <c r="K2312">
        <v>10</v>
      </c>
      <c r="M2312" t="s">
        <v>31</v>
      </c>
      <c r="Q2312">
        <v>1600</v>
      </c>
      <c r="AB2312">
        <v>85.27</v>
      </c>
      <c r="AC2312" t="s">
        <v>2356</v>
      </c>
    </row>
    <row r="2313" spans="1:29">
      <c r="A2313" s="1" t="s">
        <v>30</v>
      </c>
      <c r="B2313" s="2">
        <v>42606.453472222223</v>
      </c>
      <c r="C2313">
        <v>84</v>
      </c>
      <c r="D2313">
        <v>72</v>
      </c>
      <c r="E2313">
        <v>67.150000000000006</v>
      </c>
      <c r="F2313">
        <v>230</v>
      </c>
      <c r="G2313">
        <v>7</v>
      </c>
      <c r="H2313">
        <v>0</v>
      </c>
      <c r="I2313">
        <v>30.12</v>
      </c>
      <c r="J2313">
        <v>1019.3</v>
      </c>
      <c r="K2313">
        <v>10</v>
      </c>
      <c r="M2313" t="s">
        <v>31</v>
      </c>
      <c r="Q2313">
        <v>2100</v>
      </c>
      <c r="AB2313">
        <v>89.62</v>
      </c>
      <c r="AC2313" t="s">
        <v>2357</v>
      </c>
    </row>
    <row r="2314" spans="1:29">
      <c r="A2314" s="1" t="s">
        <v>30</v>
      </c>
      <c r="B2314" s="2">
        <v>42606.495138888888</v>
      </c>
      <c r="C2314">
        <v>88</v>
      </c>
      <c r="D2314">
        <v>70</v>
      </c>
      <c r="E2314">
        <v>55.31</v>
      </c>
      <c r="F2314">
        <v>220</v>
      </c>
      <c r="G2314">
        <v>8</v>
      </c>
      <c r="H2314">
        <v>0</v>
      </c>
      <c r="I2314">
        <v>30.12</v>
      </c>
      <c r="J2314">
        <v>1019</v>
      </c>
      <c r="K2314">
        <v>10</v>
      </c>
      <c r="M2314" t="s">
        <v>31</v>
      </c>
      <c r="Q2314">
        <v>3100</v>
      </c>
      <c r="AB2314">
        <v>93.07</v>
      </c>
      <c r="AC2314" t="s">
        <v>2358</v>
      </c>
    </row>
    <row r="2315" spans="1:29">
      <c r="A2315" s="1" t="s">
        <v>30</v>
      </c>
      <c r="B2315" s="2">
        <v>42606.536805555559</v>
      </c>
      <c r="C2315">
        <v>91</v>
      </c>
      <c r="D2315">
        <v>71</v>
      </c>
      <c r="E2315">
        <v>52.11</v>
      </c>
      <c r="F2315">
        <v>230</v>
      </c>
      <c r="G2315">
        <v>7</v>
      </c>
      <c r="H2315">
        <v>0</v>
      </c>
      <c r="I2315">
        <v>30.1</v>
      </c>
      <c r="J2315">
        <v>1018.2</v>
      </c>
      <c r="K2315">
        <v>10</v>
      </c>
      <c r="M2315" t="s">
        <v>31</v>
      </c>
      <c r="N2315" t="s">
        <v>31</v>
      </c>
      <c r="Q2315">
        <v>4000</v>
      </c>
      <c r="R2315">
        <v>30000</v>
      </c>
      <c r="AB2315">
        <v>97.68</v>
      </c>
      <c r="AC2315" t="s">
        <v>2359</v>
      </c>
    </row>
    <row r="2316" spans="1:29">
      <c r="A2316" s="1" t="s">
        <v>30</v>
      </c>
      <c r="B2316" s="2">
        <v>42606.578472222223</v>
      </c>
      <c r="C2316">
        <v>92</v>
      </c>
      <c r="D2316">
        <v>69</v>
      </c>
      <c r="E2316">
        <v>47.36</v>
      </c>
      <c r="F2316">
        <v>200</v>
      </c>
      <c r="G2316">
        <v>10</v>
      </c>
      <c r="H2316">
        <v>0</v>
      </c>
      <c r="I2316">
        <v>30.08</v>
      </c>
      <c r="J2316">
        <v>1017.6</v>
      </c>
      <c r="K2316">
        <v>10</v>
      </c>
      <c r="L2316">
        <v>20</v>
      </c>
      <c r="M2316" t="s">
        <v>31</v>
      </c>
      <c r="N2316" t="s">
        <v>31</v>
      </c>
      <c r="Q2316">
        <v>4500</v>
      </c>
      <c r="R2316">
        <v>30000</v>
      </c>
      <c r="AB2316">
        <v>97.03</v>
      </c>
      <c r="AC2316" t="s">
        <v>2360</v>
      </c>
    </row>
    <row r="2317" spans="1:29">
      <c r="A2317" s="1" t="s">
        <v>30</v>
      </c>
      <c r="B2317" s="2">
        <v>42606.620138888888</v>
      </c>
      <c r="C2317">
        <v>94</v>
      </c>
      <c r="D2317">
        <v>68</v>
      </c>
      <c r="E2317">
        <v>42.91</v>
      </c>
      <c r="F2317">
        <v>180</v>
      </c>
      <c r="G2317">
        <v>12</v>
      </c>
      <c r="H2317">
        <v>0</v>
      </c>
      <c r="I2317">
        <v>30.06</v>
      </c>
      <c r="J2317">
        <v>1016.9</v>
      </c>
      <c r="K2317">
        <v>10</v>
      </c>
      <c r="M2317" t="s">
        <v>31</v>
      </c>
      <c r="N2317" t="s">
        <v>31</v>
      </c>
      <c r="Q2317">
        <v>5000</v>
      </c>
      <c r="R2317">
        <v>30000</v>
      </c>
      <c r="AB2317">
        <v>98.52</v>
      </c>
      <c r="AC2317" t="s">
        <v>2361</v>
      </c>
    </row>
    <row r="2318" spans="1:29">
      <c r="A2318" s="1" t="s">
        <v>30</v>
      </c>
      <c r="B2318" s="2">
        <v>42606.661805555559</v>
      </c>
      <c r="C2318">
        <v>94</v>
      </c>
      <c r="D2318">
        <v>69</v>
      </c>
      <c r="E2318">
        <v>44.53</v>
      </c>
      <c r="F2318">
        <v>170</v>
      </c>
      <c r="G2318">
        <v>18</v>
      </c>
      <c r="H2318">
        <v>0</v>
      </c>
      <c r="I2318">
        <v>30.04</v>
      </c>
      <c r="J2318">
        <v>1016.2</v>
      </c>
      <c r="K2318">
        <v>10</v>
      </c>
      <c r="L2318">
        <v>22</v>
      </c>
      <c r="M2318" t="s">
        <v>31</v>
      </c>
      <c r="N2318" t="s">
        <v>31</v>
      </c>
      <c r="Q2318">
        <v>5000</v>
      </c>
      <c r="R2318">
        <v>30000</v>
      </c>
      <c r="AB2318">
        <v>99.41</v>
      </c>
      <c r="AC2318" t="s">
        <v>2362</v>
      </c>
    </row>
    <row r="2319" spans="1:29">
      <c r="A2319" s="1" t="s">
        <v>30</v>
      </c>
      <c r="B2319" s="2">
        <v>42606.703472222223</v>
      </c>
      <c r="C2319">
        <v>94</v>
      </c>
      <c r="D2319">
        <v>69</v>
      </c>
      <c r="E2319">
        <v>44.53</v>
      </c>
      <c r="F2319">
        <v>160</v>
      </c>
      <c r="G2319">
        <v>17</v>
      </c>
      <c r="H2319">
        <v>0</v>
      </c>
      <c r="I2319">
        <v>30.03</v>
      </c>
      <c r="J2319">
        <v>1016.2</v>
      </c>
      <c r="K2319">
        <v>10</v>
      </c>
      <c r="L2319">
        <v>22</v>
      </c>
      <c r="M2319" t="s">
        <v>31</v>
      </c>
      <c r="N2319" t="s">
        <v>35</v>
      </c>
      <c r="Q2319">
        <v>5500</v>
      </c>
      <c r="R2319">
        <v>30000</v>
      </c>
      <c r="AB2319">
        <v>99.41</v>
      </c>
      <c r="AC2319" t="s">
        <v>2363</v>
      </c>
    </row>
    <row r="2320" spans="1:29">
      <c r="A2320" s="1" t="s">
        <v>30</v>
      </c>
      <c r="B2320" s="2">
        <v>42606.745138888888</v>
      </c>
      <c r="C2320">
        <v>93</v>
      </c>
      <c r="D2320">
        <v>68</v>
      </c>
      <c r="E2320">
        <v>44.12</v>
      </c>
      <c r="F2320">
        <v>170</v>
      </c>
      <c r="G2320">
        <v>12</v>
      </c>
      <c r="H2320">
        <v>0</v>
      </c>
      <c r="I2320">
        <v>30.02</v>
      </c>
      <c r="J2320">
        <v>1015.8</v>
      </c>
      <c r="K2320">
        <v>10</v>
      </c>
      <c r="M2320" t="s">
        <v>31</v>
      </c>
      <c r="N2320" t="s">
        <v>31</v>
      </c>
      <c r="Q2320">
        <v>5500</v>
      </c>
      <c r="R2320">
        <v>30000</v>
      </c>
      <c r="AB2320">
        <v>97.45</v>
      </c>
      <c r="AC2320" t="s">
        <v>2364</v>
      </c>
    </row>
    <row r="2321" spans="1:29">
      <c r="A2321" s="1" t="s">
        <v>30</v>
      </c>
      <c r="B2321" s="2">
        <v>42606.786805555559</v>
      </c>
      <c r="C2321">
        <v>91</v>
      </c>
      <c r="D2321">
        <v>69</v>
      </c>
      <c r="E2321">
        <v>48.8</v>
      </c>
      <c r="F2321">
        <v>180</v>
      </c>
      <c r="G2321">
        <v>11</v>
      </c>
      <c r="H2321">
        <v>0</v>
      </c>
      <c r="I2321">
        <v>30.01</v>
      </c>
      <c r="J2321">
        <v>1015.6</v>
      </c>
      <c r="K2321">
        <v>10</v>
      </c>
      <c r="M2321" t="s">
        <v>31</v>
      </c>
      <c r="N2321" t="s">
        <v>31</v>
      </c>
      <c r="Q2321">
        <v>5500</v>
      </c>
      <c r="R2321">
        <v>30000</v>
      </c>
      <c r="AB2321">
        <v>95.94</v>
      </c>
      <c r="AC2321" t="s">
        <v>2365</v>
      </c>
    </row>
    <row r="2322" spans="1:29">
      <c r="A2322" s="1" t="s">
        <v>30</v>
      </c>
      <c r="B2322" s="2">
        <v>42606.828472222223</v>
      </c>
      <c r="C2322">
        <v>90</v>
      </c>
      <c r="D2322">
        <v>68</v>
      </c>
      <c r="E2322">
        <v>48.55</v>
      </c>
      <c r="F2322">
        <v>170</v>
      </c>
      <c r="G2322">
        <v>13</v>
      </c>
      <c r="H2322">
        <v>0</v>
      </c>
      <c r="I2322">
        <v>30.02</v>
      </c>
      <c r="J2322">
        <v>1015.7</v>
      </c>
      <c r="K2322">
        <v>10</v>
      </c>
      <c r="M2322" t="s">
        <v>31</v>
      </c>
      <c r="N2322" t="s">
        <v>31</v>
      </c>
      <c r="Q2322">
        <v>5500</v>
      </c>
      <c r="R2322">
        <v>30000</v>
      </c>
      <c r="AB2322">
        <v>93.88</v>
      </c>
      <c r="AC2322" t="s">
        <v>2366</v>
      </c>
    </row>
    <row r="2323" spans="1:29">
      <c r="A2323" s="1" t="s">
        <v>30</v>
      </c>
      <c r="B2323" s="2">
        <v>42606.870138888888</v>
      </c>
      <c r="C2323">
        <v>88</v>
      </c>
      <c r="D2323">
        <v>70</v>
      </c>
      <c r="E2323">
        <v>55.31</v>
      </c>
      <c r="F2323">
        <v>160</v>
      </c>
      <c r="G2323">
        <v>13</v>
      </c>
      <c r="H2323">
        <v>0</v>
      </c>
      <c r="I2323">
        <v>30.03</v>
      </c>
      <c r="J2323">
        <v>1016.1</v>
      </c>
      <c r="K2323">
        <v>10</v>
      </c>
      <c r="M2323" t="s">
        <v>35</v>
      </c>
      <c r="Q2323">
        <v>30000</v>
      </c>
      <c r="AB2323">
        <v>93.07</v>
      </c>
      <c r="AC2323" t="s">
        <v>2367</v>
      </c>
    </row>
    <row r="2324" spans="1:29">
      <c r="A2324" s="1" t="s">
        <v>30</v>
      </c>
      <c r="B2324" s="2">
        <v>42606.911805555559</v>
      </c>
      <c r="C2324">
        <v>87</v>
      </c>
      <c r="D2324">
        <v>70</v>
      </c>
      <c r="E2324">
        <v>56.92</v>
      </c>
      <c r="F2324">
        <v>160</v>
      </c>
      <c r="G2324">
        <v>12</v>
      </c>
      <c r="H2324">
        <v>0</v>
      </c>
      <c r="I2324">
        <v>30.05</v>
      </c>
      <c r="J2324">
        <v>1016.9</v>
      </c>
      <c r="K2324">
        <v>10</v>
      </c>
      <c r="M2324" t="s">
        <v>32</v>
      </c>
      <c r="Q2324">
        <v>30000</v>
      </c>
      <c r="AB2324">
        <v>92</v>
      </c>
      <c r="AC2324" t="s">
        <v>2368</v>
      </c>
    </row>
    <row r="2325" spans="1:29">
      <c r="A2325" s="1" t="s">
        <v>30</v>
      </c>
      <c r="B2325" s="2">
        <v>42606.953472222223</v>
      </c>
      <c r="C2325">
        <v>85</v>
      </c>
      <c r="D2325">
        <v>70</v>
      </c>
      <c r="E2325">
        <v>60.98</v>
      </c>
      <c r="F2325">
        <v>170</v>
      </c>
      <c r="G2325">
        <v>10</v>
      </c>
      <c r="H2325">
        <v>0</v>
      </c>
      <c r="I2325">
        <v>30.06</v>
      </c>
      <c r="J2325">
        <v>1017.3</v>
      </c>
      <c r="K2325">
        <v>10</v>
      </c>
      <c r="M2325" t="s">
        <v>31</v>
      </c>
      <c r="Q2325">
        <v>30000</v>
      </c>
      <c r="AB2325">
        <v>89.42</v>
      </c>
      <c r="AC2325" t="s">
        <v>2369</v>
      </c>
    </row>
    <row r="2326" spans="1:29">
      <c r="A2326" s="1" t="s">
        <v>30</v>
      </c>
      <c r="B2326" s="2">
        <v>42606.995138888888</v>
      </c>
      <c r="C2326">
        <v>84</v>
      </c>
      <c r="D2326">
        <v>70</v>
      </c>
      <c r="E2326">
        <v>62.77</v>
      </c>
      <c r="F2326">
        <v>160</v>
      </c>
      <c r="G2326">
        <v>8</v>
      </c>
      <c r="H2326">
        <v>0</v>
      </c>
      <c r="I2326">
        <v>30.06</v>
      </c>
      <c r="J2326">
        <v>1017.1</v>
      </c>
      <c r="K2326">
        <v>10</v>
      </c>
      <c r="M2326" t="s">
        <v>31</v>
      </c>
      <c r="Q2326">
        <v>30000</v>
      </c>
      <c r="AB2326">
        <v>88.32</v>
      </c>
      <c r="AC2326" t="s">
        <v>2370</v>
      </c>
    </row>
    <row r="2327" spans="1:29">
      <c r="A2327" s="1" t="s">
        <v>30</v>
      </c>
      <c r="B2327" s="2">
        <v>42607.036805555559</v>
      </c>
      <c r="C2327">
        <v>84</v>
      </c>
      <c r="D2327">
        <v>70</v>
      </c>
      <c r="E2327">
        <v>62.77</v>
      </c>
      <c r="F2327">
        <v>180</v>
      </c>
      <c r="G2327">
        <v>9</v>
      </c>
      <c r="H2327">
        <v>0</v>
      </c>
      <c r="I2327">
        <v>30.05</v>
      </c>
      <c r="J2327">
        <v>1016.6</v>
      </c>
      <c r="K2327">
        <v>10</v>
      </c>
      <c r="M2327" t="s">
        <v>31</v>
      </c>
      <c r="Q2327">
        <v>30000</v>
      </c>
      <c r="AB2327">
        <v>88.32</v>
      </c>
      <c r="AC2327" t="s">
        <v>2371</v>
      </c>
    </row>
    <row r="2328" spans="1:29">
      <c r="A2328" s="1" t="s">
        <v>30</v>
      </c>
      <c r="B2328" s="2">
        <v>42607.078472222223</v>
      </c>
      <c r="C2328">
        <v>82</v>
      </c>
      <c r="D2328">
        <v>71</v>
      </c>
      <c r="E2328">
        <v>69.430000000000007</v>
      </c>
      <c r="F2328">
        <v>160</v>
      </c>
      <c r="G2328">
        <v>11</v>
      </c>
      <c r="H2328">
        <v>0</v>
      </c>
      <c r="I2328">
        <v>30.05</v>
      </c>
      <c r="J2328">
        <v>1016.6</v>
      </c>
      <c r="K2328">
        <v>10</v>
      </c>
      <c r="M2328" t="s">
        <v>31</v>
      </c>
      <c r="Q2328">
        <v>30000</v>
      </c>
      <c r="AB2328">
        <v>86.39</v>
      </c>
      <c r="AC2328" t="s">
        <v>2372</v>
      </c>
    </row>
    <row r="2329" spans="1:29">
      <c r="A2329" s="1" t="s">
        <v>30</v>
      </c>
      <c r="B2329" s="2">
        <v>42607.120138888888</v>
      </c>
      <c r="C2329">
        <v>80</v>
      </c>
      <c r="D2329">
        <v>72</v>
      </c>
      <c r="E2329">
        <v>76.36</v>
      </c>
      <c r="F2329">
        <v>180</v>
      </c>
      <c r="G2329">
        <v>8</v>
      </c>
      <c r="H2329">
        <v>0</v>
      </c>
      <c r="I2329">
        <v>30.03</v>
      </c>
      <c r="J2329">
        <v>1016.2</v>
      </c>
      <c r="K2329">
        <v>10</v>
      </c>
      <c r="M2329" t="s">
        <v>31</v>
      </c>
      <c r="Q2329">
        <v>30000</v>
      </c>
      <c r="AB2329">
        <v>83.87</v>
      </c>
      <c r="AC2329" t="s">
        <v>2373</v>
      </c>
    </row>
    <row r="2330" spans="1:29">
      <c r="A2330" s="1" t="s">
        <v>30</v>
      </c>
      <c r="B2330" s="2">
        <v>42607.161805555559</v>
      </c>
      <c r="C2330">
        <v>80</v>
      </c>
      <c r="D2330">
        <v>72</v>
      </c>
      <c r="E2330">
        <v>76.36</v>
      </c>
      <c r="F2330">
        <v>180</v>
      </c>
      <c r="G2330">
        <v>9</v>
      </c>
      <c r="H2330">
        <v>0</v>
      </c>
      <c r="I2330">
        <v>30.04</v>
      </c>
      <c r="J2330">
        <v>1016.3</v>
      </c>
      <c r="K2330">
        <v>10</v>
      </c>
      <c r="M2330" t="s">
        <v>31</v>
      </c>
      <c r="Q2330">
        <v>30000</v>
      </c>
      <c r="AB2330">
        <v>83.87</v>
      </c>
      <c r="AC2330" t="s">
        <v>2374</v>
      </c>
    </row>
    <row r="2331" spans="1:29">
      <c r="A2331" s="1" t="s">
        <v>30</v>
      </c>
      <c r="B2331" s="2">
        <v>42607.203472222223</v>
      </c>
      <c r="C2331">
        <v>80</v>
      </c>
      <c r="D2331">
        <v>72</v>
      </c>
      <c r="E2331">
        <v>76.36</v>
      </c>
      <c r="F2331">
        <v>220</v>
      </c>
      <c r="G2331">
        <v>5</v>
      </c>
      <c r="H2331">
        <v>0</v>
      </c>
      <c r="I2331">
        <v>30.04</v>
      </c>
      <c r="J2331">
        <v>1016.5</v>
      </c>
      <c r="K2331">
        <v>10</v>
      </c>
      <c r="M2331" t="s">
        <v>31</v>
      </c>
      <c r="Q2331">
        <v>30000</v>
      </c>
      <c r="AB2331">
        <v>83.87</v>
      </c>
      <c r="AC2331" t="s">
        <v>2375</v>
      </c>
    </row>
    <row r="2332" spans="1:29">
      <c r="A2332" s="1" t="s">
        <v>30</v>
      </c>
      <c r="B2332" s="2">
        <v>42607.245138888888</v>
      </c>
      <c r="C2332">
        <v>79</v>
      </c>
      <c r="D2332">
        <v>72</v>
      </c>
      <c r="E2332">
        <v>79.12</v>
      </c>
      <c r="F2332">
        <v>240</v>
      </c>
      <c r="G2332">
        <v>5</v>
      </c>
      <c r="H2332">
        <v>0</v>
      </c>
      <c r="I2332">
        <v>30.05</v>
      </c>
      <c r="J2332">
        <v>1016.9</v>
      </c>
      <c r="K2332">
        <v>10</v>
      </c>
      <c r="M2332" t="s">
        <v>31</v>
      </c>
      <c r="Q2332">
        <v>30000</v>
      </c>
      <c r="AB2332">
        <v>82.08</v>
      </c>
      <c r="AC2332" t="s">
        <v>2376</v>
      </c>
    </row>
    <row r="2333" spans="1:29">
      <c r="A2333" s="1" t="s">
        <v>30</v>
      </c>
      <c r="B2333" s="2">
        <v>42607.286805555559</v>
      </c>
      <c r="C2333">
        <v>78</v>
      </c>
      <c r="D2333">
        <v>73</v>
      </c>
      <c r="E2333">
        <v>84.53</v>
      </c>
      <c r="F2333">
        <v>200</v>
      </c>
      <c r="G2333">
        <v>4</v>
      </c>
      <c r="H2333">
        <v>0</v>
      </c>
      <c r="I2333">
        <v>30.06</v>
      </c>
      <c r="J2333">
        <v>1017.3</v>
      </c>
      <c r="K2333">
        <v>10</v>
      </c>
      <c r="M2333" t="s">
        <v>31</v>
      </c>
      <c r="N2333" t="s">
        <v>35</v>
      </c>
      <c r="Q2333">
        <v>20000</v>
      </c>
      <c r="R2333">
        <v>30000</v>
      </c>
      <c r="AB2333">
        <v>80.56</v>
      </c>
      <c r="AC2333" t="s">
        <v>2377</v>
      </c>
    </row>
    <row r="2334" spans="1:29">
      <c r="A2334" s="1" t="s">
        <v>30</v>
      </c>
      <c r="B2334" s="2">
        <v>42607.328472222223</v>
      </c>
      <c r="C2334">
        <v>78</v>
      </c>
      <c r="D2334">
        <v>73</v>
      </c>
      <c r="E2334">
        <v>84.53</v>
      </c>
      <c r="F2334">
        <v>190</v>
      </c>
      <c r="G2334">
        <v>4</v>
      </c>
      <c r="H2334">
        <v>0</v>
      </c>
      <c r="I2334">
        <v>30.08</v>
      </c>
      <c r="J2334">
        <v>1017.8</v>
      </c>
      <c r="K2334">
        <v>10</v>
      </c>
      <c r="M2334" t="s">
        <v>31</v>
      </c>
      <c r="N2334" t="s">
        <v>31</v>
      </c>
      <c r="Q2334">
        <v>20000</v>
      </c>
      <c r="R2334">
        <v>30000</v>
      </c>
      <c r="AB2334">
        <v>80.56</v>
      </c>
      <c r="AC2334" t="s">
        <v>2378</v>
      </c>
    </row>
    <row r="2335" spans="1:29">
      <c r="A2335" s="1" t="s">
        <v>30</v>
      </c>
      <c r="B2335" s="2">
        <v>42607.370138888888</v>
      </c>
      <c r="C2335">
        <v>81</v>
      </c>
      <c r="D2335">
        <v>73</v>
      </c>
      <c r="E2335">
        <v>76.900000000000006</v>
      </c>
      <c r="F2335">
        <v>200</v>
      </c>
      <c r="G2335">
        <v>5</v>
      </c>
      <c r="H2335">
        <v>0</v>
      </c>
      <c r="I2335">
        <v>30.09</v>
      </c>
      <c r="J2335">
        <v>1018.1</v>
      </c>
      <c r="K2335">
        <v>10</v>
      </c>
      <c r="M2335" t="s">
        <v>31</v>
      </c>
      <c r="N2335" t="s">
        <v>31</v>
      </c>
      <c r="Q2335">
        <v>20000</v>
      </c>
      <c r="R2335">
        <v>30000</v>
      </c>
      <c r="AB2335">
        <v>85.76</v>
      </c>
      <c r="AC2335" t="s">
        <v>2379</v>
      </c>
    </row>
    <row r="2336" spans="1:29">
      <c r="A2336" s="1" t="s">
        <v>30</v>
      </c>
      <c r="B2336" s="2">
        <v>42607.411805555559</v>
      </c>
      <c r="C2336">
        <v>86</v>
      </c>
      <c r="D2336">
        <v>71</v>
      </c>
      <c r="E2336">
        <v>61.12</v>
      </c>
      <c r="F2336">
        <v>190</v>
      </c>
      <c r="G2336">
        <v>8</v>
      </c>
      <c r="H2336">
        <v>0</v>
      </c>
      <c r="I2336">
        <v>30.09</v>
      </c>
      <c r="J2336">
        <v>1018.2</v>
      </c>
      <c r="K2336">
        <v>10</v>
      </c>
      <c r="M2336" t="s">
        <v>31</v>
      </c>
      <c r="N2336" t="s">
        <v>31</v>
      </c>
      <c r="Q2336">
        <v>20000</v>
      </c>
      <c r="R2336">
        <v>30000</v>
      </c>
      <c r="AB2336">
        <v>91.5</v>
      </c>
      <c r="AC2336" t="s">
        <v>2380</v>
      </c>
    </row>
    <row r="2337" spans="1:29">
      <c r="A2337" s="1" t="s">
        <v>30</v>
      </c>
      <c r="B2337" s="2">
        <v>42607.453472222223</v>
      </c>
      <c r="C2337">
        <v>88</v>
      </c>
      <c r="D2337">
        <v>70</v>
      </c>
      <c r="E2337">
        <v>55.31</v>
      </c>
      <c r="F2337">
        <v>190</v>
      </c>
      <c r="G2337">
        <v>6</v>
      </c>
      <c r="H2337">
        <v>0</v>
      </c>
      <c r="I2337">
        <v>30.1</v>
      </c>
      <c r="J2337">
        <v>1018.5</v>
      </c>
      <c r="K2337">
        <v>10</v>
      </c>
      <c r="M2337" t="s">
        <v>31</v>
      </c>
      <c r="N2337" t="s">
        <v>31</v>
      </c>
      <c r="Q2337">
        <v>25000</v>
      </c>
      <c r="R2337">
        <v>30000</v>
      </c>
      <c r="AB2337">
        <v>93.07</v>
      </c>
      <c r="AC2337" t="s">
        <v>2381</v>
      </c>
    </row>
    <row r="2338" spans="1:29">
      <c r="A2338" s="1" t="s">
        <v>30</v>
      </c>
      <c r="B2338" s="2">
        <v>42607.495138888888</v>
      </c>
      <c r="C2338">
        <v>90</v>
      </c>
      <c r="D2338">
        <v>68</v>
      </c>
      <c r="E2338">
        <v>48.55</v>
      </c>
      <c r="F2338">
        <v>200</v>
      </c>
      <c r="G2338">
        <v>5</v>
      </c>
      <c r="H2338">
        <v>0</v>
      </c>
      <c r="I2338">
        <v>30.1</v>
      </c>
      <c r="J2338">
        <v>1018.3</v>
      </c>
      <c r="K2338">
        <v>10</v>
      </c>
      <c r="L2338">
        <v>15</v>
      </c>
      <c r="M2338" t="s">
        <v>31</v>
      </c>
      <c r="N2338" t="s">
        <v>35</v>
      </c>
      <c r="Q2338">
        <v>4500</v>
      </c>
      <c r="R2338">
        <v>30000</v>
      </c>
      <c r="AB2338">
        <v>93.88</v>
      </c>
      <c r="AC2338" t="s">
        <v>2382</v>
      </c>
    </row>
    <row r="2339" spans="1:29">
      <c r="A2339" s="1" t="s">
        <v>30</v>
      </c>
      <c r="B2339" s="2">
        <v>42607.536805555559</v>
      </c>
      <c r="C2339">
        <v>92</v>
      </c>
      <c r="D2339">
        <v>68</v>
      </c>
      <c r="E2339">
        <v>45.63</v>
      </c>
      <c r="F2339">
        <v>220</v>
      </c>
      <c r="G2339">
        <v>8</v>
      </c>
      <c r="H2339">
        <v>0</v>
      </c>
      <c r="I2339">
        <v>30.08</v>
      </c>
      <c r="J2339">
        <v>1017.6</v>
      </c>
      <c r="K2339">
        <v>10</v>
      </c>
      <c r="M2339" t="s">
        <v>31</v>
      </c>
      <c r="N2339" t="s">
        <v>35</v>
      </c>
      <c r="Q2339">
        <v>5000</v>
      </c>
      <c r="R2339">
        <v>30000</v>
      </c>
      <c r="AB2339">
        <v>96.18</v>
      </c>
      <c r="AC2339" t="s">
        <v>2383</v>
      </c>
    </row>
    <row r="2340" spans="1:29">
      <c r="A2340" s="1" t="s">
        <v>30</v>
      </c>
      <c r="B2340" s="2">
        <v>42607.578472222223</v>
      </c>
      <c r="C2340">
        <v>93</v>
      </c>
      <c r="D2340">
        <v>69</v>
      </c>
      <c r="E2340">
        <v>45.79</v>
      </c>
      <c r="F2340">
        <v>160</v>
      </c>
      <c r="G2340">
        <v>7</v>
      </c>
      <c r="H2340">
        <v>0</v>
      </c>
      <c r="I2340">
        <v>30.05</v>
      </c>
      <c r="J2340">
        <v>1016.9</v>
      </c>
      <c r="K2340">
        <v>10</v>
      </c>
      <c r="M2340" t="s">
        <v>31</v>
      </c>
      <c r="N2340" t="s">
        <v>32</v>
      </c>
      <c r="Q2340">
        <v>5500</v>
      </c>
      <c r="R2340">
        <v>30000</v>
      </c>
      <c r="AB2340">
        <v>98.33</v>
      </c>
      <c r="AC2340" t="s">
        <v>2384</v>
      </c>
    </row>
    <row r="2341" spans="1:29">
      <c r="A2341" s="1" t="s">
        <v>30</v>
      </c>
      <c r="B2341" s="2">
        <v>42607.620138888888</v>
      </c>
      <c r="C2341">
        <v>93</v>
      </c>
      <c r="D2341">
        <v>67</v>
      </c>
      <c r="E2341">
        <v>42.51</v>
      </c>
      <c r="F2341">
        <v>0</v>
      </c>
      <c r="G2341">
        <v>0</v>
      </c>
      <c r="H2341">
        <v>0</v>
      </c>
      <c r="I2341">
        <v>30.03</v>
      </c>
      <c r="J2341">
        <v>1015.9</v>
      </c>
      <c r="K2341">
        <v>10</v>
      </c>
      <c r="M2341" t="s">
        <v>31</v>
      </c>
      <c r="N2341" t="s">
        <v>32</v>
      </c>
      <c r="Q2341">
        <v>5500</v>
      </c>
      <c r="R2341">
        <v>30000</v>
      </c>
      <c r="AB2341">
        <v>96.64</v>
      </c>
      <c r="AC2341" t="s">
        <v>2385</v>
      </c>
    </row>
    <row r="2342" spans="1:29">
      <c r="A2342" s="1" t="s">
        <v>30</v>
      </c>
      <c r="B2342" s="2">
        <v>42607.661805555559</v>
      </c>
      <c r="C2342">
        <v>94</v>
      </c>
      <c r="D2342">
        <v>67</v>
      </c>
      <c r="E2342">
        <v>41.34</v>
      </c>
      <c r="G2342">
        <v>3</v>
      </c>
      <c r="H2342">
        <v>0</v>
      </c>
      <c r="I2342">
        <v>30</v>
      </c>
      <c r="J2342">
        <v>1014.9</v>
      </c>
      <c r="K2342">
        <v>10</v>
      </c>
      <c r="M2342" t="s">
        <v>35</v>
      </c>
      <c r="N2342" t="s">
        <v>32</v>
      </c>
      <c r="Q2342">
        <v>5500</v>
      </c>
      <c r="R2342">
        <v>30000</v>
      </c>
      <c r="AB2342">
        <v>97.7</v>
      </c>
      <c r="AC2342" t="s">
        <v>2386</v>
      </c>
    </row>
    <row r="2343" spans="1:29">
      <c r="A2343" s="1" t="s">
        <v>30</v>
      </c>
      <c r="B2343" s="2">
        <v>42607.703472222223</v>
      </c>
      <c r="C2343">
        <v>94</v>
      </c>
      <c r="D2343">
        <v>68</v>
      </c>
      <c r="E2343">
        <v>42.91</v>
      </c>
      <c r="F2343">
        <v>150</v>
      </c>
      <c r="G2343">
        <v>7</v>
      </c>
      <c r="H2343">
        <v>0</v>
      </c>
      <c r="I2343">
        <v>29.97</v>
      </c>
      <c r="J2343">
        <v>1014</v>
      </c>
      <c r="K2343">
        <v>10</v>
      </c>
      <c r="M2343" t="s">
        <v>31</v>
      </c>
      <c r="N2343" t="s">
        <v>35</v>
      </c>
      <c r="Q2343">
        <v>6500</v>
      </c>
      <c r="R2343">
        <v>30000</v>
      </c>
      <c r="AB2343">
        <v>98.52</v>
      </c>
      <c r="AC2343" t="s">
        <v>2387</v>
      </c>
    </row>
    <row r="2344" spans="1:29">
      <c r="A2344" s="1" t="s">
        <v>30</v>
      </c>
      <c r="B2344" s="2">
        <v>42607.745138888888</v>
      </c>
      <c r="C2344">
        <v>94</v>
      </c>
      <c r="D2344">
        <v>68</v>
      </c>
      <c r="E2344">
        <v>42.91</v>
      </c>
      <c r="F2344">
        <v>140</v>
      </c>
      <c r="G2344">
        <v>10</v>
      </c>
      <c r="H2344">
        <v>0</v>
      </c>
      <c r="I2344">
        <v>29.96</v>
      </c>
      <c r="J2344">
        <v>1013.7</v>
      </c>
      <c r="K2344">
        <v>10</v>
      </c>
      <c r="M2344" t="s">
        <v>31</v>
      </c>
      <c r="N2344" t="s">
        <v>35</v>
      </c>
      <c r="Q2344">
        <v>6500</v>
      </c>
      <c r="R2344">
        <v>30000</v>
      </c>
      <c r="AB2344">
        <v>98.52</v>
      </c>
      <c r="AC2344" t="s">
        <v>2388</v>
      </c>
    </row>
    <row r="2345" spans="1:29">
      <c r="A2345" s="1" t="s">
        <v>30</v>
      </c>
      <c r="B2345" s="2">
        <v>42607.786805555559</v>
      </c>
      <c r="C2345">
        <v>92</v>
      </c>
      <c r="D2345">
        <v>69</v>
      </c>
      <c r="E2345">
        <v>47.36</v>
      </c>
      <c r="F2345">
        <v>140</v>
      </c>
      <c r="G2345">
        <v>12</v>
      </c>
      <c r="H2345">
        <v>0</v>
      </c>
      <c r="I2345">
        <v>29.97</v>
      </c>
      <c r="J2345">
        <v>1014</v>
      </c>
      <c r="K2345">
        <v>10</v>
      </c>
      <c r="M2345" t="s">
        <v>31</v>
      </c>
      <c r="N2345" t="s">
        <v>32</v>
      </c>
      <c r="Q2345">
        <v>6500</v>
      </c>
      <c r="R2345">
        <v>30000</v>
      </c>
      <c r="AB2345">
        <v>97.03</v>
      </c>
      <c r="AC2345" t="s">
        <v>2389</v>
      </c>
    </row>
    <row r="2346" spans="1:29">
      <c r="A2346" s="1" t="s">
        <v>30</v>
      </c>
      <c r="B2346" s="2">
        <v>42607.828472222223</v>
      </c>
      <c r="C2346">
        <v>90</v>
      </c>
      <c r="D2346">
        <v>70</v>
      </c>
      <c r="E2346">
        <v>51.93</v>
      </c>
      <c r="F2346">
        <v>150</v>
      </c>
      <c r="G2346">
        <v>12</v>
      </c>
      <c r="H2346">
        <v>0</v>
      </c>
      <c r="I2346">
        <v>29.98</v>
      </c>
      <c r="J2346">
        <v>1014.6</v>
      </c>
      <c r="K2346">
        <v>10</v>
      </c>
      <c r="M2346" t="s">
        <v>31</v>
      </c>
      <c r="N2346" t="s">
        <v>31</v>
      </c>
      <c r="O2346" t="s">
        <v>32</v>
      </c>
      <c r="Q2346">
        <v>6000</v>
      </c>
      <c r="R2346">
        <v>20000</v>
      </c>
      <c r="S2346">
        <v>30000</v>
      </c>
      <c r="AB2346">
        <v>95.49</v>
      </c>
      <c r="AC2346" t="s">
        <v>2390</v>
      </c>
    </row>
    <row r="2347" spans="1:29">
      <c r="A2347" s="1" t="s">
        <v>30</v>
      </c>
      <c r="B2347" s="2">
        <v>42607.870138888888</v>
      </c>
      <c r="C2347">
        <v>88</v>
      </c>
      <c r="D2347">
        <v>71</v>
      </c>
      <c r="E2347">
        <v>57.39</v>
      </c>
      <c r="F2347">
        <v>130</v>
      </c>
      <c r="G2347">
        <v>10</v>
      </c>
      <c r="H2347">
        <v>0</v>
      </c>
      <c r="I2347">
        <v>30.01</v>
      </c>
      <c r="J2347">
        <v>1015.3</v>
      </c>
      <c r="K2347">
        <v>10</v>
      </c>
      <c r="M2347" t="s">
        <v>31</v>
      </c>
      <c r="N2347" t="s">
        <v>32</v>
      </c>
      <c r="Q2347">
        <v>20000</v>
      </c>
      <c r="R2347">
        <v>30000</v>
      </c>
      <c r="AB2347">
        <v>93.94</v>
      </c>
      <c r="AC2347" t="s">
        <v>2391</v>
      </c>
    </row>
    <row r="2348" spans="1:29">
      <c r="A2348" s="1" t="s">
        <v>30</v>
      </c>
      <c r="B2348" s="2">
        <v>42607.911805555559</v>
      </c>
      <c r="C2348">
        <v>86</v>
      </c>
      <c r="D2348">
        <v>72</v>
      </c>
      <c r="E2348">
        <v>63.01</v>
      </c>
      <c r="F2348">
        <v>130</v>
      </c>
      <c r="G2348">
        <v>9</v>
      </c>
      <c r="H2348">
        <v>0</v>
      </c>
      <c r="I2348">
        <v>30.02</v>
      </c>
      <c r="J2348">
        <v>1015.9</v>
      </c>
      <c r="K2348">
        <v>10</v>
      </c>
      <c r="M2348" t="s">
        <v>35</v>
      </c>
      <c r="Q2348">
        <v>30000</v>
      </c>
      <c r="AB2348">
        <v>92.21</v>
      </c>
      <c r="AC2348" t="s">
        <v>2392</v>
      </c>
    </row>
    <row r="2349" spans="1:29">
      <c r="A2349" s="1" t="s">
        <v>30</v>
      </c>
      <c r="B2349" s="2">
        <v>42607.953472222223</v>
      </c>
      <c r="C2349">
        <v>85</v>
      </c>
      <c r="D2349">
        <v>71</v>
      </c>
      <c r="E2349">
        <v>63.27</v>
      </c>
      <c r="F2349">
        <v>140</v>
      </c>
      <c r="G2349">
        <v>6</v>
      </c>
      <c r="H2349">
        <v>0</v>
      </c>
      <c r="I2349">
        <v>30.04</v>
      </c>
      <c r="J2349">
        <v>1016.5</v>
      </c>
      <c r="K2349">
        <v>10</v>
      </c>
      <c r="M2349" t="s">
        <v>32</v>
      </c>
      <c r="Q2349">
        <v>30000</v>
      </c>
      <c r="AB2349">
        <v>90.15</v>
      </c>
      <c r="AC2349" t="s">
        <v>2393</v>
      </c>
    </row>
    <row r="2350" spans="1:29">
      <c r="A2350" s="1" t="s">
        <v>30</v>
      </c>
      <c r="B2350" s="2">
        <v>42607.995138888888</v>
      </c>
      <c r="C2350">
        <v>83</v>
      </c>
      <c r="D2350">
        <v>71</v>
      </c>
      <c r="E2350">
        <v>67.44</v>
      </c>
      <c r="F2350">
        <v>130</v>
      </c>
      <c r="G2350">
        <v>9</v>
      </c>
      <c r="H2350">
        <v>0</v>
      </c>
      <c r="I2350">
        <v>30.05</v>
      </c>
      <c r="J2350">
        <v>1016.7</v>
      </c>
      <c r="K2350">
        <v>10</v>
      </c>
      <c r="M2350" t="s">
        <v>31</v>
      </c>
      <c r="N2350" t="s">
        <v>32</v>
      </c>
      <c r="Q2350">
        <v>4500</v>
      </c>
      <c r="R2350">
        <v>30000</v>
      </c>
      <c r="AB2350">
        <v>87.6</v>
      </c>
      <c r="AC2350" t="s">
        <v>2394</v>
      </c>
    </row>
    <row r="2351" spans="1:29">
      <c r="A2351" s="1" t="s">
        <v>30</v>
      </c>
      <c r="B2351" s="2">
        <v>42608.036805555559</v>
      </c>
      <c r="C2351">
        <v>81</v>
      </c>
      <c r="D2351">
        <v>72</v>
      </c>
      <c r="E2351">
        <v>74.150000000000006</v>
      </c>
      <c r="F2351">
        <v>140</v>
      </c>
      <c r="G2351">
        <v>13</v>
      </c>
      <c r="H2351">
        <v>0</v>
      </c>
      <c r="I2351">
        <v>30.06</v>
      </c>
      <c r="J2351">
        <v>1017.1</v>
      </c>
      <c r="K2351">
        <v>10</v>
      </c>
      <c r="M2351" t="s">
        <v>31</v>
      </c>
      <c r="N2351" t="s">
        <v>32</v>
      </c>
      <c r="Q2351">
        <v>4200</v>
      </c>
      <c r="R2351">
        <v>30000</v>
      </c>
      <c r="AB2351">
        <v>85.27</v>
      </c>
      <c r="AC2351" t="s">
        <v>2395</v>
      </c>
    </row>
    <row r="2352" spans="1:29">
      <c r="A2352" s="1" t="s">
        <v>30</v>
      </c>
      <c r="B2352" s="2">
        <v>42608.078472222223</v>
      </c>
      <c r="C2352">
        <v>80</v>
      </c>
      <c r="D2352">
        <v>72</v>
      </c>
      <c r="E2352">
        <v>76.36</v>
      </c>
      <c r="F2352">
        <v>140</v>
      </c>
      <c r="G2352">
        <v>13</v>
      </c>
      <c r="H2352">
        <v>0</v>
      </c>
      <c r="I2352">
        <v>30.06</v>
      </c>
      <c r="J2352">
        <v>1016.9</v>
      </c>
      <c r="K2352">
        <v>10</v>
      </c>
      <c r="M2352" t="s">
        <v>32</v>
      </c>
      <c r="Q2352">
        <v>25000</v>
      </c>
      <c r="AB2352">
        <v>83.87</v>
      </c>
      <c r="AC2352" t="s">
        <v>2396</v>
      </c>
    </row>
    <row r="2353" spans="1:29">
      <c r="A2353" s="1" t="s">
        <v>30</v>
      </c>
      <c r="B2353" s="2">
        <v>42608.120138888888</v>
      </c>
      <c r="C2353">
        <v>80</v>
      </c>
      <c r="D2353">
        <v>72</v>
      </c>
      <c r="E2353">
        <v>76.36</v>
      </c>
      <c r="F2353">
        <v>170</v>
      </c>
      <c r="G2353">
        <v>12</v>
      </c>
      <c r="H2353">
        <v>0</v>
      </c>
      <c r="I2353">
        <v>30.04</v>
      </c>
      <c r="J2353">
        <v>1016.5</v>
      </c>
      <c r="K2353">
        <v>10</v>
      </c>
      <c r="M2353" t="s">
        <v>32</v>
      </c>
      <c r="Q2353">
        <v>25000</v>
      </c>
      <c r="AB2353">
        <v>83.87</v>
      </c>
      <c r="AC2353" t="s">
        <v>2397</v>
      </c>
    </row>
    <row r="2354" spans="1:29">
      <c r="A2354" s="1" t="s">
        <v>30</v>
      </c>
      <c r="B2354" s="2">
        <v>42608.161805555559</v>
      </c>
      <c r="C2354">
        <v>79</v>
      </c>
      <c r="D2354">
        <v>72</v>
      </c>
      <c r="E2354">
        <v>79.12</v>
      </c>
      <c r="F2354">
        <v>170</v>
      </c>
      <c r="G2354">
        <v>9</v>
      </c>
      <c r="H2354">
        <v>0</v>
      </c>
      <c r="I2354">
        <v>30.03</v>
      </c>
      <c r="J2354">
        <v>1015.9</v>
      </c>
      <c r="K2354">
        <v>10</v>
      </c>
      <c r="M2354" t="s">
        <v>32</v>
      </c>
      <c r="Q2354">
        <v>25000</v>
      </c>
      <c r="AB2354">
        <v>82.08</v>
      </c>
      <c r="AC2354" t="s">
        <v>2398</v>
      </c>
    </row>
    <row r="2355" spans="1:29">
      <c r="A2355" s="1" t="s">
        <v>30</v>
      </c>
      <c r="B2355" s="2">
        <v>42608.203472222223</v>
      </c>
      <c r="C2355">
        <v>78</v>
      </c>
      <c r="D2355">
        <v>72</v>
      </c>
      <c r="E2355">
        <v>81.5</v>
      </c>
      <c r="F2355">
        <v>190</v>
      </c>
      <c r="G2355">
        <v>4</v>
      </c>
      <c r="H2355">
        <v>0</v>
      </c>
      <c r="I2355">
        <v>30.02</v>
      </c>
      <c r="J2355">
        <v>1015.7</v>
      </c>
      <c r="K2355">
        <v>10</v>
      </c>
      <c r="M2355" t="s">
        <v>32</v>
      </c>
      <c r="Q2355">
        <v>25000</v>
      </c>
      <c r="AB2355">
        <v>80.489999999999995</v>
      </c>
      <c r="AC2355" t="s">
        <v>2399</v>
      </c>
    </row>
    <row r="2356" spans="1:29">
      <c r="A2356" s="1" t="s">
        <v>30</v>
      </c>
      <c r="B2356" s="2">
        <v>42608.245138888888</v>
      </c>
      <c r="C2356">
        <v>78</v>
      </c>
      <c r="D2356">
        <v>72</v>
      </c>
      <c r="E2356">
        <v>81.5</v>
      </c>
      <c r="F2356">
        <v>170</v>
      </c>
      <c r="G2356">
        <v>5</v>
      </c>
      <c r="H2356">
        <v>0</v>
      </c>
      <c r="I2356">
        <v>30.02</v>
      </c>
      <c r="J2356">
        <v>1015.9</v>
      </c>
      <c r="K2356">
        <v>10</v>
      </c>
      <c r="M2356" t="s">
        <v>32</v>
      </c>
      <c r="Q2356">
        <v>25000</v>
      </c>
      <c r="AB2356">
        <v>80.489999999999995</v>
      </c>
      <c r="AC2356" t="s">
        <v>2400</v>
      </c>
    </row>
    <row r="2357" spans="1:29">
      <c r="A2357" s="1" t="s">
        <v>30</v>
      </c>
      <c r="B2357" s="2">
        <v>42608.286805555559</v>
      </c>
      <c r="C2357">
        <v>78</v>
      </c>
      <c r="D2357">
        <v>72</v>
      </c>
      <c r="E2357">
        <v>81.5</v>
      </c>
      <c r="F2357">
        <v>180</v>
      </c>
      <c r="G2357">
        <v>6</v>
      </c>
      <c r="H2357">
        <v>0</v>
      </c>
      <c r="I2357">
        <v>30.03</v>
      </c>
      <c r="J2357">
        <v>1016.2</v>
      </c>
      <c r="K2357">
        <v>10</v>
      </c>
      <c r="M2357" t="s">
        <v>31</v>
      </c>
      <c r="N2357" t="s">
        <v>35</v>
      </c>
      <c r="Q2357">
        <v>11000</v>
      </c>
      <c r="R2357">
        <v>25000</v>
      </c>
      <c r="AB2357">
        <v>80.489999999999995</v>
      </c>
      <c r="AC2357" t="s">
        <v>2401</v>
      </c>
    </row>
    <row r="2358" spans="1:29">
      <c r="A2358" s="1" t="s">
        <v>30</v>
      </c>
      <c r="B2358" s="2">
        <v>42608.328472222223</v>
      </c>
      <c r="C2358">
        <v>79</v>
      </c>
      <c r="D2358">
        <v>73</v>
      </c>
      <c r="E2358">
        <v>82.06</v>
      </c>
      <c r="F2358">
        <v>150</v>
      </c>
      <c r="G2358">
        <v>5</v>
      </c>
      <c r="H2358">
        <v>0</v>
      </c>
      <c r="I2358">
        <v>30.05</v>
      </c>
      <c r="J2358">
        <v>1016.9</v>
      </c>
      <c r="K2358">
        <v>10</v>
      </c>
      <c r="M2358" t="s">
        <v>31</v>
      </c>
      <c r="N2358" t="s">
        <v>32</v>
      </c>
      <c r="Q2358">
        <v>11000</v>
      </c>
      <c r="R2358">
        <v>25000</v>
      </c>
      <c r="AB2358">
        <v>82.31</v>
      </c>
      <c r="AC2358" t="s">
        <v>2402</v>
      </c>
    </row>
    <row r="2359" spans="1:29">
      <c r="A2359" s="1" t="s">
        <v>30</v>
      </c>
      <c r="B2359" s="2">
        <v>42608.370138888888</v>
      </c>
      <c r="C2359">
        <v>80</v>
      </c>
      <c r="D2359">
        <v>72</v>
      </c>
      <c r="E2359">
        <v>76.36</v>
      </c>
      <c r="F2359">
        <v>0</v>
      </c>
      <c r="G2359">
        <v>0</v>
      </c>
      <c r="H2359">
        <v>0</v>
      </c>
      <c r="I2359">
        <v>30.07</v>
      </c>
      <c r="J2359">
        <v>1017.4</v>
      </c>
      <c r="K2359">
        <v>10</v>
      </c>
      <c r="M2359" t="s">
        <v>31</v>
      </c>
      <c r="N2359" t="s">
        <v>31</v>
      </c>
      <c r="O2359" t="s">
        <v>32</v>
      </c>
      <c r="Q2359">
        <v>1600</v>
      </c>
      <c r="R2359">
        <v>11000</v>
      </c>
      <c r="S2359">
        <v>25000</v>
      </c>
      <c r="AB2359">
        <v>83.87</v>
      </c>
      <c r="AC2359" t="s">
        <v>2403</v>
      </c>
    </row>
    <row r="2360" spans="1:29">
      <c r="A2360" s="1" t="s">
        <v>30</v>
      </c>
      <c r="B2360" s="2">
        <v>42608.411805555559</v>
      </c>
      <c r="C2360">
        <v>81</v>
      </c>
      <c r="D2360">
        <v>72</v>
      </c>
      <c r="E2360">
        <v>74.150000000000006</v>
      </c>
      <c r="F2360">
        <v>170</v>
      </c>
      <c r="G2360">
        <v>4</v>
      </c>
      <c r="H2360">
        <v>0</v>
      </c>
      <c r="I2360">
        <v>30.07</v>
      </c>
      <c r="J2360">
        <v>1017.7</v>
      </c>
      <c r="K2360">
        <v>10</v>
      </c>
      <c r="M2360" t="s">
        <v>31</v>
      </c>
      <c r="N2360" t="s">
        <v>31</v>
      </c>
      <c r="O2360" t="s">
        <v>35</v>
      </c>
      <c r="P2360" t="s">
        <v>32</v>
      </c>
      <c r="Q2360">
        <v>2000</v>
      </c>
      <c r="R2360">
        <v>11000</v>
      </c>
      <c r="S2360">
        <v>20000</v>
      </c>
      <c r="T2360">
        <v>25000</v>
      </c>
      <c r="AB2360">
        <v>85.27</v>
      </c>
      <c r="AC2360" t="s">
        <v>2404</v>
      </c>
    </row>
    <row r="2361" spans="1:29">
      <c r="A2361" s="1" t="s">
        <v>30</v>
      </c>
      <c r="B2361" s="2">
        <v>42608.453472222223</v>
      </c>
      <c r="C2361">
        <v>84</v>
      </c>
      <c r="D2361">
        <v>73</v>
      </c>
      <c r="E2361">
        <v>69.59</v>
      </c>
      <c r="F2361">
        <v>150</v>
      </c>
      <c r="G2361">
        <v>6</v>
      </c>
      <c r="H2361">
        <v>0</v>
      </c>
      <c r="I2361">
        <v>30.07</v>
      </c>
      <c r="J2361">
        <v>1017.6</v>
      </c>
      <c r="K2361">
        <v>10</v>
      </c>
      <c r="M2361" t="s">
        <v>31</v>
      </c>
      <c r="N2361" t="s">
        <v>31</v>
      </c>
      <c r="O2361" t="s">
        <v>35</v>
      </c>
      <c r="P2361" t="s">
        <v>32</v>
      </c>
      <c r="Q2361">
        <v>2300</v>
      </c>
      <c r="R2361">
        <v>11000</v>
      </c>
      <c r="S2361">
        <v>20000</v>
      </c>
      <c r="T2361">
        <v>25000</v>
      </c>
      <c r="AB2361">
        <v>90.34</v>
      </c>
      <c r="AC2361" t="s">
        <v>2405</v>
      </c>
    </row>
    <row r="2362" spans="1:29">
      <c r="A2362" s="1" t="s">
        <v>30</v>
      </c>
      <c r="B2362" s="2">
        <v>42608.495138888888</v>
      </c>
      <c r="C2362">
        <v>87</v>
      </c>
      <c r="D2362">
        <v>74</v>
      </c>
      <c r="E2362">
        <v>65.08</v>
      </c>
      <c r="F2362">
        <v>140</v>
      </c>
      <c r="G2362">
        <v>8</v>
      </c>
      <c r="H2362">
        <v>0</v>
      </c>
      <c r="I2362">
        <v>30.06</v>
      </c>
      <c r="J2362">
        <v>1017.1</v>
      </c>
      <c r="K2362">
        <v>10</v>
      </c>
      <c r="M2362" t="s">
        <v>31</v>
      </c>
      <c r="N2362" t="s">
        <v>35</v>
      </c>
      <c r="O2362" t="s">
        <v>35</v>
      </c>
      <c r="P2362" t="s">
        <v>32</v>
      </c>
      <c r="Q2362">
        <v>2800</v>
      </c>
      <c r="R2362">
        <v>12000</v>
      </c>
      <c r="S2362">
        <v>20000</v>
      </c>
      <c r="T2362">
        <v>25000</v>
      </c>
      <c r="AB2362">
        <v>95.43</v>
      </c>
      <c r="AC2362" t="s">
        <v>2406</v>
      </c>
    </row>
    <row r="2363" spans="1:29">
      <c r="A2363" s="1" t="s">
        <v>30</v>
      </c>
      <c r="B2363" s="2">
        <v>42608.536805555559</v>
      </c>
      <c r="C2363">
        <v>88</v>
      </c>
      <c r="D2363">
        <v>73</v>
      </c>
      <c r="E2363">
        <v>61.24</v>
      </c>
      <c r="G2363">
        <v>5</v>
      </c>
      <c r="H2363">
        <v>0</v>
      </c>
      <c r="I2363">
        <v>30.03</v>
      </c>
      <c r="J2363">
        <v>1016.3</v>
      </c>
      <c r="K2363">
        <v>10</v>
      </c>
      <c r="M2363" t="s">
        <v>35</v>
      </c>
      <c r="N2363" t="s">
        <v>32</v>
      </c>
      <c r="O2363" t="s">
        <v>32</v>
      </c>
      <c r="Q2363">
        <v>3400</v>
      </c>
      <c r="R2363">
        <v>20000</v>
      </c>
      <c r="S2363">
        <v>25000</v>
      </c>
      <c r="AB2363">
        <v>95.73</v>
      </c>
      <c r="AC2363" t="s">
        <v>2407</v>
      </c>
    </row>
    <row r="2364" spans="1:29">
      <c r="A2364" s="1" t="s">
        <v>30</v>
      </c>
      <c r="B2364" s="2">
        <v>42608.578472222223</v>
      </c>
      <c r="C2364">
        <v>90</v>
      </c>
      <c r="D2364">
        <v>72</v>
      </c>
      <c r="E2364">
        <v>55.58</v>
      </c>
      <c r="F2364">
        <v>100</v>
      </c>
      <c r="G2364">
        <v>3</v>
      </c>
      <c r="H2364">
        <v>0</v>
      </c>
      <c r="I2364">
        <v>30.01</v>
      </c>
      <c r="J2364">
        <v>1015.4</v>
      </c>
      <c r="K2364">
        <v>10</v>
      </c>
      <c r="M2364" t="s">
        <v>35</v>
      </c>
      <c r="N2364" t="s">
        <v>32</v>
      </c>
      <c r="O2364" t="s">
        <v>32</v>
      </c>
      <c r="P2364" t="s">
        <v>32</v>
      </c>
      <c r="Q2364">
        <v>3600</v>
      </c>
      <c r="R2364">
        <v>5000</v>
      </c>
      <c r="S2364">
        <v>20000</v>
      </c>
      <c r="T2364">
        <v>25000</v>
      </c>
      <c r="AB2364">
        <v>97.2</v>
      </c>
      <c r="AC2364" t="s">
        <v>2408</v>
      </c>
    </row>
    <row r="2365" spans="1:29">
      <c r="A2365" s="1" t="s">
        <v>30</v>
      </c>
      <c r="B2365" s="2">
        <v>42608.589583333334</v>
      </c>
      <c r="C2365">
        <v>90</v>
      </c>
      <c r="D2365">
        <v>72</v>
      </c>
      <c r="E2365">
        <v>55.58</v>
      </c>
      <c r="F2365">
        <v>0</v>
      </c>
      <c r="G2365">
        <v>0</v>
      </c>
      <c r="H2365">
        <v>0</v>
      </c>
      <c r="I2365">
        <v>30</v>
      </c>
      <c r="K2365">
        <v>10</v>
      </c>
      <c r="M2365" t="s">
        <v>35</v>
      </c>
      <c r="N2365" t="s">
        <v>32</v>
      </c>
      <c r="O2365" t="s">
        <v>32</v>
      </c>
      <c r="P2365" t="s">
        <v>32</v>
      </c>
      <c r="Q2365">
        <v>4000</v>
      </c>
      <c r="R2365">
        <v>5500</v>
      </c>
      <c r="S2365">
        <v>20000</v>
      </c>
      <c r="T2365">
        <v>25000</v>
      </c>
      <c r="U2365" t="s">
        <v>360</v>
      </c>
      <c r="AB2365">
        <v>97.2</v>
      </c>
      <c r="AC2365" t="s">
        <v>2409</v>
      </c>
    </row>
    <row r="2366" spans="1:29">
      <c r="A2366" s="1" t="s">
        <v>30</v>
      </c>
      <c r="B2366" s="2">
        <v>42608.620138888888</v>
      </c>
      <c r="C2366">
        <v>83</v>
      </c>
      <c r="D2366">
        <v>72</v>
      </c>
      <c r="E2366">
        <v>69.709999999999994</v>
      </c>
      <c r="F2366">
        <v>270</v>
      </c>
      <c r="G2366">
        <v>11</v>
      </c>
      <c r="I2366">
        <v>29.99</v>
      </c>
      <c r="J2366">
        <v>1014.7</v>
      </c>
      <c r="K2366">
        <v>10</v>
      </c>
      <c r="M2366" t="s">
        <v>35</v>
      </c>
      <c r="N2366" t="s">
        <v>32</v>
      </c>
      <c r="O2366" t="s">
        <v>32</v>
      </c>
      <c r="P2366" t="s">
        <v>32</v>
      </c>
      <c r="Q2366">
        <v>2700</v>
      </c>
      <c r="R2366">
        <v>4000</v>
      </c>
      <c r="S2366">
        <v>11000</v>
      </c>
      <c r="T2366">
        <v>25000</v>
      </c>
      <c r="U2366" t="e" cm="1">
        <f t="array" ref="U2366">-TSRA</f>
        <v>#NAME?</v>
      </c>
      <c r="AB2366">
        <v>88.11</v>
      </c>
      <c r="AC2366" t="s">
        <v>2410</v>
      </c>
    </row>
    <row r="2367" spans="1:29">
      <c r="A2367" s="1" t="s">
        <v>30</v>
      </c>
      <c r="B2367" s="2">
        <v>42608.661805555559</v>
      </c>
      <c r="C2367">
        <v>87</v>
      </c>
      <c r="D2367">
        <v>71</v>
      </c>
      <c r="E2367">
        <v>59.05</v>
      </c>
      <c r="F2367">
        <v>10</v>
      </c>
      <c r="G2367">
        <v>4</v>
      </c>
      <c r="I2367">
        <v>29.97</v>
      </c>
      <c r="J2367">
        <v>1014.1</v>
      </c>
      <c r="K2367">
        <v>10</v>
      </c>
      <c r="M2367" t="s">
        <v>35</v>
      </c>
      <c r="N2367" t="s">
        <v>35</v>
      </c>
      <c r="O2367" t="s">
        <v>32</v>
      </c>
      <c r="Q2367">
        <v>3600</v>
      </c>
      <c r="R2367">
        <v>11000</v>
      </c>
      <c r="S2367">
        <v>25000</v>
      </c>
      <c r="U2367" t="s">
        <v>360</v>
      </c>
      <c r="AB2367">
        <v>92.84</v>
      </c>
      <c r="AC2367" t="s">
        <v>2411</v>
      </c>
    </row>
    <row r="2368" spans="1:29">
      <c r="A2368" s="1" t="s">
        <v>30</v>
      </c>
      <c r="B2368" s="2">
        <v>42608.697916666664</v>
      </c>
      <c r="C2368">
        <v>83</v>
      </c>
      <c r="D2368">
        <v>72</v>
      </c>
      <c r="E2368">
        <v>69.709999999999994</v>
      </c>
      <c r="F2368">
        <v>100</v>
      </c>
      <c r="G2368">
        <v>10</v>
      </c>
      <c r="H2368">
        <v>0</v>
      </c>
      <c r="I2368">
        <v>29.96</v>
      </c>
      <c r="K2368">
        <v>10</v>
      </c>
      <c r="M2368" t="s">
        <v>31</v>
      </c>
      <c r="N2368" t="s">
        <v>35</v>
      </c>
      <c r="O2368" t="s">
        <v>32</v>
      </c>
      <c r="Q2368">
        <v>3600</v>
      </c>
      <c r="R2368">
        <v>11000</v>
      </c>
      <c r="S2368">
        <v>25000</v>
      </c>
      <c r="AB2368">
        <v>88.11</v>
      </c>
      <c r="AC2368" t="s">
        <v>2412</v>
      </c>
    </row>
    <row r="2369" spans="1:29">
      <c r="A2369" s="1" t="s">
        <v>30</v>
      </c>
      <c r="B2369" s="2">
        <v>42608.703472222223</v>
      </c>
      <c r="C2369">
        <v>82</v>
      </c>
      <c r="D2369">
        <v>72</v>
      </c>
      <c r="E2369">
        <v>71.78</v>
      </c>
      <c r="F2369">
        <v>120</v>
      </c>
      <c r="G2369">
        <v>7</v>
      </c>
      <c r="H2369">
        <v>0</v>
      </c>
      <c r="I2369">
        <v>29.95</v>
      </c>
      <c r="J2369">
        <v>1013.6</v>
      </c>
      <c r="K2369">
        <v>10</v>
      </c>
      <c r="M2369" t="s">
        <v>31</v>
      </c>
      <c r="N2369" t="s">
        <v>35</v>
      </c>
      <c r="O2369" t="s">
        <v>32</v>
      </c>
      <c r="Q2369">
        <v>3600</v>
      </c>
      <c r="R2369">
        <v>11000</v>
      </c>
      <c r="S2369">
        <v>25000</v>
      </c>
      <c r="AB2369">
        <v>86.83</v>
      </c>
      <c r="AC2369" t="s">
        <v>2413</v>
      </c>
    </row>
    <row r="2370" spans="1:29">
      <c r="A2370" s="1" t="s">
        <v>30</v>
      </c>
      <c r="B2370" s="2">
        <v>42608.745138888888</v>
      </c>
      <c r="C2370">
        <v>85</v>
      </c>
      <c r="D2370">
        <v>69</v>
      </c>
      <c r="E2370">
        <v>59.21</v>
      </c>
      <c r="F2370">
        <v>100</v>
      </c>
      <c r="G2370">
        <v>10</v>
      </c>
      <c r="H2370">
        <v>0</v>
      </c>
      <c r="I2370">
        <v>29.99</v>
      </c>
      <c r="J2370">
        <v>1014.6</v>
      </c>
      <c r="K2370">
        <v>10</v>
      </c>
      <c r="M2370" t="s">
        <v>31</v>
      </c>
      <c r="N2370" t="s">
        <v>35</v>
      </c>
      <c r="O2370" t="s">
        <v>32</v>
      </c>
      <c r="Q2370">
        <v>4000</v>
      </c>
      <c r="R2370">
        <v>9000</v>
      </c>
      <c r="S2370">
        <v>25000</v>
      </c>
      <c r="AB2370">
        <v>88.83</v>
      </c>
      <c r="AC2370" t="s">
        <v>2414</v>
      </c>
    </row>
    <row r="2371" spans="1:29">
      <c r="A2371" s="1" t="s">
        <v>30</v>
      </c>
      <c r="B2371" s="2">
        <v>42608.786805555559</v>
      </c>
      <c r="C2371">
        <v>82</v>
      </c>
      <c r="D2371">
        <v>69</v>
      </c>
      <c r="E2371">
        <v>64.900000000000006</v>
      </c>
      <c r="F2371">
        <v>80</v>
      </c>
      <c r="G2371">
        <v>12</v>
      </c>
      <c r="H2371">
        <v>0</v>
      </c>
      <c r="I2371">
        <v>30</v>
      </c>
      <c r="J2371">
        <v>1015.2</v>
      </c>
      <c r="K2371">
        <v>10</v>
      </c>
      <c r="M2371" t="s">
        <v>35</v>
      </c>
      <c r="N2371" t="s">
        <v>35</v>
      </c>
      <c r="O2371" t="s">
        <v>32</v>
      </c>
      <c r="Q2371">
        <v>4000</v>
      </c>
      <c r="R2371">
        <v>9000</v>
      </c>
      <c r="S2371">
        <v>24000</v>
      </c>
      <c r="AB2371">
        <v>85.43</v>
      </c>
      <c r="AC2371" t="s">
        <v>2415</v>
      </c>
    </row>
    <row r="2372" spans="1:29">
      <c r="A2372" s="1" t="s">
        <v>30</v>
      </c>
      <c r="B2372" s="2">
        <v>42608.828472222223</v>
      </c>
      <c r="C2372">
        <v>80</v>
      </c>
      <c r="D2372">
        <v>69</v>
      </c>
      <c r="E2372">
        <v>69.23</v>
      </c>
      <c r="F2372">
        <v>100</v>
      </c>
      <c r="G2372">
        <v>12</v>
      </c>
      <c r="H2372">
        <v>0</v>
      </c>
      <c r="I2372">
        <v>29.99</v>
      </c>
      <c r="J2372">
        <v>1014.8</v>
      </c>
      <c r="K2372">
        <v>10</v>
      </c>
      <c r="M2372" t="s">
        <v>31</v>
      </c>
      <c r="N2372" t="s">
        <v>31</v>
      </c>
      <c r="O2372" t="s">
        <v>32</v>
      </c>
      <c r="P2372" t="s">
        <v>32</v>
      </c>
      <c r="Q2372">
        <v>4000</v>
      </c>
      <c r="R2372">
        <v>9000</v>
      </c>
      <c r="S2372">
        <v>12000</v>
      </c>
      <c r="T2372">
        <v>24000</v>
      </c>
      <c r="AB2372">
        <v>82.95</v>
      </c>
      <c r="AC2372" t="s">
        <v>2416</v>
      </c>
    </row>
    <row r="2373" spans="1:29">
      <c r="A2373" s="1" t="s">
        <v>30</v>
      </c>
      <c r="B2373" s="2">
        <v>42608.870138888888</v>
      </c>
      <c r="C2373">
        <v>78</v>
      </c>
      <c r="D2373">
        <v>70</v>
      </c>
      <c r="E2373">
        <v>76.19</v>
      </c>
      <c r="F2373">
        <v>130</v>
      </c>
      <c r="G2373">
        <v>10</v>
      </c>
      <c r="H2373">
        <v>0</v>
      </c>
      <c r="I2373">
        <v>30.01</v>
      </c>
      <c r="J2373">
        <v>1015.7</v>
      </c>
      <c r="K2373">
        <v>10</v>
      </c>
      <c r="M2373" t="s">
        <v>31</v>
      </c>
      <c r="N2373" t="s">
        <v>35</v>
      </c>
      <c r="O2373" t="s">
        <v>32</v>
      </c>
      <c r="Q2373">
        <v>9000</v>
      </c>
      <c r="R2373">
        <v>12000</v>
      </c>
      <c r="S2373">
        <v>22000</v>
      </c>
      <c r="AB2373">
        <v>80.33</v>
      </c>
      <c r="AC2373" t="s">
        <v>2417</v>
      </c>
    </row>
    <row r="2374" spans="1:29">
      <c r="A2374" s="1" t="s">
        <v>30</v>
      </c>
      <c r="B2374" s="2">
        <v>42608.911805555559</v>
      </c>
      <c r="C2374">
        <v>79</v>
      </c>
      <c r="D2374">
        <v>67</v>
      </c>
      <c r="E2374">
        <v>66.58</v>
      </c>
      <c r="F2374">
        <v>130</v>
      </c>
      <c r="G2374">
        <v>9</v>
      </c>
      <c r="H2374">
        <v>0</v>
      </c>
      <c r="I2374">
        <v>30</v>
      </c>
      <c r="J2374">
        <v>1015.1</v>
      </c>
      <c r="K2374">
        <v>10</v>
      </c>
      <c r="M2374" t="s">
        <v>31</v>
      </c>
      <c r="N2374" t="s">
        <v>31</v>
      </c>
      <c r="O2374" t="s">
        <v>33</v>
      </c>
      <c r="Q2374">
        <v>9000</v>
      </c>
      <c r="R2374">
        <v>22000</v>
      </c>
      <c r="S2374">
        <v>25000</v>
      </c>
      <c r="AB2374">
        <v>81.14</v>
      </c>
      <c r="AC2374" t="s">
        <v>2418</v>
      </c>
    </row>
    <row r="2375" spans="1:29">
      <c r="A2375" s="1" t="s">
        <v>30</v>
      </c>
      <c r="B2375" s="2">
        <v>42608.953472222223</v>
      </c>
      <c r="C2375">
        <v>77</v>
      </c>
      <c r="D2375">
        <v>70</v>
      </c>
      <c r="E2375">
        <v>78.959999999999994</v>
      </c>
      <c r="F2375">
        <v>140</v>
      </c>
      <c r="G2375">
        <v>6</v>
      </c>
      <c r="H2375">
        <v>0</v>
      </c>
      <c r="I2375">
        <v>30.02</v>
      </c>
      <c r="J2375">
        <v>1015.7</v>
      </c>
      <c r="K2375">
        <v>10</v>
      </c>
      <c r="M2375" t="s">
        <v>32</v>
      </c>
      <c r="N2375" t="s">
        <v>32</v>
      </c>
      <c r="Q2375">
        <v>22000</v>
      </c>
      <c r="R2375">
        <v>25000</v>
      </c>
      <c r="AB2375">
        <v>78.11</v>
      </c>
      <c r="AC2375" t="s">
        <v>2419</v>
      </c>
    </row>
    <row r="2376" spans="1:29">
      <c r="A2376" s="1" t="s">
        <v>30</v>
      </c>
      <c r="B2376" s="2">
        <v>42608.995138888888</v>
      </c>
      <c r="C2376">
        <v>78</v>
      </c>
      <c r="D2376">
        <v>70</v>
      </c>
      <c r="E2376">
        <v>76.19</v>
      </c>
      <c r="F2376">
        <v>190</v>
      </c>
      <c r="G2376">
        <v>7</v>
      </c>
      <c r="H2376">
        <v>0</v>
      </c>
      <c r="I2376">
        <v>30</v>
      </c>
      <c r="J2376">
        <v>1015.3</v>
      </c>
      <c r="K2376">
        <v>10</v>
      </c>
      <c r="M2376" t="s">
        <v>31</v>
      </c>
      <c r="N2376" t="s">
        <v>32</v>
      </c>
      <c r="Q2376">
        <v>25000</v>
      </c>
      <c r="R2376">
        <v>30000</v>
      </c>
      <c r="AB2376">
        <v>80.33</v>
      </c>
      <c r="AC2376" t="s">
        <v>2420</v>
      </c>
    </row>
    <row r="2377" spans="1:29">
      <c r="A2377" s="1" t="s">
        <v>30</v>
      </c>
      <c r="B2377" s="2">
        <v>42609.036805555559</v>
      </c>
      <c r="C2377">
        <v>77</v>
      </c>
      <c r="D2377">
        <v>71</v>
      </c>
      <c r="E2377">
        <v>81.92</v>
      </c>
      <c r="F2377">
        <v>170</v>
      </c>
      <c r="G2377">
        <v>6</v>
      </c>
      <c r="H2377">
        <v>0</v>
      </c>
      <c r="I2377">
        <v>30.01</v>
      </c>
      <c r="J2377">
        <v>1015.3</v>
      </c>
      <c r="K2377">
        <v>10</v>
      </c>
      <c r="M2377" t="s">
        <v>32</v>
      </c>
      <c r="Q2377">
        <v>30000</v>
      </c>
      <c r="AB2377">
        <v>78.25</v>
      </c>
      <c r="AC2377" t="s">
        <v>2421</v>
      </c>
    </row>
    <row r="2378" spans="1:29">
      <c r="A2378" s="1" t="s">
        <v>30</v>
      </c>
      <c r="B2378" s="2">
        <v>42609.078472222223</v>
      </c>
      <c r="C2378">
        <v>77</v>
      </c>
      <c r="D2378">
        <v>71</v>
      </c>
      <c r="E2378">
        <v>81.92</v>
      </c>
      <c r="F2378">
        <v>200</v>
      </c>
      <c r="G2378">
        <v>4</v>
      </c>
      <c r="H2378">
        <v>0</v>
      </c>
      <c r="I2378">
        <v>29.99</v>
      </c>
      <c r="J2378">
        <v>1014.7</v>
      </c>
      <c r="K2378">
        <v>10</v>
      </c>
      <c r="M2378" t="s">
        <v>32</v>
      </c>
      <c r="Q2378">
        <v>30000</v>
      </c>
      <c r="AB2378">
        <v>78.25</v>
      </c>
      <c r="AC2378" t="s">
        <v>2422</v>
      </c>
    </row>
    <row r="2379" spans="1:29">
      <c r="A2379" s="1" t="s">
        <v>30</v>
      </c>
      <c r="B2379" s="2">
        <v>42609.120138888888</v>
      </c>
      <c r="C2379">
        <v>77</v>
      </c>
      <c r="D2379">
        <v>72</v>
      </c>
      <c r="E2379">
        <v>84.46</v>
      </c>
      <c r="F2379">
        <v>0</v>
      </c>
      <c r="G2379">
        <v>0</v>
      </c>
      <c r="H2379">
        <v>0</v>
      </c>
      <c r="I2379">
        <v>29.98</v>
      </c>
      <c r="J2379">
        <v>1014.6</v>
      </c>
      <c r="K2379">
        <v>10</v>
      </c>
      <c r="M2379" t="s">
        <v>32</v>
      </c>
      <c r="Q2379">
        <v>30000</v>
      </c>
      <c r="AB2379">
        <v>78.37</v>
      </c>
      <c r="AC2379" t="s">
        <v>2423</v>
      </c>
    </row>
    <row r="2380" spans="1:29">
      <c r="A2380" s="1" t="s">
        <v>30</v>
      </c>
      <c r="B2380" s="2">
        <v>42609.161805555559</v>
      </c>
      <c r="C2380">
        <v>76</v>
      </c>
      <c r="D2380">
        <v>72</v>
      </c>
      <c r="E2380">
        <v>87.55</v>
      </c>
      <c r="F2380">
        <v>0</v>
      </c>
      <c r="G2380">
        <v>0</v>
      </c>
      <c r="H2380">
        <v>0</v>
      </c>
      <c r="I2380">
        <v>29.99</v>
      </c>
      <c r="J2380">
        <v>1014.9</v>
      </c>
      <c r="K2380">
        <v>10</v>
      </c>
      <c r="M2380" t="s">
        <v>31</v>
      </c>
      <c r="N2380" t="s">
        <v>32</v>
      </c>
      <c r="Q2380">
        <v>1100</v>
      </c>
      <c r="R2380">
        <v>30000</v>
      </c>
      <c r="AB2380">
        <v>77.33</v>
      </c>
      <c r="AC2380" t="s">
        <v>2424</v>
      </c>
    </row>
    <row r="2381" spans="1:29">
      <c r="A2381" s="1" t="s">
        <v>30</v>
      </c>
      <c r="B2381" s="2">
        <v>42609.203472222223</v>
      </c>
      <c r="C2381">
        <v>76</v>
      </c>
      <c r="D2381">
        <v>72</v>
      </c>
      <c r="E2381">
        <v>87.55</v>
      </c>
      <c r="F2381">
        <v>0</v>
      </c>
      <c r="G2381">
        <v>0</v>
      </c>
      <c r="H2381">
        <v>0</v>
      </c>
      <c r="I2381">
        <v>30</v>
      </c>
      <c r="J2381">
        <v>1015</v>
      </c>
      <c r="K2381">
        <v>10</v>
      </c>
      <c r="M2381" t="s">
        <v>31</v>
      </c>
      <c r="N2381" t="s">
        <v>31</v>
      </c>
      <c r="O2381" t="s">
        <v>32</v>
      </c>
      <c r="Q2381">
        <v>1500</v>
      </c>
      <c r="R2381">
        <v>25000</v>
      </c>
      <c r="S2381">
        <v>30000</v>
      </c>
      <c r="AB2381">
        <v>77.33</v>
      </c>
      <c r="AC2381" t="s">
        <v>2425</v>
      </c>
    </row>
    <row r="2382" spans="1:29">
      <c r="A2382" s="1" t="s">
        <v>30</v>
      </c>
      <c r="B2382" s="2">
        <v>42609.245138888888</v>
      </c>
      <c r="C2382">
        <v>75</v>
      </c>
      <c r="D2382">
        <v>72</v>
      </c>
      <c r="E2382">
        <v>90.22</v>
      </c>
      <c r="F2382">
        <v>90</v>
      </c>
      <c r="G2382">
        <v>4</v>
      </c>
      <c r="H2382">
        <v>0</v>
      </c>
      <c r="I2382">
        <v>30</v>
      </c>
      <c r="J2382">
        <v>1015.1</v>
      </c>
      <c r="K2382">
        <v>10</v>
      </c>
      <c r="M2382" t="s">
        <v>31</v>
      </c>
      <c r="N2382" t="s">
        <v>31</v>
      </c>
      <c r="Q2382">
        <v>1500</v>
      </c>
      <c r="R2382">
        <v>25000</v>
      </c>
      <c r="AB2382">
        <v>76.459999999999994</v>
      </c>
      <c r="AC2382" t="s">
        <v>2426</v>
      </c>
    </row>
    <row r="2383" spans="1:29">
      <c r="A2383" s="1" t="s">
        <v>30</v>
      </c>
      <c r="B2383" s="2">
        <v>42609.286805555559</v>
      </c>
      <c r="C2383">
        <v>75</v>
      </c>
      <c r="D2383">
        <v>71</v>
      </c>
      <c r="E2383">
        <v>87.5</v>
      </c>
      <c r="F2383">
        <v>120</v>
      </c>
      <c r="G2383">
        <v>4</v>
      </c>
      <c r="H2383">
        <v>0</v>
      </c>
      <c r="I2383">
        <v>30.01</v>
      </c>
      <c r="J2383">
        <v>1015.7</v>
      </c>
      <c r="K2383">
        <v>10</v>
      </c>
      <c r="M2383" t="s">
        <v>31</v>
      </c>
      <c r="N2383" t="s">
        <v>35</v>
      </c>
      <c r="Q2383">
        <v>25000</v>
      </c>
      <c r="R2383">
        <v>30000</v>
      </c>
      <c r="AB2383">
        <v>76.33</v>
      </c>
      <c r="AC2383" t="s">
        <v>2427</v>
      </c>
    </row>
    <row r="2384" spans="1:29">
      <c r="A2384" s="1" t="s">
        <v>30</v>
      </c>
      <c r="B2384" s="2">
        <v>42609.328472222223</v>
      </c>
      <c r="C2384">
        <v>75</v>
      </c>
      <c r="D2384">
        <v>72</v>
      </c>
      <c r="E2384">
        <v>90.22</v>
      </c>
      <c r="F2384">
        <v>80</v>
      </c>
      <c r="G2384">
        <v>5</v>
      </c>
      <c r="H2384">
        <v>0</v>
      </c>
      <c r="I2384">
        <v>30.03</v>
      </c>
      <c r="J2384">
        <v>1016.2</v>
      </c>
      <c r="K2384">
        <v>10</v>
      </c>
      <c r="M2384" t="s">
        <v>31</v>
      </c>
      <c r="N2384" t="s">
        <v>35</v>
      </c>
      <c r="Q2384">
        <v>25000</v>
      </c>
      <c r="R2384">
        <v>30000</v>
      </c>
      <c r="AB2384">
        <v>76.459999999999994</v>
      </c>
      <c r="AC2384" t="s">
        <v>2428</v>
      </c>
    </row>
    <row r="2385" spans="1:29">
      <c r="A2385" s="1" t="s">
        <v>30</v>
      </c>
      <c r="B2385" s="2">
        <v>42609.370138888888</v>
      </c>
      <c r="C2385">
        <v>78</v>
      </c>
      <c r="D2385">
        <v>71</v>
      </c>
      <c r="E2385">
        <v>79.05</v>
      </c>
      <c r="F2385">
        <v>110</v>
      </c>
      <c r="G2385">
        <v>7</v>
      </c>
      <c r="H2385">
        <v>0</v>
      </c>
      <c r="I2385">
        <v>30.05</v>
      </c>
      <c r="J2385">
        <v>1016.8</v>
      </c>
      <c r="K2385">
        <v>10</v>
      </c>
      <c r="M2385" t="s">
        <v>31</v>
      </c>
      <c r="N2385" t="s">
        <v>31</v>
      </c>
      <c r="O2385" t="s">
        <v>35</v>
      </c>
      <c r="Q2385">
        <v>12000</v>
      </c>
      <c r="R2385">
        <v>25000</v>
      </c>
      <c r="S2385">
        <v>30000</v>
      </c>
      <c r="AB2385">
        <v>80.42</v>
      </c>
      <c r="AC2385" t="s">
        <v>2429</v>
      </c>
    </row>
    <row r="2386" spans="1:29">
      <c r="A2386" s="1" t="s">
        <v>30</v>
      </c>
      <c r="B2386" s="2">
        <v>42609.411805555559</v>
      </c>
      <c r="C2386">
        <v>78</v>
      </c>
      <c r="D2386">
        <v>72</v>
      </c>
      <c r="E2386">
        <v>81.5</v>
      </c>
      <c r="F2386">
        <v>130</v>
      </c>
      <c r="G2386">
        <v>9</v>
      </c>
      <c r="H2386">
        <v>0</v>
      </c>
      <c r="I2386">
        <v>30.04</v>
      </c>
      <c r="J2386">
        <v>1016.7</v>
      </c>
      <c r="K2386">
        <v>10</v>
      </c>
      <c r="M2386" t="s">
        <v>31</v>
      </c>
      <c r="N2386" t="s">
        <v>31</v>
      </c>
      <c r="O2386" t="s">
        <v>35</v>
      </c>
      <c r="Q2386">
        <v>5000</v>
      </c>
      <c r="R2386">
        <v>12000</v>
      </c>
      <c r="S2386">
        <v>25000</v>
      </c>
      <c r="AB2386">
        <v>80.489999999999995</v>
      </c>
      <c r="AC2386" t="s">
        <v>2430</v>
      </c>
    </row>
    <row r="2387" spans="1:29">
      <c r="A2387" s="1" t="s">
        <v>30</v>
      </c>
      <c r="B2387" s="2">
        <v>42609.453472222223</v>
      </c>
      <c r="C2387">
        <v>82</v>
      </c>
      <c r="D2387">
        <v>72</v>
      </c>
      <c r="E2387">
        <v>71.59</v>
      </c>
      <c r="G2387">
        <v>3</v>
      </c>
      <c r="H2387">
        <v>0</v>
      </c>
      <c r="I2387">
        <v>30.05</v>
      </c>
      <c r="J2387">
        <v>1016.7</v>
      </c>
      <c r="K2387">
        <v>10</v>
      </c>
      <c r="M2387" t="s">
        <v>31</v>
      </c>
      <c r="N2387" t="s">
        <v>31</v>
      </c>
      <c r="O2387" t="s">
        <v>31</v>
      </c>
      <c r="P2387" t="s">
        <v>35</v>
      </c>
      <c r="Q2387">
        <v>2200</v>
      </c>
      <c r="R2387">
        <v>12000</v>
      </c>
      <c r="S2387">
        <v>18000</v>
      </c>
      <c r="T2387">
        <v>25000</v>
      </c>
      <c r="AB2387">
        <v>86.87</v>
      </c>
      <c r="AC2387" t="s">
        <v>2431</v>
      </c>
    </row>
    <row r="2388" spans="1:29">
      <c r="A2388" s="1" t="s">
        <v>30</v>
      </c>
      <c r="B2388" s="2">
        <v>42609.495138888888</v>
      </c>
      <c r="C2388">
        <v>86</v>
      </c>
      <c r="D2388">
        <v>71</v>
      </c>
      <c r="E2388">
        <v>61.12</v>
      </c>
      <c r="G2388">
        <v>3</v>
      </c>
      <c r="H2388">
        <v>0</v>
      </c>
      <c r="I2388">
        <v>30.04</v>
      </c>
      <c r="J2388">
        <v>1016.3</v>
      </c>
      <c r="K2388">
        <v>10</v>
      </c>
      <c r="M2388" t="s">
        <v>31</v>
      </c>
      <c r="N2388" t="s">
        <v>31</v>
      </c>
      <c r="O2388" t="s">
        <v>31</v>
      </c>
      <c r="P2388" t="s">
        <v>35</v>
      </c>
      <c r="Q2388">
        <v>2500</v>
      </c>
      <c r="R2388">
        <v>12000</v>
      </c>
      <c r="S2388">
        <v>18000</v>
      </c>
      <c r="T2388">
        <v>25000</v>
      </c>
      <c r="AB2388">
        <v>91.5</v>
      </c>
      <c r="AC2388" t="s">
        <v>2432</v>
      </c>
    </row>
    <row r="2389" spans="1:29">
      <c r="A2389" s="1" t="s">
        <v>30</v>
      </c>
      <c r="B2389" s="2">
        <v>42609.536805555559</v>
      </c>
      <c r="C2389">
        <v>88</v>
      </c>
      <c r="D2389">
        <v>70</v>
      </c>
      <c r="E2389">
        <v>55.31</v>
      </c>
      <c r="G2389">
        <v>3</v>
      </c>
      <c r="H2389">
        <v>0</v>
      </c>
      <c r="I2389">
        <v>30.01</v>
      </c>
      <c r="J2389">
        <v>1015.5</v>
      </c>
      <c r="K2389">
        <v>10</v>
      </c>
      <c r="M2389" t="s">
        <v>31</v>
      </c>
      <c r="N2389" t="s">
        <v>31</v>
      </c>
      <c r="O2389" t="s">
        <v>35</v>
      </c>
      <c r="P2389" t="s">
        <v>35</v>
      </c>
      <c r="Q2389">
        <v>3400</v>
      </c>
      <c r="R2389">
        <v>12000</v>
      </c>
      <c r="S2389">
        <v>19000</v>
      </c>
      <c r="T2389">
        <v>25000</v>
      </c>
      <c r="AB2389">
        <v>93.07</v>
      </c>
      <c r="AC2389" t="s">
        <v>2433</v>
      </c>
    </row>
    <row r="2390" spans="1:29">
      <c r="A2390" s="1" t="s">
        <v>30</v>
      </c>
      <c r="B2390" s="2">
        <v>42609.578472222223</v>
      </c>
      <c r="C2390">
        <v>89</v>
      </c>
      <c r="D2390">
        <v>70</v>
      </c>
      <c r="E2390">
        <v>53.46</v>
      </c>
      <c r="F2390">
        <v>140</v>
      </c>
      <c r="G2390">
        <v>7</v>
      </c>
      <c r="H2390">
        <v>0</v>
      </c>
      <c r="I2390">
        <v>30</v>
      </c>
      <c r="J2390">
        <v>1015</v>
      </c>
      <c r="K2390">
        <v>10</v>
      </c>
      <c r="M2390" t="s">
        <v>35</v>
      </c>
      <c r="N2390" t="s">
        <v>35</v>
      </c>
      <c r="O2390" t="s">
        <v>35</v>
      </c>
      <c r="Q2390">
        <v>4100</v>
      </c>
      <c r="R2390">
        <v>18000</v>
      </c>
      <c r="S2390">
        <v>25000</v>
      </c>
      <c r="AB2390">
        <v>94.35</v>
      </c>
      <c r="AC2390" t="s">
        <v>2434</v>
      </c>
    </row>
    <row r="2391" spans="1:29">
      <c r="A2391" s="1" t="s">
        <v>30</v>
      </c>
      <c r="B2391" s="2">
        <v>42609.620138888888</v>
      </c>
      <c r="C2391">
        <v>90</v>
      </c>
      <c r="D2391">
        <v>70</v>
      </c>
      <c r="E2391">
        <v>51.96</v>
      </c>
      <c r="F2391">
        <v>140</v>
      </c>
      <c r="G2391">
        <v>5</v>
      </c>
      <c r="H2391">
        <v>0</v>
      </c>
      <c r="I2391">
        <v>29.96</v>
      </c>
      <c r="J2391">
        <v>1013.7</v>
      </c>
      <c r="K2391">
        <v>10</v>
      </c>
      <c r="M2391" t="s">
        <v>35</v>
      </c>
      <c r="N2391" t="s">
        <v>35</v>
      </c>
      <c r="O2391" t="s">
        <v>35</v>
      </c>
      <c r="Q2391">
        <v>4500</v>
      </c>
      <c r="R2391">
        <v>18000</v>
      </c>
      <c r="S2391">
        <v>25000</v>
      </c>
      <c r="AB2391">
        <v>95.42</v>
      </c>
      <c r="AC2391" t="s">
        <v>2435</v>
      </c>
    </row>
    <row r="2392" spans="1:29">
      <c r="A2392" s="1" t="s">
        <v>30</v>
      </c>
      <c r="B2392" s="2">
        <v>42609.661805555559</v>
      </c>
      <c r="C2392">
        <v>92</v>
      </c>
      <c r="D2392">
        <v>70</v>
      </c>
      <c r="E2392">
        <v>48.84</v>
      </c>
      <c r="F2392">
        <v>90</v>
      </c>
      <c r="G2392">
        <v>7</v>
      </c>
      <c r="H2392">
        <v>0</v>
      </c>
      <c r="I2392">
        <v>29.94</v>
      </c>
      <c r="J2392">
        <v>1013.2</v>
      </c>
      <c r="K2392">
        <v>10</v>
      </c>
      <c r="M2392" t="s">
        <v>35</v>
      </c>
      <c r="N2392" t="s">
        <v>35</v>
      </c>
      <c r="Q2392">
        <v>4700</v>
      </c>
      <c r="R2392">
        <v>25000</v>
      </c>
      <c r="AB2392">
        <v>97.8</v>
      </c>
      <c r="AC2392" t="s">
        <v>2436</v>
      </c>
    </row>
    <row r="2393" spans="1:29">
      <c r="A2393" s="1" t="s">
        <v>30</v>
      </c>
      <c r="B2393" s="2">
        <v>42609.703472222223</v>
      </c>
      <c r="C2393">
        <v>90</v>
      </c>
      <c r="D2393">
        <v>69</v>
      </c>
      <c r="E2393">
        <v>50.39</v>
      </c>
      <c r="F2393">
        <v>130</v>
      </c>
      <c r="G2393">
        <v>8</v>
      </c>
      <c r="H2393">
        <v>0</v>
      </c>
      <c r="I2393">
        <v>29.93</v>
      </c>
      <c r="J2393">
        <v>1012.8</v>
      </c>
      <c r="K2393">
        <v>10</v>
      </c>
      <c r="M2393" t="s">
        <v>31</v>
      </c>
      <c r="N2393" t="s">
        <v>31</v>
      </c>
      <c r="O2393" t="s">
        <v>35</v>
      </c>
      <c r="Q2393">
        <v>5000</v>
      </c>
      <c r="R2393">
        <v>20000</v>
      </c>
      <c r="S2393">
        <v>25000</v>
      </c>
      <c r="AB2393">
        <v>94.7</v>
      </c>
      <c r="AC2393" t="s">
        <v>2437</v>
      </c>
    </row>
    <row r="2394" spans="1:29">
      <c r="A2394" s="1" t="s">
        <v>30</v>
      </c>
      <c r="B2394" s="2">
        <v>42609.745138888888</v>
      </c>
      <c r="C2394">
        <v>91</v>
      </c>
      <c r="D2394">
        <v>67</v>
      </c>
      <c r="E2394">
        <v>45.22</v>
      </c>
      <c r="F2394">
        <v>70</v>
      </c>
      <c r="G2394">
        <v>5</v>
      </c>
      <c r="H2394">
        <v>0</v>
      </c>
      <c r="I2394">
        <v>29.93</v>
      </c>
      <c r="J2394">
        <v>1012.8</v>
      </c>
      <c r="K2394">
        <v>10</v>
      </c>
      <c r="M2394" t="s">
        <v>31</v>
      </c>
      <c r="N2394" t="s">
        <v>31</v>
      </c>
      <c r="O2394" t="s">
        <v>31</v>
      </c>
      <c r="Q2394">
        <v>5000</v>
      </c>
      <c r="R2394">
        <v>20000</v>
      </c>
      <c r="S2394">
        <v>25000</v>
      </c>
      <c r="AB2394">
        <v>94.36</v>
      </c>
      <c r="AC2394" t="s">
        <v>2438</v>
      </c>
    </row>
    <row r="2395" spans="1:29">
      <c r="A2395" s="1" t="s">
        <v>30</v>
      </c>
      <c r="B2395" s="2">
        <v>42609.786805555559</v>
      </c>
      <c r="C2395">
        <v>90</v>
      </c>
      <c r="D2395">
        <v>69</v>
      </c>
      <c r="E2395">
        <v>50.39</v>
      </c>
      <c r="F2395">
        <v>100</v>
      </c>
      <c r="G2395">
        <v>7</v>
      </c>
      <c r="H2395">
        <v>0</v>
      </c>
      <c r="I2395">
        <v>29.94</v>
      </c>
      <c r="J2395">
        <v>1013</v>
      </c>
      <c r="K2395">
        <v>10</v>
      </c>
      <c r="M2395" t="s">
        <v>31</v>
      </c>
      <c r="N2395" t="s">
        <v>31</v>
      </c>
      <c r="O2395" t="s">
        <v>31</v>
      </c>
      <c r="Q2395">
        <v>5000</v>
      </c>
      <c r="R2395">
        <v>20000</v>
      </c>
      <c r="S2395">
        <v>25000</v>
      </c>
      <c r="AB2395">
        <v>94.7</v>
      </c>
      <c r="AC2395" t="s">
        <v>2439</v>
      </c>
    </row>
    <row r="2396" spans="1:29">
      <c r="A2396" s="1" t="s">
        <v>30</v>
      </c>
      <c r="B2396" s="2">
        <v>42609.828472222223</v>
      </c>
      <c r="C2396">
        <v>88</v>
      </c>
      <c r="D2396">
        <v>70</v>
      </c>
      <c r="E2396">
        <v>55.31</v>
      </c>
      <c r="F2396">
        <v>120</v>
      </c>
      <c r="G2396">
        <v>10</v>
      </c>
      <c r="H2396">
        <v>0</v>
      </c>
      <c r="I2396">
        <v>29.97</v>
      </c>
      <c r="J2396">
        <v>1014</v>
      </c>
      <c r="K2396">
        <v>10</v>
      </c>
      <c r="M2396" t="s">
        <v>31</v>
      </c>
      <c r="N2396" t="s">
        <v>31</v>
      </c>
      <c r="O2396" t="s">
        <v>35</v>
      </c>
      <c r="Q2396">
        <v>4300</v>
      </c>
      <c r="R2396">
        <v>20000</v>
      </c>
      <c r="S2396">
        <v>30000</v>
      </c>
      <c r="AB2396">
        <v>93.07</v>
      </c>
      <c r="AC2396" t="s">
        <v>2440</v>
      </c>
    </row>
    <row r="2397" spans="1:29">
      <c r="A2397" s="1" t="s">
        <v>30</v>
      </c>
      <c r="B2397" s="2">
        <v>42609.870138888888</v>
      </c>
      <c r="C2397">
        <v>86</v>
      </c>
      <c r="D2397">
        <v>70</v>
      </c>
      <c r="E2397">
        <v>58.91</v>
      </c>
      <c r="F2397">
        <v>120</v>
      </c>
      <c r="G2397">
        <v>8</v>
      </c>
      <c r="H2397">
        <v>0</v>
      </c>
      <c r="I2397">
        <v>29.98</v>
      </c>
      <c r="J2397">
        <v>1014.3</v>
      </c>
      <c r="K2397">
        <v>10</v>
      </c>
      <c r="M2397" t="s">
        <v>31</v>
      </c>
      <c r="N2397" t="s">
        <v>35</v>
      </c>
      <c r="O2397" t="s">
        <v>35</v>
      </c>
      <c r="Q2397">
        <v>5000</v>
      </c>
      <c r="R2397">
        <v>17000</v>
      </c>
      <c r="S2397">
        <v>30000</v>
      </c>
      <c r="AB2397">
        <v>90.71</v>
      </c>
      <c r="AC2397" t="s">
        <v>2441</v>
      </c>
    </row>
    <row r="2398" spans="1:29">
      <c r="A2398" s="1" t="s">
        <v>30</v>
      </c>
      <c r="B2398" s="2">
        <v>42609.911805555559</v>
      </c>
      <c r="C2398">
        <v>84</v>
      </c>
      <c r="D2398">
        <v>71</v>
      </c>
      <c r="E2398">
        <v>65.13</v>
      </c>
      <c r="F2398">
        <v>120</v>
      </c>
      <c r="G2398">
        <v>9</v>
      </c>
      <c r="H2398">
        <v>0</v>
      </c>
      <c r="I2398">
        <v>30</v>
      </c>
      <c r="J2398">
        <v>1015</v>
      </c>
      <c r="K2398">
        <v>10</v>
      </c>
      <c r="M2398" t="s">
        <v>35</v>
      </c>
      <c r="N2398" t="s">
        <v>35</v>
      </c>
      <c r="Q2398">
        <v>17000</v>
      </c>
      <c r="R2398">
        <v>30000</v>
      </c>
      <c r="AB2398">
        <v>89.01</v>
      </c>
      <c r="AC2398" t="s">
        <v>2442</v>
      </c>
    </row>
    <row r="2399" spans="1:29">
      <c r="A2399" s="1" t="s">
        <v>30</v>
      </c>
      <c r="B2399" s="2">
        <v>42609.953472222223</v>
      </c>
      <c r="C2399">
        <v>83</v>
      </c>
      <c r="D2399">
        <v>71</v>
      </c>
      <c r="E2399">
        <v>67.44</v>
      </c>
      <c r="F2399">
        <v>130</v>
      </c>
      <c r="G2399">
        <v>7</v>
      </c>
      <c r="H2399">
        <v>0</v>
      </c>
      <c r="I2399">
        <v>30.01</v>
      </c>
      <c r="J2399">
        <v>1015.4</v>
      </c>
      <c r="K2399">
        <v>10</v>
      </c>
      <c r="M2399" t="s">
        <v>31</v>
      </c>
      <c r="N2399" t="s">
        <v>32</v>
      </c>
      <c r="Q2399">
        <v>17000</v>
      </c>
      <c r="R2399">
        <v>30000</v>
      </c>
      <c r="AB2399">
        <v>87.6</v>
      </c>
      <c r="AC2399" t="s">
        <v>2443</v>
      </c>
    </row>
    <row r="2400" spans="1:29">
      <c r="A2400" s="1" t="s">
        <v>30</v>
      </c>
      <c r="B2400" s="2">
        <v>42609.995138888888</v>
      </c>
      <c r="C2400">
        <v>82</v>
      </c>
      <c r="D2400">
        <v>71</v>
      </c>
      <c r="E2400">
        <v>69.430000000000007</v>
      </c>
      <c r="F2400">
        <v>130</v>
      </c>
      <c r="G2400">
        <v>7</v>
      </c>
      <c r="H2400">
        <v>0</v>
      </c>
      <c r="I2400">
        <v>30.01</v>
      </c>
      <c r="J2400">
        <v>1015.4</v>
      </c>
      <c r="K2400">
        <v>10</v>
      </c>
      <c r="M2400" t="s">
        <v>195</v>
      </c>
      <c r="AB2400">
        <v>86.39</v>
      </c>
      <c r="AC2400" t="s">
        <v>2444</v>
      </c>
    </row>
    <row r="2401" spans="1:29">
      <c r="A2401" s="1" t="s">
        <v>30</v>
      </c>
      <c r="B2401" s="2">
        <v>42610.036805555559</v>
      </c>
      <c r="C2401">
        <v>81</v>
      </c>
      <c r="D2401">
        <v>72</v>
      </c>
      <c r="E2401">
        <v>74.150000000000006</v>
      </c>
      <c r="F2401">
        <v>140</v>
      </c>
      <c r="G2401">
        <v>8</v>
      </c>
      <c r="H2401">
        <v>0</v>
      </c>
      <c r="I2401">
        <v>30.02</v>
      </c>
      <c r="J2401">
        <v>1015.9</v>
      </c>
      <c r="K2401">
        <v>10</v>
      </c>
      <c r="M2401" t="s">
        <v>195</v>
      </c>
      <c r="AB2401">
        <v>85.27</v>
      </c>
      <c r="AC2401" t="s">
        <v>2445</v>
      </c>
    </row>
    <row r="2402" spans="1:29">
      <c r="A2402" s="1" t="s">
        <v>30</v>
      </c>
      <c r="B2402" s="2">
        <v>42610.078472222223</v>
      </c>
      <c r="C2402">
        <v>79.7</v>
      </c>
      <c r="D2402">
        <v>72.14</v>
      </c>
      <c r="E2402">
        <v>77.739999999999995</v>
      </c>
      <c r="F2402">
        <v>150</v>
      </c>
      <c r="G2402">
        <v>9</v>
      </c>
      <c r="H2402">
        <v>0</v>
      </c>
      <c r="I2402">
        <v>30.03</v>
      </c>
      <c r="K2402">
        <v>10</v>
      </c>
      <c r="M2402" t="s">
        <v>31</v>
      </c>
      <c r="Q2402">
        <v>30000</v>
      </c>
      <c r="AB2402">
        <v>83.34</v>
      </c>
      <c r="AC2402" t="s">
        <v>2446</v>
      </c>
    </row>
    <row r="2403" spans="1:29">
      <c r="A2403" s="1" t="s">
        <v>30</v>
      </c>
      <c r="B2403" s="2">
        <v>42610.120138888888</v>
      </c>
      <c r="C2403">
        <v>79</v>
      </c>
      <c r="D2403">
        <v>72</v>
      </c>
      <c r="E2403">
        <v>79.12</v>
      </c>
      <c r="F2403">
        <v>170</v>
      </c>
      <c r="G2403">
        <v>11</v>
      </c>
      <c r="H2403">
        <v>0</v>
      </c>
      <c r="I2403">
        <v>30.02</v>
      </c>
      <c r="J2403">
        <v>1016</v>
      </c>
      <c r="K2403">
        <v>10</v>
      </c>
      <c r="M2403" t="s">
        <v>195</v>
      </c>
      <c r="AB2403">
        <v>82.08</v>
      </c>
      <c r="AC2403" t="s">
        <v>2447</v>
      </c>
    </row>
    <row r="2404" spans="1:29">
      <c r="A2404" s="1" t="s">
        <v>30</v>
      </c>
      <c r="B2404" s="2">
        <v>42610.161805555559</v>
      </c>
      <c r="C2404">
        <v>77</v>
      </c>
      <c r="D2404">
        <v>71</v>
      </c>
      <c r="E2404">
        <v>81.92</v>
      </c>
      <c r="F2404">
        <v>180</v>
      </c>
      <c r="G2404">
        <v>6</v>
      </c>
      <c r="H2404">
        <v>0</v>
      </c>
      <c r="I2404">
        <v>30.02</v>
      </c>
      <c r="J2404">
        <v>1015.6</v>
      </c>
      <c r="K2404">
        <v>10</v>
      </c>
      <c r="M2404" t="s">
        <v>31</v>
      </c>
      <c r="Q2404">
        <v>30000</v>
      </c>
      <c r="AB2404">
        <v>78.25</v>
      </c>
      <c r="AC2404" t="s">
        <v>2448</v>
      </c>
    </row>
    <row r="2405" spans="1:29">
      <c r="A2405" s="1" t="s">
        <v>30</v>
      </c>
      <c r="B2405" s="2">
        <v>42610.203472222223</v>
      </c>
      <c r="C2405">
        <v>77</v>
      </c>
      <c r="D2405">
        <v>70</v>
      </c>
      <c r="E2405">
        <v>78.959999999999994</v>
      </c>
      <c r="F2405">
        <v>150</v>
      </c>
      <c r="G2405">
        <v>7</v>
      </c>
      <c r="H2405">
        <v>0</v>
      </c>
      <c r="I2405">
        <v>30.02</v>
      </c>
      <c r="J2405">
        <v>1015.8</v>
      </c>
      <c r="K2405">
        <v>10</v>
      </c>
      <c r="M2405" t="s">
        <v>31</v>
      </c>
      <c r="Q2405">
        <v>30000</v>
      </c>
      <c r="AB2405">
        <v>78.11</v>
      </c>
      <c r="AC2405" t="s">
        <v>2449</v>
      </c>
    </row>
    <row r="2406" spans="1:29">
      <c r="A2406" s="1" t="s">
        <v>30</v>
      </c>
      <c r="B2406" s="2">
        <v>42610.245138888888</v>
      </c>
      <c r="C2406">
        <v>77</v>
      </c>
      <c r="D2406">
        <v>70</v>
      </c>
      <c r="E2406">
        <v>78.959999999999994</v>
      </c>
      <c r="F2406">
        <v>0</v>
      </c>
      <c r="G2406">
        <v>0</v>
      </c>
      <c r="H2406">
        <v>0</v>
      </c>
      <c r="I2406">
        <v>30.03</v>
      </c>
      <c r="J2406">
        <v>1016.2</v>
      </c>
      <c r="K2406">
        <v>10</v>
      </c>
      <c r="M2406" t="s">
        <v>31</v>
      </c>
      <c r="Q2406">
        <v>30000</v>
      </c>
      <c r="AB2406">
        <v>78.11</v>
      </c>
      <c r="AC2406" t="s">
        <v>2450</v>
      </c>
    </row>
    <row r="2407" spans="1:29">
      <c r="A2407" s="1" t="s">
        <v>30</v>
      </c>
      <c r="B2407" s="2">
        <v>42610.286805555559</v>
      </c>
      <c r="C2407">
        <v>76</v>
      </c>
      <c r="D2407">
        <v>71</v>
      </c>
      <c r="E2407">
        <v>84.92</v>
      </c>
      <c r="F2407">
        <v>0</v>
      </c>
      <c r="G2407">
        <v>0</v>
      </c>
      <c r="H2407">
        <v>0</v>
      </c>
      <c r="I2407">
        <v>30.04</v>
      </c>
      <c r="J2407">
        <v>1016.5</v>
      </c>
      <c r="K2407">
        <v>10</v>
      </c>
      <c r="M2407" t="s">
        <v>31</v>
      </c>
      <c r="N2407" t="s">
        <v>31</v>
      </c>
      <c r="O2407" t="s">
        <v>31</v>
      </c>
      <c r="Q2407">
        <v>13000</v>
      </c>
      <c r="R2407">
        <v>21000</v>
      </c>
      <c r="S2407">
        <v>30000</v>
      </c>
      <c r="AB2407">
        <v>77.2</v>
      </c>
      <c r="AC2407" t="s">
        <v>2451</v>
      </c>
    </row>
    <row r="2408" spans="1:29">
      <c r="A2408" s="1" t="s">
        <v>30</v>
      </c>
      <c r="B2408" s="2">
        <v>42610.328472222223</v>
      </c>
      <c r="C2408">
        <v>77</v>
      </c>
      <c r="D2408">
        <v>72</v>
      </c>
      <c r="E2408">
        <v>84.46</v>
      </c>
      <c r="F2408">
        <v>80</v>
      </c>
      <c r="G2408">
        <v>3</v>
      </c>
      <c r="H2408">
        <v>0</v>
      </c>
      <c r="I2408">
        <v>30.06</v>
      </c>
      <c r="J2408">
        <v>1017.2</v>
      </c>
      <c r="K2408">
        <v>10</v>
      </c>
      <c r="M2408" t="s">
        <v>31</v>
      </c>
      <c r="N2408" t="s">
        <v>31</v>
      </c>
      <c r="O2408" t="s">
        <v>31</v>
      </c>
      <c r="Q2408">
        <v>8000</v>
      </c>
      <c r="R2408">
        <v>21000</v>
      </c>
      <c r="S2408">
        <v>30000</v>
      </c>
      <c r="AB2408">
        <v>78.37</v>
      </c>
      <c r="AC2408" t="s">
        <v>2452</v>
      </c>
    </row>
    <row r="2409" spans="1:29">
      <c r="A2409" s="1" t="s">
        <v>30</v>
      </c>
      <c r="B2409" s="2">
        <v>42610.370138888888</v>
      </c>
      <c r="C2409">
        <v>81</v>
      </c>
      <c r="D2409">
        <v>72</v>
      </c>
      <c r="E2409">
        <v>74.150000000000006</v>
      </c>
      <c r="F2409">
        <v>0</v>
      </c>
      <c r="G2409">
        <v>0</v>
      </c>
      <c r="H2409">
        <v>0</v>
      </c>
      <c r="I2409">
        <v>30.07</v>
      </c>
      <c r="J2409">
        <v>1017.5</v>
      </c>
      <c r="K2409">
        <v>10</v>
      </c>
      <c r="M2409" t="s">
        <v>31</v>
      </c>
      <c r="N2409" t="s">
        <v>31</v>
      </c>
      <c r="Q2409">
        <v>13000</v>
      </c>
      <c r="R2409">
        <v>30000</v>
      </c>
      <c r="AB2409">
        <v>85.27</v>
      </c>
      <c r="AC2409" t="s">
        <v>2453</v>
      </c>
    </row>
    <row r="2410" spans="1:29">
      <c r="A2410" s="1" t="s">
        <v>30</v>
      </c>
      <c r="B2410" s="2">
        <v>42610.411805555559</v>
      </c>
      <c r="C2410">
        <v>83</v>
      </c>
      <c r="D2410">
        <v>71</v>
      </c>
      <c r="E2410">
        <v>67.44</v>
      </c>
      <c r="F2410">
        <v>0</v>
      </c>
      <c r="G2410">
        <v>0</v>
      </c>
      <c r="H2410">
        <v>0</v>
      </c>
      <c r="I2410">
        <v>30.08</v>
      </c>
      <c r="J2410">
        <v>1017.9</v>
      </c>
      <c r="K2410">
        <v>10</v>
      </c>
      <c r="M2410" t="s">
        <v>31</v>
      </c>
      <c r="N2410" t="s">
        <v>31</v>
      </c>
      <c r="O2410" t="s">
        <v>31</v>
      </c>
      <c r="Q2410">
        <v>3000</v>
      </c>
      <c r="R2410">
        <v>13000</v>
      </c>
      <c r="S2410">
        <v>30000</v>
      </c>
      <c r="AB2410">
        <v>87.6</v>
      </c>
      <c r="AC2410" t="s">
        <v>2454</v>
      </c>
    </row>
    <row r="2411" spans="1:29">
      <c r="A2411" s="1" t="s">
        <v>30</v>
      </c>
      <c r="B2411" s="2">
        <v>42610.453472222223</v>
      </c>
      <c r="C2411">
        <v>86</v>
      </c>
      <c r="D2411">
        <v>70</v>
      </c>
      <c r="E2411">
        <v>58.91</v>
      </c>
      <c r="F2411">
        <v>0</v>
      </c>
      <c r="G2411">
        <v>0</v>
      </c>
      <c r="H2411">
        <v>0</v>
      </c>
      <c r="I2411">
        <v>30.08</v>
      </c>
      <c r="J2411">
        <v>1017.9</v>
      </c>
      <c r="K2411">
        <v>10</v>
      </c>
      <c r="M2411" t="s">
        <v>31</v>
      </c>
      <c r="N2411" t="s">
        <v>35</v>
      </c>
      <c r="O2411" t="s">
        <v>35</v>
      </c>
      <c r="Q2411">
        <v>3100</v>
      </c>
      <c r="R2411">
        <v>6000</v>
      </c>
      <c r="S2411">
        <v>30000</v>
      </c>
      <c r="AB2411">
        <v>90.71</v>
      </c>
      <c r="AC2411" t="s">
        <v>2455</v>
      </c>
    </row>
    <row r="2412" spans="1:29">
      <c r="A2412" s="1" t="s">
        <v>30</v>
      </c>
      <c r="B2412" s="2">
        <v>42610.495138888888</v>
      </c>
      <c r="C2412">
        <v>87</v>
      </c>
      <c r="D2412">
        <v>69</v>
      </c>
      <c r="E2412">
        <v>55.19</v>
      </c>
      <c r="F2412">
        <v>110</v>
      </c>
      <c r="G2412">
        <v>9</v>
      </c>
      <c r="H2412">
        <v>0</v>
      </c>
      <c r="I2412">
        <v>30.08</v>
      </c>
      <c r="J2412">
        <v>1017.7</v>
      </c>
      <c r="K2412">
        <v>10</v>
      </c>
      <c r="M2412" t="s">
        <v>35</v>
      </c>
      <c r="N2412" t="s">
        <v>35</v>
      </c>
      <c r="O2412" t="s">
        <v>35</v>
      </c>
      <c r="Q2412">
        <v>3700</v>
      </c>
      <c r="R2412">
        <v>6000</v>
      </c>
      <c r="S2412">
        <v>25000</v>
      </c>
      <c r="AB2412">
        <v>91.35</v>
      </c>
      <c r="AC2412" t="s">
        <v>2456</v>
      </c>
    </row>
    <row r="2413" spans="1:29">
      <c r="A2413" s="1" t="s">
        <v>30</v>
      </c>
      <c r="B2413" s="2">
        <v>42610.536805555559</v>
      </c>
      <c r="C2413">
        <v>89</v>
      </c>
      <c r="D2413">
        <v>67</v>
      </c>
      <c r="E2413">
        <v>48.12</v>
      </c>
      <c r="F2413">
        <v>120</v>
      </c>
      <c r="G2413">
        <v>10</v>
      </c>
      <c r="H2413">
        <v>0</v>
      </c>
      <c r="I2413">
        <v>30.06</v>
      </c>
      <c r="J2413">
        <v>1017.3</v>
      </c>
      <c r="K2413">
        <v>10</v>
      </c>
      <c r="M2413" t="s">
        <v>35</v>
      </c>
      <c r="N2413" t="s">
        <v>35</v>
      </c>
      <c r="O2413" t="s">
        <v>35</v>
      </c>
      <c r="P2413" t="s">
        <v>35</v>
      </c>
      <c r="Q2413">
        <v>4500</v>
      </c>
      <c r="R2413">
        <v>6000</v>
      </c>
      <c r="S2413">
        <v>13000</v>
      </c>
      <c r="T2413">
        <v>25000</v>
      </c>
      <c r="AB2413">
        <v>92.13</v>
      </c>
      <c r="AC2413" t="s">
        <v>2457</v>
      </c>
    </row>
    <row r="2414" spans="1:29">
      <c r="A2414" s="1" t="s">
        <v>30</v>
      </c>
      <c r="B2414" s="2">
        <v>42610.578472222223</v>
      </c>
      <c r="C2414">
        <v>91</v>
      </c>
      <c r="D2414">
        <v>68</v>
      </c>
      <c r="E2414">
        <v>46.93</v>
      </c>
      <c r="F2414">
        <v>100</v>
      </c>
      <c r="G2414">
        <v>11</v>
      </c>
      <c r="H2414">
        <v>0</v>
      </c>
      <c r="I2414">
        <v>30.05</v>
      </c>
      <c r="J2414">
        <v>1016.7</v>
      </c>
      <c r="K2414">
        <v>10</v>
      </c>
      <c r="L2414">
        <v>24</v>
      </c>
      <c r="M2414" t="s">
        <v>35</v>
      </c>
      <c r="N2414" t="s">
        <v>35</v>
      </c>
      <c r="O2414" t="s">
        <v>35</v>
      </c>
      <c r="Q2414">
        <v>5000</v>
      </c>
      <c r="R2414">
        <v>13000</v>
      </c>
      <c r="S2414">
        <v>25000</v>
      </c>
      <c r="AB2414">
        <v>95.13</v>
      </c>
      <c r="AC2414" t="s">
        <v>2458</v>
      </c>
    </row>
    <row r="2415" spans="1:29">
      <c r="A2415" s="1" t="s">
        <v>30</v>
      </c>
      <c r="B2415" s="2">
        <v>42610.620138888888</v>
      </c>
      <c r="C2415">
        <v>90</v>
      </c>
      <c r="D2415">
        <v>67</v>
      </c>
      <c r="E2415">
        <v>46.77</v>
      </c>
      <c r="F2415">
        <v>130</v>
      </c>
      <c r="G2415">
        <v>10</v>
      </c>
      <c r="H2415">
        <v>0</v>
      </c>
      <c r="I2415">
        <v>30.01</v>
      </c>
      <c r="J2415">
        <v>1015.6</v>
      </c>
      <c r="K2415">
        <v>10</v>
      </c>
      <c r="M2415" t="s">
        <v>35</v>
      </c>
      <c r="N2415" t="s">
        <v>35</v>
      </c>
      <c r="O2415" t="s">
        <v>35</v>
      </c>
      <c r="Q2415">
        <v>5000</v>
      </c>
      <c r="R2415">
        <v>15000</v>
      </c>
      <c r="S2415">
        <v>25000</v>
      </c>
      <c r="AB2415">
        <v>93.14</v>
      </c>
      <c r="AC2415" t="s">
        <v>2459</v>
      </c>
    </row>
    <row r="2416" spans="1:29">
      <c r="A2416" s="1" t="s">
        <v>30</v>
      </c>
      <c r="B2416" s="2">
        <v>42610.661805555559</v>
      </c>
      <c r="C2416">
        <v>90</v>
      </c>
      <c r="D2416">
        <v>64</v>
      </c>
      <c r="E2416">
        <v>42.31</v>
      </c>
      <c r="F2416">
        <v>80</v>
      </c>
      <c r="G2416">
        <v>10</v>
      </c>
      <c r="H2416">
        <v>0</v>
      </c>
      <c r="I2416">
        <v>29.99</v>
      </c>
      <c r="J2416">
        <v>1014.7</v>
      </c>
      <c r="K2416">
        <v>10</v>
      </c>
      <c r="M2416" t="s">
        <v>31</v>
      </c>
      <c r="N2416" t="s">
        <v>31</v>
      </c>
      <c r="O2416" t="s">
        <v>35</v>
      </c>
      <c r="Q2416">
        <v>5000</v>
      </c>
      <c r="R2416">
        <v>15000</v>
      </c>
      <c r="S2416">
        <v>25000</v>
      </c>
      <c r="AB2416">
        <v>91.42</v>
      </c>
      <c r="AC2416" t="s">
        <v>2460</v>
      </c>
    </row>
    <row r="2417" spans="1:29">
      <c r="A2417" s="1" t="s">
        <v>30</v>
      </c>
      <c r="B2417" s="2">
        <v>42610.703472222223</v>
      </c>
      <c r="C2417">
        <v>91</v>
      </c>
      <c r="D2417">
        <v>64</v>
      </c>
      <c r="E2417">
        <v>40.9</v>
      </c>
      <c r="F2417">
        <v>120</v>
      </c>
      <c r="G2417">
        <v>11</v>
      </c>
      <c r="H2417">
        <v>0</v>
      </c>
      <c r="I2417">
        <v>29.98</v>
      </c>
      <c r="J2417">
        <v>1014.3</v>
      </c>
      <c r="K2417">
        <v>10</v>
      </c>
      <c r="M2417" t="s">
        <v>31</v>
      </c>
      <c r="N2417" t="s">
        <v>31</v>
      </c>
      <c r="O2417" t="s">
        <v>35</v>
      </c>
      <c r="Q2417">
        <v>5000</v>
      </c>
      <c r="R2417">
        <v>15000</v>
      </c>
      <c r="S2417">
        <v>25000</v>
      </c>
      <c r="AB2417">
        <v>92.59</v>
      </c>
      <c r="AC2417" t="s">
        <v>2461</v>
      </c>
    </row>
    <row r="2418" spans="1:29">
      <c r="A2418" s="1" t="s">
        <v>30</v>
      </c>
      <c r="B2418" s="2">
        <v>42610.745138888888</v>
      </c>
      <c r="C2418">
        <v>90</v>
      </c>
      <c r="D2418">
        <v>67</v>
      </c>
      <c r="E2418">
        <v>46.77</v>
      </c>
      <c r="F2418">
        <v>100</v>
      </c>
      <c r="G2418">
        <v>11</v>
      </c>
      <c r="H2418">
        <v>0</v>
      </c>
      <c r="I2418">
        <v>29.97</v>
      </c>
      <c r="J2418">
        <v>1014</v>
      </c>
      <c r="K2418">
        <v>10</v>
      </c>
      <c r="M2418" t="s">
        <v>31</v>
      </c>
      <c r="N2418" t="s">
        <v>31</v>
      </c>
      <c r="O2418" t="s">
        <v>35</v>
      </c>
      <c r="Q2418">
        <v>5500</v>
      </c>
      <c r="R2418">
        <v>15000</v>
      </c>
      <c r="S2418">
        <v>25000</v>
      </c>
      <c r="AB2418">
        <v>93.14</v>
      </c>
      <c r="AC2418" t="s">
        <v>2462</v>
      </c>
    </row>
    <row r="2419" spans="1:29">
      <c r="A2419" s="1" t="s">
        <v>30</v>
      </c>
      <c r="B2419" s="2">
        <v>42610.786805555559</v>
      </c>
      <c r="C2419">
        <v>89</v>
      </c>
      <c r="D2419">
        <v>66</v>
      </c>
      <c r="E2419">
        <v>46.64</v>
      </c>
      <c r="F2419">
        <v>110</v>
      </c>
      <c r="G2419">
        <v>10</v>
      </c>
      <c r="H2419">
        <v>0</v>
      </c>
      <c r="I2419">
        <v>29.97</v>
      </c>
      <c r="J2419">
        <v>1014</v>
      </c>
      <c r="K2419">
        <v>10</v>
      </c>
      <c r="M2419" t="s">
        <v>31</v>
      </c>
      <c r="N2419" t="s">
        <v>31</v>
      </c>
      <c r="O2419" t="s">
        <v>35</v>
      </c>
      <c r="Q2419">
        <v>5500</v>
      </c>
      <c r="R2419">
        <v>18000</v>
      </c>
      <c r="S2419">
        <v>25000</v>
      </c>
      <c r="AB2419">
        <v>91.57</v>
      </c>
      <c r="AC2419" t="s">
        <v>2463</v>
      </c>
    </row>
    <row r="2420" spans="1:29">
      <c r="A2420" s="1" t="s">
        <v>30</v>
      </c>
      <c r="B2420" s="2">
        <v>42610.828472222223</v>
      </c>
      <c r="C2420">
        <v>87</v>
      </c>
      <c r="D2420">
        <v>67</v>
      </c>
      <c r="E2420">
        <v>51.24</v>
      </c>
      <c r="F2420">
        <v>110</v>
      </c>
      <c r="G2420">
        <v>9</v>
      </c>
      <c r="H2420">
        <v>0</v>
      </c>
      <c r="I2420">
        <v>29.98</v>
      </c>
      <c r="J2420">
        <v>1014.6</v>
      </c>
      <c r="K2420">
        <v>10</v>
      </c>
      <c r="M2420" t="s">
        <v>31</v>
      </c>
      <c r="N2420" t="s">
        <v>31</v>
      </c>
      <c r="O2420" t="s">
        <v>35</v>
      </c>
      <c r="Q2420">
        <v>5500</v>
      </c>
      <c r="R2420">
        <v>18000</v>
      </c>
      <c r="S2420">
        <v>25000</v>
      </c>
      <c r="AB2420">
        <v>89.95</v>
      </c>
      <c r="AC2420" t="s">
        <v>2464</v>
      </c>
    </row>
    <row r="2421" spans="1:29">
      <c r="A2421" s="1" t="s">
        <v>30</v>
      </c>
      <c r="B2421" s="2">
        <v>42610.870138888888</v>
      </c>
      <c r="C2421">
        <v>86</v>
      </c>
      <c r="D2421">
        <v>70</v>
      </c>
      <c r="E2421">
        <v>58.91</v>
      </c>
      <c r="F2421">
        <v>110</v>
      </c>
      <c r="G2421">
        <v>7</v>
      </c>
      <c r="H2421">
        <v>0</v>
      </c>
      <c r="I2421">
        <v>30</v>
      </c>
      <c r="J2421">
        <v>1015.2</v>
      </c>
      <c r="K2421">
        <v>10</v>
      </c>
      <c r="M2421" t="s">
        <v>31</v>
      </c>
      <c r="N2421" t="s">
        <v>31</v>
      </c>
      <c r="O2421" t="s">
        <v>35</v>
      </c>
      <c r="Q2421">
        <v>6000</v>
      </c>
      <c r="R2421">
        <v>20000</v>
      </c>
      <c r="S2421">
        <v>25000</v>
      </c>
      <c r="AB2421">
        <v>90.71</v>
      </c>
      <c r="AC2421" t="s">
        <v>2465</v>
      </c>
    </row>
    <row r="2422" spans="1:29">
      <c r="A2422" s="1" t="s">
        <v>30</v>
      </c>
      <c r="B2422" s="2">
        <v>42610.911805555559</v>
      </c>
      <c r="C2422">
        <v>82</v>
      </c>
      <c r="D2422">
        <v>69</v>
      </c>
      <c r="E2422">
        <v>64.900000000000006</v>
      </c>
      <c r="F2422">
        <v>140</v>
      </c>
      <c r="G2422">
        <v>15</v>
      </c>
      <c r="H2422">
        <v>0</v>
      </c>
      <c r="I2422">
        <v>30.03</v>
      </c>
      <c r="J2422">
        <v>1016.2</v>
      </c>
      <c r="K2422">
        <v>10</v>
      </c>
      <c r="L2422">
        <v>25</v>
      </c>
      <c r="M2422" t="s">
        <v>35</v>
      </c>
      <c r="N2422" t="s">
        <v>35</v>
      </c>
      <c r="O2422" t="s">
        <v>35</v>
      </c>
      <c r="Q2422">
        <v>5000</v>
      </c>
      <c r="R2422">
        <v>20000</v>
      </c>
      <c r="S2422">
        <v>25000</v>
      </c>
      <c r="AB2422">
        <v>85.43</v>
      </c>
      <c r="AC2422" t="s">
        <v>2466</v>
      </c>
    </row>
    <row r="2423" spans="1:29">
      <c r="A2423" s="1" t="s">
        <v>30</v>
      </c>
      <c r="B2423" s="2">
        <v>42610.953472222223</v>
      </c>
      <c r="C2423">
        <v>81</v>
      </c>
      <c r="D2423">
        <v>70</v>
      </c>
      <c r="E2423">
        <v>69.319999999999993</v>
      </c>
      <c r="F2423">
        <v>130</v>
      </c>
      <c r="G2423">
        <v>11</v>
      </c>
      <c r="H2423">
        <v>0</v>
      </c>
      <c r="I2423">
        <v>30.04</v>
      </c>
      <c r="J2423">
        <v>1016.3</v>
      </c>
      <c r="K2423">
        <v>10</v>
      </c>
      <c r="M2423" t="s">
        <v>31</v>
      </c>
      <c r="N2423" t="s">
        <v>31</v>
      </c>
      <c r="Q2423">
        <v>5000</v>
      </c>
      <c r="R2423">
        <v>14000</v>
      </c>
      <c r="AB2423">
        <v>84.44</v>
      </c>
      <c r="AC2423" t="s">
        <v>2467</v>
      </c>
    </row>
    <row r="2424" spans="1:29">
      <c r="A2424" s="1" t="s">
        <v>30</v>
      </c>
      <c r="B2424" s="2">
        <v>42610.995138888888</v>
      </c>
      <c r="C2424">
        <v>79</v>
      </c>
      <c r="D2424">
        <v>71</v>
      </c>
      <c r="E2424">
        <v>76.739999999999995</v>
      </c>
      <c r="F2424">
        <v>130</v>
      </c>
      <c r="G2424">
        <v>8</v>
      </c>
      <c r="H2424">
        <v>0</v>
      </c>
      <c r="I2424">
        <v>30.05</v>
      </c>
      <c r="J2424">
        <v>1016.9</v>
      </c>
      <c r="K2424">
        <v>10</v>
      </c>
      <c r="M2424" t="s">
        <v>31</v>
      </c>
      <c r="N2424" t="s">
        <v>31</v>
      </c>
      <c r="O2424" t="s">
        <v>31</v>
      </c>
      <c r="P2424" t="s">
        <v>35</v>
      </c>
      <c r="Q2424">
        <v>5000</v>
      </c>
      <c r="R2424">
        <v>11000</v>
      </c>
      <c r="S2424">
        <v>14000</v>
      </c>
      <c r="T2424">
        <v>25000</v>
      </c>
      <c r="AB2424">
        <v>81.900000000000006</v>
      </c>
      <c r="AC2424" t="s">
        <v>2468</v>
      </c>
    </row>
    <row r="2425" spans="1:29">
      <c r="A2425" s="1" t="s">
        <v>30</v>
      </c>
      <c r="B2425" s="2">
        <v>42611.036805555559</v>
      </c>
      <c r="C2425">
        <v>78</v>
      </c>
      <c r="D2425">
        <v>72</v>
      </c>
      <c r="E2425">
        <v>81.5</v>
      </c>
      <c r="F2425">
        <v>0</v>
      </c>
      <c r="G2425">
        <v>0</v>
      </c>
      <c r="H2425">
        <v>0</v>
      </c>
      <c r="I2425">
        <v>30.05</v>
      </c>
      <c r="J2425">
        <v>1016.7</v>
      </c>
      <c r="K2425">
        <v>10</v>
      </c>
      <c r="M2425" t="s">
        <v>31</v>
      </c>
      <c r="N2425" t="s">
        <v>31</v>
      </c>
      <c r="O2425" t="s">
        <v>31</v>
      </c>
      <c r="Q2425">
        <v>5000</v>
      </c>
      <c r="R2425">
        <v>13000</v>
      </c>
      <c r="S2425">
        <v>25000</v>
      </c>
      <c r="AB2425">
        <v>80.489999999999995</v>
      </c>
      <c r="AC2425" t="s">
        <v>2469</v>
      </c>
    </row>
    <row r="2426" spans="1:29">
      <c r="A2426" s="1" t="s">
        <v>30</v>
      </c>
      <c r="B2426" s="2">
        <v>42611.078472222223</v>
      </c>
      <c r="C2426">
        <v>78</v>
      </c>
      <c r="D2426">
        <v>71</v>
      </c>
      <c r="E2426">
        <v>79.05</v>
      </c>
      <c r="F2426">
        <v>130</v>
      </c>
      <c r="G2426">
        <v>6</v>
      </c>
      <c r="H2426">
        <v>0</v>
      </c>
      <c r="I2426">
        <v>30.04</v>
      </c>
      <c r="J2426">
        <v>1016.4</v>
      </c>
      <c r="K2426">
        <v>10</v>
      </c>
      <c r="M2426" t="s">
        <v>31</v>
      </c>
      <c r="N2426" t="s">
        <v>31</v>
      </c>
      <c r="O2426" t="s">
        <v>31</v>
      </c>
      <c r="Q2426">
        <v>1800</v>
      </c>
      <c r="R2426">
        <v>4500</v>
      </c>
      <c r="S2426">
        <v>13000</v>
      </c>
      <c r="AB2426">
        <v>80.42</v>
      </c>
      <c r="AC2426" t="s">
        <v>2470</v>
      </c>
    </row>
    <row r="2427" spans="1:29">
      <c r="A2427" s="1" t="s">
        <v>30</v>
      </c>
      <c r="B2427" s="2">
        <v>42611.120138888888</v>
      </c>
      <c r="C2427">
        <v>77</v>
      </c>
      <c r="D2427">
        <v>71</v>
      </c>
      <c r="E2427">
        <v>81.92</v>
      </c>
      <c r="F2427">
        <v>130</v>
      </c>
      <c r="G2427">
        <v>3</v>
      </c>
      <c r="H2427">
        <v>0</v>
      </c>
      <c r="I2427">
        <v>30.02</v>
      </c>
      <c r="J2427">
        <v>1015.8</v>
      </c>
      <c r="K2427">
        <v>10</v>
      </c>
      <c r="M2427" t="s">
        <v>31</v>
      </c>
      <c r="N2427" t="s">
        <v>31</v>
      </c>
      <c r="Q2427">
        <v>4500</v>
      </c>
      <c r="R2427">
        <v>9000</v>
      </c>
      <c r="AB2427">
        <v>78.25</v>
      </c>
      <c r="AC2427" t="s">
        <v>2471</v>
      </c>
    </row>
    <row r="2428" spans="1:29">
      <c r="A2428" s="1" t="s">
        <v>30</v>
      </c>
      <c r="B2428" s="2">
        <v>42611.161805555559</v>
      </c>
      <c r="C2428">
        <v>76</v>
      </c>
      <c r="D2428">
        <v>71</v>
      </c>
      <c r="E2428">
        <v>84.92</v>
      </c>
      <c r="F2428">
        <v>0</v>
      </c>
      <c r="G2428">
        <v>0</v>
      </c>
      <c r="H2428">
        <v>0</v>
      </c>
      <c r="I2428">
        <v>30.01</v>
      </c>
      <c r="J2428">
        <v>1015.6</v>
      </c>
      <c r="K2428">
        <v>10</v>
      </c>
      <c r="M2428" t="s">
        <v>31</v>
      </c>
      <c r="Q2428">
        <v>9000</v>
      </c>
      <c r="AB2428">
        <v>77.2</v>
      </c>
      <c r="AC2428" t="s">
        <v>2472</v>
      </c>
    </row>
    <row r="2429" spans="1:29">
      <c r="A2429" s="1" t="s">
        <v>30</v>
      </c>
      <c r="B2429" s="2">
        <v>42611.203472222223</v>
      </c>
      <c r="C2429">
        <v>76</v>
      </c>
      <c r="D2429">
        <v>71</v>
      </c>
      <c r="E2429">
        <v>84.92</v>
      </c>
      <c r="F2429">
        <v>110</v>
      </c>
      <c r="G2429">
        <v>5</v>
      </c>
      <c r="H2429">
        <v>0</v>
      </c>
      <c r="I2429">
        <v>30.03</v>
      </c>
      <c r="J2429">
        <v>1016</v>
      </c>
      <c r="K2429">
        <v>10</v>
      </c>
      <c r="M2429" t="s">
        <v>195</v>
      </c>
      <c r="AB2429">
        <v>77.2</v>
      </c>
      <c r="AC2429" t="s">
        <v>2473</v>
      </c>
    </row>
    <row r="2430" spans="1:29">
      <c r="A2430" s="1" t="s">
        <v>30</v>
      </c>
      <c r="B2430" s="2">
        <v>42611.245138888888</v>
      </c>
      <c r="C2430">
        <v>76</v>
      </c>
      <c r="D2430">
        <v>71</v>
      </c>
      <c r="E2430">
        <v>84.92</v>
      </c>
      <c r="F2430">
        <v>0</v>
      </c>
      <c r="G2430">
        <v>0</v>
      </c>
      <c r="H2430">
        <v>0</v>
      </c>
      <c r="I2430">
        <v>30.04</v>
      </c>
      <c r="J2430">
        <v>1016.4</v>
      </c>
      <c r="K2430">
        <v>10</v>
      </c>
      <c r="M2430" t="s">
        <v>31</v>
      </c>
      <c r="Q2430">
        <v>4500</v>
      </c>
      <c r="AB2430">
        <v>77.2</v>
      </c>
      <c r="AC2430" t="s">
        <v>2474</v>
      </c>
    </row>
    <row r="2431" spans="1:29">
      <c r="A2431" s="1" t="s">
        <v>30</v>
      </c>
      <c r="B2431" s="2">
        <v>42611.286805555559</v>
      </c>
      <c r="C2431">
        <v>75</v>
      </c>
      <c r="D2431">
        <v>72</v>
      </c>
      <c r="E2431">
        <v>90.22</v>
      </c>
      <c r="F2431">
        <v>70</v>
      </c>
      <c r="G2431">
        <v>3</v>
      </c>
      <c r="H2431">
        <v>0</v>
      </c>
      <c r="I2431">
        <v>30.06</v>
      </c>
      <c r="J2431">
        <v>1017.1</v>
      </c>
      <c r="K2431">
        <v>10</v>
      </c>
      <c r="M2431" t="s">
        <v>31</v>
      </c>
      <c r="N2431" t="s">
        <v>31</v>
      </c>
      <c r="O2431" t="s">
        <v>31</v>
      </c>
      <c r="P2431" t="s">
        <v>31</v>
      </c>
      <c r="Q2431">
        <v>1100</v>
      </c>
      <c r="R2431">
        <v>9000</v>
      </c>
      <c r="S2431">
        <v>13000</v>
      </c>
      <c r="T2431">
        <v>25000</v>
      </c>
      <c r="AB2431">
        <v>76.459999999999994</v>
      </c>
      <c r="AC2431" t="s">
        <v>2475</v>
      </c>
    </row>
    <row r="2432" spans="1:29">
      <c r="A2432" s="1" t="s">
        <v>30</v>
      </c>
      <c r="B2432" s="2">
        <v>42611.328472222223</v>
      </c>
      <c r="C2432">
        <v>76</v>
      </c>
      <c r="D2432">
        <v>72</v>
      </c>
      <c r="E2432">
        <v>87.55</v>
      </c>
      <c r="F2432">
        <v>40</v>
      </c>
      <c r="G2432">
        <v>3</v>
      </c>
      <c r="H2432">
        <v>0</v>
      </c>
      <c r="I2432">
        <v>30.07</v>
      </c>
      <c r="J2432">
        <v>1017.5</v>
      </c>
      <c r="K2432">
        <v>10</v>
      </c>
      <c r="M2432" t="s">
        <v>31</v>
      </c>
      <c r="N2432" t="s">
        <v>31</v>
      </c>
      <c r="O2432" t="s">
        <v>31</v>
      </c>
      <c r="Q2432">
        <v>4500</v>
      </c>
      <c r="R2432">
        <v>9000</v>
      </c>
      <c r="S2432">
        <v>25000</v>
      </c>
      <c r="AB2432">
        <v>77.33</v>
      </c>
      <c r="AC2432" t="s">
        <v>2476</v>
      </c>
    </row>
    <row r="2433" spans="1:29">
      <c r="A2433" s="1" t="s">
        <v>30</v>
      </c>
      <c r="B2433" s="2">
        <v>42611.370138888888</v>
      </c>
      <c r="C2433">
        <v>80</v>
      </c>
      <c r="D2433">
        <v>72</v>
      </c>
      <c r="E2433">
        <v>76.36</v>
      </c>
      <c r="F2433">
        <v>340</v>
      </c>
      <c r="G2433">
        <v>4</v>
      </c>
      <c r="H2433">
        <v>0</v>
      </c>
      <c r="I2433">
        <v>30.08</v>
      </c>
      <c r="J2433">
        <v>1017.9</v>
      </c>
      <c r="K2433">
        <v>10</v>
      </c>
      <c r="M2433" t="s">
        <v>31</v>
      </c>
      <c r="N2433" t="s">
        <v>35</v>
      </c>
      <c r="O2433" t="s">
        <v>35</v>
      </c>
      <c r="P2433" t="s">
        <v>35</v>
      </c>
      <c r="Q2433">
        <v>4000</v>
      </c>
      <c r="R2433">
        <v>6500</v>
      </c>
      <c r="S2433">
        <v>14000</v>
      </c>
      <c r="T2433">
        <v>25000</v>
      </c>
      <c r="AB2433">
        <v>83.87</v>
      </c>
      <c r="AC2433" t="s">
        <v>2477</v>
      </c>
    </row>
    <row r="2434" spans="1:29">
      <c r="A2434" s="1" t="s">
        <v>30</v>
      </c>
      <c r="B2434" s="2">
        <v>42611.411805555559</v>
      </c>
      <c r="C2434">
        <v>83</v>
      </c>
      <c r="D2434">
        <v>70</v>
      </c>
      <c r="E2434">
        <v>65</v>
      </c>
      <c r="F2434">
        <v>80</v>
      </c>
      <c r="G2434">
        <v>5</v>
      </c>
      <c r="H2434">
        <v>0</v>
      </c>
      <c r="I2434">
        <v>30.08</v>
      </c>
      <c r="J2434">
        <v>1017.9</v>
      </c>
      <c r="K2434">
        <v>10</v>
      </c>
      <c r="M2434" t="s">
        <v>31</v>
      </c>
      <c r="N2434" t="s">
        <v>31</v>
      </c>
      <c r="O2434" t="s">
        <v>31</v>
      </c>
      <c r="P2434" t="s">
        <v>35</v>
      </c>
      <c r="Q2434">
        <v>4000</v>
      </c>
      <c r="R2434">
        <v>6500</v>
      </c>
      <c r="S2434">
        <v>14000</v>
      </c>
      <c r="T2434">
        <v>25000</v>
      </c>
      <c r="AB2434">
        <v>86.99</v>
      </c>
      <c r="AC2434" t="s">
        <v>2478</v>
      </c>
    </row>
    <row r="2435" spans="1:29">
      <c r="A2435" s="1" t="s">
        <v>30</v>
      </c>
      <c r="B2435" s="2">
        <v>42611.453472222223</v>
      </c>
      <c r="C2435">
        <v>87</v>
      </c>
      <c r="D2435">
        <v>71</v>
      </c>
      <c r="E2435">
        <v>59.05</v>
      </c>
      <c r="F2435">
        <v>70</v>
      </c>
      <c r="G2435">
        <v>5</v>
      </c>
      <c r="H2435">
        <v>0</v>
      </c>
      <c r="I2435">
        <v>30.09</v>
      </c>
      <c r="J2435">
        <v>1018</v>
      </c>
      <c r="K2435">
        <v>10</v>
      </c>
      <c r="M2435" t="s">
        <v>31</v>
      </c>
      <c r="N2435" t="s">
        <v>31</v>
      </c>
      <c r="O2435" t="s">
        <v>31</v>
      </c>
      <c r="P2435" t="s">
        <v>35</v>
      </c>
      <c r="Q2435">
        <v>4000</v>
      </c>
      <c r="R2435">
        <v>6500</v>
      </c>
      <c r="S2435">
        <v>15000</v>
      </c>
      <c r="T2435">
        <v>25000</v>
      </c>
      <c r="AB2435">
        <v>92.84</v>
      </c>
      <c r="AC2435" t="s">
        <v>2479</v>
      </c>
    </row>
    <row r="2436" spans="1:29">
      <c r="A2436" s="1" t="s">
        <v>30</v>
      </c>
      <c r="B2436" s="2">
        <v>42611.495138888888</v>
      </c>
      <c r="C2436">
        <v>89</v>
      </c>
      <c r="D2436">
        <v>71</v>
      </c>
      <c r="E2436">
        <v>55.46</v>
      </c>
      <c r="F2436">
        <v>60</v>
      </c>
      <c r="G2436">
        <v>9</v>
      </c>
      <c r="H2436">
        <v>0</v>
      </c>
      <c r="I2436">
        <v>30.07</v>
      </c>
      <c r="J2436">
        <v>1017.6</v>
      </c>
      <c r="K2436">
        <v>10</v>
      </c>
      <c r="M2436" t="s">
        <v>35</v>
      </c>
      <c r="N2436" t="s">
        <v>32</v>
      </c>
      <c r="O2436" t="s">
        <v>32</v>
      </c>
      <c r="P2436" t="s">
        <v>32</v>
      </c>
      <c r="Q2436">
        <v>3600</v>
      </c>
      <c r="R2436">
        <v>7000</v>
      </c>
      <c r="S2436">
        <v>15000</v>
      </c>
      <c r="T2436">
        <v>25000</v>
      </c>
      <c r="AB2436">
        <v>95.26</v>
      </c>
      <c r="AC2436" t="s">
        <v>2480</v>
      </c>
    </row>
    <row r="2437" spans="1:29">
      <c r="A2437" s="1" t="s">
        <v>30</v>
      </c>
      <c r="B2437" s="2">
        <v>42611.536805555559</v>
      </c>
      <c r="C2437">
        <v>89</v>
      </c>
      <c r="D2437">
        <v>71</v>
      </c>
      <c r="E2437">
        <v>55.46</v>
      </c>
      <c r="F2437">
        <v>60</v>
      </c>
      <c r="G2437">
        <v>8</v>
      </c>
      <c r="H2437">
        <v>0</v>
      </c>
      <c r="I2437">
        <v>30.05</v>
      </c>
      <c r="J2437">
        <v>1017</v>
      </c>
      <c r="K2437">
        <v>10</v>
      </c>
      <c r="M2437" t="s">
        <v>32</v>
      </c>
      <c r="N2437" t="s">
        <v>32</v>
      </c>
      <c r="O2437" t="s">
        <v>32</v>
      </c>
      <c r="P2437" t="s">
        <v>32</v>
      </c>
      <c r="Q2437">
        <v>3800</v>
      </c>
      <c r="R2437">
        <v>5000</v>
      </c>
      <c r="S2437">
        <v>8000</v>
      </c>
      <c r="T2437">
        <v>15000</v>
      </c>
      <c r="AB2437">
        <v>95.26</v>
      </c>
      <c r="AC2437" t="s">
        <v>2481</v>
      </c>
    </row>
    <row r="2438" spans="1:29">
      <c r="A2438" s="1" t="s">
        <v>30</v>
      </c>
      <c r="B2438" s="2">
        <v>42611.573611111111</v>
      </c>
      <c r="C2438">
        <v>92</v>
      </c>
      <c r="D2438">
        <v>71</v>
      </c>
      <c r="E2438">
        <v>50.67</v>
      </c>
      <c r="F2438">
        <v>90</v>
      </c>
      <c r="G2438">
        <v>10</v>
      </c>
      <c r="H2438">
        <v>0</v>
      </c>
      <c r="I2438">
        <v>30.03</v>
      </c>
      <c r="K2438">
        <v>10</v>
      </c>
      <c r="M2438" t="s">
        <v>32</v>
      </c>
      <c r="N2438" t="s">
        <v>32</v>
      </c>
      <c r="O2438" t="s">
        <v>32</v>
      </c>
      <c r="P2438" t="s">
        <v>32</v>
      </c>
      <c r="Q2438">
        <v>4100</v>
      </c>
      <c r="R2438">
        <v>7000</v>
      </c>
      <c r="S2438">
        <v>9000</v>
      </c>
      <c r="T2438">
        <v>15000</v>
      </c>
      <c r="U2438" t="s">
        <v>360</v>
      </c>
      <c r="AB2438">
        <v>98.79</v>
      </c>
      <c r="AC2438" t="s">
        <v>2482</v>
      </c>
    </row>
    <row r="2439" spans="1:29">
      <c r="A2439" s="1" t="s">
        <v>30</v>
      </c>
      <c r="B2439" s="2">
        <v>42611.578472222223</v>
      </c>
      <c r="C2439">
        <v>90</v>
      </c>
      <c r="D2439">
        <v>70</v>
      </c>
      <c r="E2439">
        <v>51.96</v>
      </c>
      <c r="F2439">
        <v>70</v>
      </c>
      <c r="G2439">
        <v>12</v>
      </c>
      <c r="H2439">
        <v>0</v>
      </c>
      <c r="I2439">
        <v>30.03</v>
      </c>
      <c r="J2439">
        <v>1016.2</v>
      </c>
      <c r="K2439">
        <v>10</v>
      </c>
      <c r="L2439">
        <v>20</v>
      </c>
      <c r="M2439" t="s">
        <v>32</v>
      </c>
      <c r="N2439" t="s">
        <v>32</v>
      </c>
      <c r="O2439" t="s">
        <v>32</v>
      </c>
      <c r="P2439" t="s">
        <v>32</v>
      </c>
      <c r="Q2439">
        <v>4100</v>
      </c>
      <c r="R2439">
        <v>7000</v>
      </c>
      <c r="S2439">
        <v>9000</v>
      </c>
      <c r="T2439">
        <v>15000</v>
      </c>
      <c r="U2439" t="s">
        <v>360</v>
      </c>
      <c r="AB2439">
        <v>95.42</v>
      </c>
      <c r="AC2439" t="s">
        <v>2483</v>
      </c>
    </row>
    <row r="2440" spans="1:29">
      <c r="A2440" s="1" t="s">
        <v>30</v>
      </c>
      <c r="B2440" s="2">
        <v>42611.620138888888</v>
      </c>
      <c r="C2440">
        <v>85</v>
      </c>
      <c r="D2440">
        <v>70</v>
      </c>
      <c r="E2440">
        <v>60.98</v>
      </c>
      <c r="F2440">
        <v>100</v>
      </c>
      <c r="G2440">
        <v>4</v>
      </c>
      <c r="H2440">
        <v>0</v>
      </c>
      <c r="I2440">
        <v>30.02</v>
      </c>
      <c r="J2440">
        <v>1015.9</v>
      </c>
      <c r="K2440">
        <v>10</v>
      </c>
      <c r="M2440" t="s">
        <v>31</v>
      </c>
      <c r="N2440" t="s">
        <v>35</v>
      </c>
      <c r="O2440" t="s">
        <v>32</v>
      </c>
      <c r="P2440" t="s">
        <v>32</v>
      </c>
      <c r="Q2440">
        <v>300</v>
      </c>
      <c r="R2440">
        <v>4000</v>
      </c>
      <c r="S2440">
        <v>11000</v>
      </c>
      <c r="T2440">
        <v>15000</v>
      </c>
      <c r="U2440" t="s">
        <v>360</v>
      </c>
      <c r="AB2440">
        <v>89.42</v>
      </c>
      <c r="AC2440" t="s">
        <v>2484</v>
      </c>
    </row>
    <row r="2441" spans="1:29">
      <c r="A2441" s="1" t="s">
        <v>30</v>
      </c>
      <c r="B2441" s="2">
        <v>42611.638194444444</v>
      </c>
      <c r="C2441">
        <v>84</v>
      </c>
      <c r="D2441">
        <v>72</v>
      </c>
      <c r="E2441">
        <v>67.150000000000006</v>
      </c>
      <c r="F2441">
        <v>0</v>
      </c>
      <c r="G2441">
        <v>0</v>
      </c>
      <c r="H2441">
        <v>0</v>
      </c>
      <c r="I2441">
        <v>30.01</v>
      </c>
      <c r="K2441">
        <v>10</v>
      </c>
      <c r="M2441" t="s">
        <v>31</v>
      </c>
      <c r="N2441" t="s">
        <v>35</v>
      </c>
      <c r="O2441" t="s">
        <v>32</v>
      </c>
      <c r="P2441" t="s">
        <v>32</v>
      </c>
      <c r="Q2441">
        <v>4000</v>
      </c>
      <c r="R2441">
        <v>11000</v>
      </c>
      <c r="S2441">
        <v>15000</v>
      </c>
      <c r="T2441">
        <v>25000</v>
      </c>
      <c r="AB2441">
        <v>89.62</v>
      </c>
      <c r="AC2441" t="s">
        <v>2485</v>
      </c>
    </row>
    <row r="2442" spans="1:29">
      <c r="A2442" s="1" t="s">
        <v>30</v>
      </c>
      <c r="B2442" s="2">
        <v>42611.661805555559</v>
      </c>
      <c r="C2442">
        <v>86</v>
      </c>
      <c r="D2442">
        <v>71</v>
      </c>
      <c r="E2442">
        <v>61.12</v>
      </c>
      <c r="G2442">
        <v>3</v>
      </c>
      <c r="H2442">
        <v>0</v>
      </c>
      <c r="I2442">
        <v>29.99</v>
      </c>
      <c r="J2442">
        <v>1014.7</v>
      </c>
      <c r="K2442">
        <v>10</v>
      </c>
      <c r="M2442" t="s">
        <v>31</v>
      </c>
      <c r="N2442" t="s">
        <v>35</v>
      </c>
      <c r="O2442" t="s">
        <v>35</v>
      </c>
      <c r="P2442" t="s">
        <v>33</v>
      </c>
      <c r="Q2442">
        <v>4000</v>
      </c>
      <c r="R2442">
        <v>11000</v>
      </c>
      <c r="S2442">
        <v>15000</v>
      </c>
      <c r="T2442">
        <v>25000</v>
      </c>
      <c r="AB2442">
        <v>91.5</v>
      </c>
      <c r="AC2442" t="s">
        <v>2486</v>
      </c>
    </row>
    <row r="2443" spans="1:29">
      <c r="A2443" s="1" t="s">
        <v>30</v>
      </c>
      <c r="B2443" s="2">
        <v>42611.703472222223</v>
      </c>
      <c r="C2443">
        <v>83</v>
      </c>
      <c r="D2443">
        <v>72</v>
      </c>
      <c r="E2443">
        <v>69.53</v>
      </c>
      <c r="F2443">
        <v>270</v>
      </c>
      <c r="G2443">
        <v>5</v>
      </c>
      <c r="I2443">
        <v>29.99</v>
      </c>
      <c r="J2443">
        <v>1014.7</v>
      </c>
      <c r="K2443">
        <v>10</v>
      </c>
      <c r="M2443" t="s">
        <v>31</v>
      </c>
      <c r="N2443" t="s">
        <v>31</v>
      </c>
      <c r="O2443" t="s">
        <v>35</v>
      </c>
      <c r="Q2443">
        <v>5000</v>
      </c>
      <c r="R2443">
        <v>7500</v>
      </c>
      <c r="S2443">
        <v>10000</v>
      </c>
      <c r="AB2443">
        <v>88.14</v>
      </c>
      <c r="AC2443" t="s">
        <v>2487</v>
      </c>
    </row>
    <row r="2444" spans="1:29">
      <c r="A2444" s="1" t="s">
        <v>30</v>
      </c>
      <c r="B2444" s="2">
        <v>42611.745138888888</v>
      </c>
      <c r="C2444">
        <v>86</v>
      </c>
      <c r="D2444">
        <v>72</v>
      </c>
      <c r="E2444">
        <v>63.01</v>
      </c>
      <c r="G2444">
        <v>4</v>
      </c>
      <c r="H2444">
        <v>0</v>
      </c>
      <c r="I2444">
        <v>29.98</v>
      </c>
      <c r="J2444">
        <v>1014.3</v>
      </c>
      <c r="K2444">
        <v>10</v>
      </c>
      <c r="M2444" t="s">
        <v>31</v>
      </c>
      <c r="N2444" t="s">
        <v>35</v>
      </c>
      <c r="O2444" t="s">
        <v>32</v>
      </c>
      <c r="Q2444">
        <v>5500</v>
      </c>
      <c r="R2444">
        <v>10000</v>
      </c>
      <c r="S2444">
        <v>25000</v>
      </c>
      <c r="AB2444">
        <v>92.21</v>
      </c>
      <c r="AC2444" t="s">
        <v>2488</v>
      </c>
    </row>
    <row r="2445" spans="1:29">
      <c r="A2445" s="1" t="s">
        <v>30</v>
      </c>
      <c r="B2445" s="2">
        <v>42611.786805555559</v>
      </c>
      <c r="C2445">
        <v>86</v>
      </c>
      <c r="D2445">
        <v>73</v>
      </c>
      <c r="E2445">
        <v>65.349999999999994</v>
      </c>
      <c r="F2445">
        <v>350</v>
      </c>
      <c r="G2445">
        <v>7</v>
      </c>
      <c r="H2445">
        <v>0</v>
      </c>
      <c r="I2445">
        <v>29.99</v>
      </c>
      <c r="J2445">
        <v>1014.6</v>
      </c>
      <c r="K2445">
        <v>10</v>
      </c>
      <c r="M2445" t="s">
        <v>31</v>
      </c>
      <c r="N2445" t="s">
        <v>35</v>
      </c>
      <c r="O2445" t="s">
        <v>32</v>
      </c>
      <c r="Q2445">
        <v>5500</v>
      </c>
      <c r="R2445">
        <v>18000</v>
      </c>
      <c r="S2445">
        <v>25000</v>
      </c>
      <c r="AB2445">
        <v>93.13</v>
      </c>
      <c r="AC2445" t="s">
        <v>2489</v>
      </c>
    </row>
    <row r="2446" spans="1:29">
      <c r="A2446" s="1" t="s">
        <v>30</v>
      </c>
      <c r="B2446" s="2">
        <v>42611.828472222223</v>
      </c>
      <c r="C2446">
        <v>84</v>
      </c>
      <c r="D2446">
        <v>73</v>
      </c>
      <c r="E2446">
        <v>69.64</v>
      </c>
      <c r="F2446">
        <v>0</v>
      </c>
      <c r="G2446">
        <v>0</v>
      </c>
      <c r="H2446">
        <v>0</v>
      </c>
      <c r="I2446">
        <v>30</v>
      </c>
      <c r="J2446">
        <v>1015.1</v>
      </c>
      <c r="K2446">
        <v>10</v>
      </c>
      <c r="M2446" t="s">
        <v>31</v>
      </c>
      <c r="N2446" t="s">
        <v>35</v>
      </c>
      <c r="O2446" t="s">
        <v>32</v>
      </c>
      <c r="Q2446">
        <v>5000</v>
      </c>
      <c r="R2446">
        <v>18000</v>
      </c>
      <c r="S2446">
        <v>25000</v>
      </c>
      <c r="AB2446">
        <v>90.4</v>
      </c>
      <c r="AC2446" t="s">
        <v>2490</v>
      </c>
    </row>
    <row r="2447" spans="1:29">
      <c r="A2447" s="1" t="s">
        <v>30</v>
      </c>
      <c r="B2447" s="2">
        <v>42611.870138888888</v>
      </c>
      <c r="C2447">
        <v>83</v>
      </c>
      <c r="D2447">
        <v>74</v>
      </c>
      <c r="E2447">
        <v>74.33</v>
      </c>
      <c r="F2447">
        <v>80</v>
      </c>
      <c r="G2447">
        <v>4</v>
      </c>
      <c r="H2447">
        <v>0</v>
      </c>
      <c r="I2447">
        <v>30.02</v>
      </c>
      <c r="J2447">
        <v>1015.8</v>
      </c>
      <c r="K2447">
        <v>10</v>
      </c>
      <c r="M2447" t="s">
        <v>31</v>
      </c>
      <c r="N2447" t="s">
        <v>35</v>
      </c>
      <c r="O2447" t="s">
        <v>32</v>
      </c>
      <c r="Q2447">
        <v>5000</v>
      </c>
      <c r="R2447">
        <v>18000</v>
      </c>
      <c r="S2447">
        <v>25000</v>
      </c>
      <c r="AB2447">
        <v>89.46</v>
      </c>
      <c r="AC2447" t="s">
        <v>2491</v>
      </c>
    </row>
    <row r="2448" spans="1:29">
      <c r="A2448" s="1" t="s">
        <v>30</v>
      </c>
      <c r="B2448" s="2">
        <v>42611.911805555559</v>
      </c>
      <c r="C2448">
        <v>83</v>
      </c>
      <c r="D2448">
        <v>74</v>
      </c>
      <c r="E2448">
        <v>74.33</v>
      </c>
      <c r="F2448">
        <v>130</v>
      </c>
      <c r="G2448">
        <v>5</v>
      </c>
      <c r="H2448">
        <v>0</v>
      </c>
      <c r="I2448">
        <v>30.04</v>
      </c>
      <c r="J2448">
        <v>1016.4</v>
      </c>
      <c r="K2448">
        <v>10</v>
      </c>
      <c r="M2448" t="s">
        <v>31</v>
      </c>
      <c r="N2448" t="s">
        <v>35</v>
      </c>
      <c r="O2448" t="s">
        <v>32</v>
      </c>
      <c r="Q2448">
        <v>5000</v>
      </c>
      <c r="R2448">
        <v>18000</v>
      </c>
      <c r="S2448">
        <v>25000</v>
      </c>
      <c r="AB2448">
        <v>89.46</v>
      </c>
      <c r="AC2448" t="s">
        <v>2492</v>
      </c>
    </row>
    <row r="2449" spans="1:29">
      <c r="A2449" s="1" t="s">
        <v>30</v>
      </c>
      <c r="B2449" s="2">
        <v>42611.953472222223</v>
      </c>
      <c r="C2449">
        <v>83</v>
      </c>
      <c r="D2449">
        <v>71</v>
      </c>
      <c r="E2449">
        <v>67.44</v>
      </c>
      <c r="F2449">
        <v>150</v>
      </c>
      <c r="G2449">
        <v>7</v>
      </c>
      <c r="H2449">
        <v>0</v>
      </c>
      <c r="I2449">
        <v>30.05</v>
      </c>
      <c r="J2449">
        <v>1016.8</v>
      </c>
      <c r="K2449">
        <v>10</v>
      </c>
      <c r="M2449" t="s">
        <v>32</v>
      </c>
      <c r="N2449" t="s">
        <v>32</v>
      </c>
      <c r="Q2449">
        <v>16000</v>
      </c>
      <c r="R2449">
        <v>25000</v>
      </c>
      <c r="AB2449">
        <v>87.6</v>
      </c>
      <c r="AC2449" t="s">
        <v>2493</v>
      </c>
    </row>
    <row r="2450" spans="1:29">
      <c r="A2450" s="1" t="s">
        <v>30</v>
      </c>
      <c r="B2450" s="2">
        <v>42611.995138888888</v>
      </c>
      <c r="C2450">
        <v>81</v>
      </c>
      <c r="D2450">
        <v>71</v>
      </c>
      <c r="E2450">
        <v>71.92</v>
      </c>
      <c r="F2450">
        <v>110</v>
      </c>
      <c r="G2450">
        <v>6</v>
      </c>
      <c r="H2450">
        <v>0</v>
      </c>
      <c r="I2450">
        <v>30.06</v>
      </c>
      <c r="J2450">
        <v>1017.2</v>
      </c>
      <c r="K2450">
        <v>10</v>
      </c>
      <c r="M2450" t="s">
        <v>32</v>
      </c>
      <c r="N2450" t="s">
        <v>32</v>
      </c>
      <c r="Q2450">
        <v>16000</v>
      </c>
      <c r="R2450">
        <v>19000</v>
      </c>
      <c r="AB2450">
        <v>84.88</v>
      </c>
      <c r="AC2450" t="s">
        <v>2494</v>
      </c>
    </row>
    <row r="2451" spans="1:29">
      <c r="A2451" s="1" t="s">
        <v>30</v>
      </c>
      <c r="B2451" s="2">
        <v>42612.036805555559</v>
      </c>
      <c r="C2451">
        <v>79</v>
      </c>
      <c r="D2451">
        <v>70</v>
      </c>
      <c r="E2451">
        <v>73.97</v>
      </c>
      <c r="F2451">
        <v>120</v>
      </c>
      <c r="G2451">
        <v>5</v>
      </c>
      <c r="H2451">
        <v>0</v>
      </c>
      <c r="I2451">
        <v>30.06</v>
      </c>
      <c r="J2451">
        <v>1017</v>
      </c>
      <c r="K2451">
        <v>10</v>
      </c>
      <c r="M2451" t="s">
        <v>31</v>
      </c>
      <c r="Q2451">
        <v>5000</v>
      </c>
      <c r="AB2451">
        <v>81.69</v>
      </c>
      <c r="AC2451" t="s">
        <v>2495</v>
      </c>
    </row>
    <row r="2452" spans="1:29">
      <c r="A2452" s="1" t="s">
        <v>30</v>
      </c>
      <c r="B2452" s="2">
        <v>42612.078472222223</v>
      </c>
      <c r="C2452">
        <v>78</v>
      </c>
      <c r="D2452">
        <v>70</v>
      </c>
      <c r="E2452">
        <v>76.19</v>
      </c>
      <c r="F2452">
        <v>120</v>
      </c>
      <c r="G2452">
        <v>5</v>
      </c>
      <c r="H2452">
        <v>0</v>
      </c>
      <c r="I2452">
        <v>30.05</v>
      </c>
      <c r="J2452">
        <v>1016.7</v>
      </c>
      <c r="K2452">
        <v>10</v>
      </c>
      <c r="M2452" t="s">
        <v>31</v>
      </c>
      <c r="N2452" t="s">
        <v>31</v>
      </c>
      <c r="O2452" t="s">
        <v>35</v>
      </c>
      <c r="Q2452">
        <v>5000</v>
      </c>
      <c r="R2452">
        <v>18000</v>
      </c>
      <c r="S2452">
        <v>30000</v>
      </c>
      <c r="AB2452">
        <v>80.33</v>
      </c>
      <c r="AC2452" t="s">
        <v>2496</v>
      </c>
    </row>
    <row r="2453" spans="1:29">
      <c r="A2453" s="1" t="s">
        <v>30</v>
      </c>
      <c r="B2453" s="2">
        <v>42612.120138888888</v>
      </c>
      <c r="C2453">
        <v>77</v>
      </c>
      <c r="D2453">
        <v>71</v>
      </c>
      <c r="E2453">
        <v>81.92</v>
      </c>
      <c r="F2453">
        <v>80</v>
      </c>
      <c r="G2453">
        <v>4</v>
      </c>
      <c r="H2453">
        <v>0</v>
      </c>
      <c r="I2453">
        <v>30.04</v>
      </c>
      <c r="J2453">
        <v>1016.5</v>
      </c>
      <c r="K2453">
        <v>10</v>
      </c>
      <c r="M2453" t="s">
        <v>31</v>
      </c>
      <c r="N2453" t="s">
        <v>31</v>
      </c>
      <c r="O2453" t="s">
        <v>31</v>
      </c>
      <c r="Q2453">
        <v>5000</v>
      </c>
      <c r="R2453">
        <v>19000</v>
      </c>
      <c r="S2453">
        <v>30000</v>
      </c>
      <c r="AB2453">
        <v>78.25</v>
      </c>
      <c r="AC2453" t="s">
        <v>2497</v>
      </c>
    </row>
    <row r="2454" spans="1:29">
      <c r="A2454" s="1" t="s">
        <v>30</v>
      </c>
      <c r="B2454" s="2">
        <v>42612.161805555559</v>
      </c>
      <c r="C2454">
        <v>77</v>
      </c>
      <c r="D2454">
        <v>71</v>
      </c>
      <c r="E2454">
        <v>81.92</v>
      </c>
      <c r="F2454">
        <v>10</v>
      </c>
      <c r="G2454">
        <v>4</v>
      </c>
      <c r="H2454">
        <v>0</v>
      </c>
      <c r="I2454">
        <v>30.03</v>
      </c>
      <c r="J2454">
        <v>1016.1</v>
      </c>
      <c r="K2454">
        <v>10</v>
      </c>
      <c r="M2454" t="s">
        <v>31</v>
      </c>
      <c r="Q2454">
        <v>30000</v>
      </c>
      <c r="AB2454">
        <v>78.25</v>
      </c>
      <c r="AC2454" t="s">
        <v>2498</v>
      </c>
    </row>
    <row r="2455" spans="1:29">
      <c r="A2455" s="1" t="s">
        <v>30</v>
      </c>
      <c r="B2455" s="2">
        <v>42612.203472222223</v>
      </c>
      <c r="C2455">
        <v>76</v>
      </c>
      <c r="D2455">
        <v>70</v>
      </c>
      <c r="E2455">
        <v>81.849999999999994</v>
      </c>
      <c r="F2455">
        <v>50</v>
      </c>
      <c r="G2455">
        <v>3</v>
      </c>
      <c r="H2455">
        <v>0</v>
      </c>
      <c r="I2455">
        <v>30.02</v>
      </c>
      <c r="J2455">
        <v>1015.9</v>
      </c>
      <c r="K2455">
        <v>10</v>
      </c>
      <c r="M2455" t="s">
        <v>31</v>
      </c>
      <c r="N2455" t="s">
        <v>31</v>
      </c>
      <c r="Q2455">
        <v>5000</v>
      </c>
      <c r="R2455">
        <v>30000</v>
      </c>
      <c r="AB2455">
        <v>77.06</v>
      </c>
      <c r="AC2455" t="s">
        <v>2499</v>
      </c>
    </row>
    <row r="2456" spans="1:29">
      <c r="A2456" s="1" t="s">
        <v>30</v>
      </c>
      <c r="B2456" s="2">
        <v>42612.245138888888</v>
      </c>
      <c r="C2456">
        <v>76</v>
      </c>
      <c r="D2456">
        <v>70</v>
      </c>
      <c r="E2456">
        <v>81.849999999999994</v>
      </c>
      <c r="F2456">
        <v>0</v>
      </c>
      <c r="G2456">
        <v>0</v>
      </c>
      <c r="H2456">
        <v>0</v>
      </c>
      <c r="I2456">
        <v>30.03</v>
      </c>
      <c r="J2456">
        <v>1016.3</v>
      </c>
      <c r="K2456">
        <v>10</v>
      </c>
      <c r="M2456" t="s">
        <v>31</v>
      </c>
      <c r="N2456" t="s">
        <v>31</v>
      </c>
      <c r="Q2456">
        <v>5000</v>
      </c>
      <c r="R2456">
        <v>30000</v>
      </c>
      <c r="AB2456">
        <v>77.06</v>
      </c>
      <c r="AC2456" t="s">
        <v>2500</v>
      </c>
    </row>
    <row r="2457" spans="1:29">
      <c r="A2457" s="1" t="s">
        <v>30</v>
      </c>
      <c r="B2457" s="2">
        <v>42612.286805555559</v>
      </c>
      <c r="C2457">
        <v>77</v>
      </c>
      <c r="D2457">
        <v>70</v>
      </c>
      <c r="E2457">
        <v>78.959999999999994</v>
      </c>
      <c r="F2457">
        <v>20</v>
      </c>
      <c r="G2457">
        <v>3</v>
      </c>
      <c r="H2457">
        <v>0</v>
      </c>
      <c r="I2457">
        <v>30.04</v>
      </c>
      <c r="J2457">
        <v>1016.6</v>
      </c>
      <c r="K2457">
        <v>10</v>
      </c>
      <c r="M2457" t="s">
        <v>31</v>
      </c>
      <c r="N2457" t="s">
        <v>31</v>
      </c>
      <c r="O2457" t="s">
        <v>31</v>
      </c>
      <c r="P2457" t="s">
        <v>31</v>
      </c>
      <c r="Q2457">
        <v>3500</v>
      </c>
      <c r="R2457">
        <v>5000</v>
      </c>
      <c r="S2457">
        <v>7000</v>
      </c>
      <c r="T2457">
        <v>19000</v>
      </c>
      <c r="AB2457">
        <v>78.11</v>
      </c>
      <c r="AC2457" t="s">
        <v>2501</v>
      </c>
    </row>
    <row r="2458" spans="1:29">
      <c r="A2458" s="1" t="s">
        <v>30</v>
      </c>
      <c r="B2458" s="2">
        <v>42612.328472222223</v>
      </c>
      <c r="C2458">
        <v>78</v>
      </c>
      <c r="D2458">
        <v>71</v>
      </c>
      <c r="E2458">
        <v>79.05</v>
      </c>
      <c r="F2458">
        <v>40</v>
      </c>
      <c r="G2458">
        <v>3</v>
      </c>
      <c r="H2458">
        <v>0</v>
      </c>
      <c r="I2458">
        <v>30.04</v>
      </c>
      <c r="J2458">
        <v>1016.6</v>
      </c>
      <c r="K2458">
        <v>10</v>
      </c>
      <c r="M2458" t="s">
        <v>31</v>
      </c>
      <c r="N2458" t="s">
        <v>31</v>
      </c>
      <c r="O2458" t="s">
        <v>31</v>
      </c>
      <c r="Q2458">
        <v>3500</v>
      </c>
      <c r="R2458">
        <v>7000</v>
      </c>
      <c r="S2458">
        <v>20000</v>
      </c>
      <c r="AB2458">
        <v>80.42</v>
      </c>
      <c r="AC2458" t="s">
        <v>2502</v>
      </c>
    </row>
    <row r="2459" spans="1:29">
      <c r="A2459" s="1" t="s">
        <v>30</v>
      </c>
      <c r="B2459" s="2">
        <v>42612.370138888888</v>
      </c>
      <c r="C2459">
        <v>82</v>
      </c>
      <c r="D2459">
        <v>72</v>
      </c>
      <c r="E2459">
        <v>71.59</v>
      </c>
      <c r="F2459">
        <v>10</v>
      </c>
      <c r="G2459">
        <v>6</v>
      </c>
      <c r="H2459">
        <v>0</v>
      </c>
      <c r="I2459">
        <v>30.06</v>
      </c>
      <c r="J2459">
        <v>1017.1</v>
      </c>
      <c r="K2459">
        <v>10</v>
      </c>
      <c r="M2459" t="s">
        <v>195</v>
      </c>
      <c r="AB2459">
        <v>86.87</v>
      </c>
      <c r="AC2459" t="s">
        <v>2503</v>
      </c>
    </row>
    <row r="2460" spans="1:29">
      <c r="A2460" s="1" t="s">
        <v>30</v>
      </c>
      <c r="B2460" s="2">
        <v>42612.411805555559</v>
      </c>
      <c r="C2460">
        <v>85</v>
      </c>
      <c r="D2460">
        <v>73</v>
      </c>
      <c r="E2460">
        <v>67.650000000000006</v>
      </c>
      <c r="F2460">
        <v>0</v>
      </c>
      <c r="G2460">
        <v>0</v>
      </c>
      <c r="H2460">
        <v>0</v>
      </c>
      <c r="I2460">
        <v>30.06</v>
      </c>
      <c r="J2460">
        <v>1017.1</v>
      </c>
      <c r="K2460">
        <v>10</v>
      </c>
      <c r="M2460" t="s">
        <v>31</v>
      </c>
      <c r="N2460" t="s">
        <v>31</v>
      </c>
      <c r="O2460" t="s">
        <v>31</v>
      </c>
      <c r="Q2460">
        <v>5000</v>
      </c>
      <c r="R2460">
        <v>11000</v>
      </c>
      <c r="S2460">
        <v>20000</v>
      </c>
      <c r="AB2460">
        <v>91.66</v>
      </c>
      <c r="AC2460" t="s">
        <v>2504</v>
      </c>
    </row>
    <row r="2461" spans="1:29">
      <c r="A2461" s="1" t="s">
        <v>30</v>
      </c>
      <c r="B2461" s="2">
        <v>42612.453472222223</v>
      </c>
      <c r="C2461">
        <v>88</v>
      </c>
      <c r="D2461">
        <v>73</v>
      </c>
      <c r="E2461">
        <v>61.36</v>
      </c>
      <c r="F2461">
        <v>10</v>
      </c>
      <c r="G2461">
        <v>5</v>
      </c>
      <c r="H2461">
        <v>0</v>
      </c>
      <c r="I2461">
        <v>30.06</v>
      </c>
      <c r="J2461">
        <v>1017.3</v>
      </c>
      <c r="K2461">
        <v>10</v>
      </c>
      <c r="M2461" t="s">
        <v>31</v>
      </c>
      <c r="N2461" t="s">
        <v>31</v>
      </c>
      <c r="O2461" t="s">
        <v>31</v>
      </c>
      <c r="P2461" t="s">
        <v>31</v>
      </c>
      <c r="Q2461">
        <v>5000</v>
      </c>
      <c r="R2461">
        <v>11000</v>
      </c>
      <c r="S2461">
        <v>20000</v>
      </c>
      <c r="T2461">
        <v>25000</v>
      </c>
      <c r="AB2461">
        <v>95.74</v>
      </c>
      <c r="AC2461" t="s">
        <v>2505</v>
      </c>
    </row>
    <row r="2462" spans="1:29">
      <c r="A2462" s="1" t="s">
        <v>30</v>
      </c>
      <c r="B2462" s="2">
        <v>42612.495138888888</v>
      </c>
      <c r="C2462">
        <v>90</v>
      </c>
      <c r="D2462">
        <v>72</v>
      </c>
      <c r="E2462">
        <v>55.58</v>
      </c>
      <c r="F2462">
        <v>20</v>
      </c>
      <c r="G2462">
        <v>5</v>
      </c>
      <c r="H2462">
        <v>0</v>
      </c>
      <c r="I2462">
        <v>30.06</v>
      </c>
      <c r="J2462">
        <v>1017.3</v>
      </c>
      <c r="K2462">
        <v>10</v>
      </c>
      <c r="M2462" t="s">
        <v>35</v>
      </c>
      <c r="N2462" t="s">
        <v>35</v>
      </c>
      <c r="Q2462">
        <v>3400</v>
      </c>
      <c r="R2462">
        <v>20000</v>
      </c>
      <c r="AB2462">
        <v>97.2</v>
      </c>
      <c r="AC2462" t="s">
        <v>2506</v>
      </c>
    </row>
    <row r="2463" spans="1:29">
      <c r="A2463" s="1" t="s">
        <v>30</v>
      </c>
      <c r="B2463" s="2">
        <v>42612.536805555559</v>
      </c>
      <c r="C2463">
        <v>92</v>
      </c>
      <c r="D2463">
        <v>70</v>
      </c>
      <c r="E2463">
        <v>48.84</v>
      </c>
      <c r="F2463">
        <v>60</v>
      </c>
      <c r="G2463">
        <v>9</v>
      </c>
      <c r="H2463">
        <v>0</v>
      </c>
      <c r="I2463">
        <v>30.04</v>
      </c>
      <c r="J2463">
        <v>1016.5</v>
      </c>
      <c r="K2463">
        <v>10</v>
      </c>
      <c r="M2463" t="s">
        <v>35</v>
      </c>
      <c r="N2463" t="s">
        <v>32</v>
      </c>
      <c r="O2463" t="s">
        <v>32</v>
      </c>
      <c r="P2463" t="s">
        <v>32</v>
      </c>
      <c r="Q2463">
        <v>4300</v>
      </c>
      <c r="R2463">
        <v>7500</v>
      </c>
      <c r="S2463">
        <v>15000</v>
      </c>
      <c r="T2463">
        <v>25000</v>
      </c>
      <c r="AB2463">
        <v>97.8</v>
      </c>
      <c r="AC2463" t="s">
        <v>2507</v>
      </c>
    </row>
    <row r="2464" spans="1:29">
      <c r="A2464" s="1" t="s">
        <v>30</v>
      </c>
      <c r="B2464" s="2">
        <v>42612.578472222223</v>
      </c>
      <c r="C2464">
        <v>95</v>
      </c>
      <c r="D2464">
        <v>69</v>
      </c>
      <c r="E2464">
        <v>43.07</v>
      </c>
      <c r="F2464">
        <v>60</v>
      </c>
      <c r="G2464">
        <v>9</v>
      </c>
      <c r="H2464">
        <v>0</v>
      </c>
      <c r="I2464">
        <v>30.02</v>
      </c>
      <c r="J2464">
        <v>1015.6</v>
      </c>
      <c r="K2464">
        <v>10</v>
      </c>
      <c r="M2464" t="s">
        <v>35</v>
      </c>
      <c r="N2464" t="s">
        <v>32</v>
      </c>
      <c r="O2464" t="s">
        <v>32</v>
      </c>
      <c r="P2464" t="s">
        <v>32</v>
      </c>
      <c r="Q2464">
        <v>5000</v>
      </c>
      <c r="R2464">
        <v>6500</v>
      </c>
      <c r="S2464">
        <v>15000</v>
      </c>
      <c r="T2464">
        <v>25000</v>
      </c>
      <c r="AB2464">
        <v>100.72</v>
      </c>
      <c r="AC2464" t="s">
        <v>2508</v>
      </c>
    </row>
    <row r="2465" spans="1:29">
      <c r="A2465" s="1" t="s">
        <v>30</v>
      </c>
      <c r="B2465" s="2">
        <v>42612.620138888888</v>
      </c>
      <c r="C2465">
        <v>93</v>
      </c>
      <c r="D2465">
        <v>69</v>
      </c>
      <c r="E2465">
        <v>45.79</v>
      </c>
      <c r="F2465">
        <v>80</v>
      </c>
      <c r="G2465">
        <v>8</v>
      </c>
      <c r="H2465">
        <v>0</v>
      </c>
      <c r="I2465">
        <v>29.99</v>
      </c>
      <c r="J2465">
        <v>1014.6</v>
      </c>
      <c r="K2465">
        <v>10</v>
      </c>
      <c r="L2465">
        <v>15</v>
      </c>
      <c r="M2465" t="s">
        <v>35</v>
      </c>
      <c r="N2465" t="s">
        <v>32</v>
      </c>
      <c r="O2465" t="s">
        <v>32</v>
      </c>
      <c r="P2465" t="s">
        <v>32</v>
      </c>
      <c r="Q2465">
        <v>5000</v>
      </c>
      <c r="R2465">
        <v>7000</v>
      </c>
      <c r="S2465">
        <v>15000</v>
      </c>
      <c r="T2465">
        <v>25000</v>
      </c>
      <c r="AB2465">
        <v>98.33</v>
      </c>
      <c r="AC2465" t="s">
        <v>2509</v>
      </c>
    </row>
    <row r="2466" spans="1:29">
      <c r="A2466" s="1" t="s">
        <v>30</v>
      </c>
      <c r="B2466" s="2">
        <v>42612.661805555559</v>
      </c>
      <c r="C2466">
        <v>93</v>
      </c>
      <c r="D2466">
        <v>69</v>
      </c>
      <c r="E2466">
        <v>45.79</v>
      </c>
      <c r="F2466">
        <v>50</v>
      </c>
      <c r="G2466">
        <v>12</v>
      </c>
      <c r="H2466">
        <v>0</v>
      </c>
      <c r="I2466">
        <v>29.97</v>
      </c>
      <c r="J2466">
        <v>1014</v>
      </c>
      <c r="K2466">
        <v>10</v>
      </c>
      <c r="L2466">
        <v>16</v>
      </c>
      <c r="M2466" t="s">
        <v>35</v>
      </c>
      <c r="N2466" t="s">
        <v>35</v>
      </c>
      <c r="O2466" t="s">
        <v>32</v>
      </c>
      <c r="P2466" t="s">
        <v>32</v>
      </c>
      <c r="Q2466">
        <v>5000</v>
      </c>
      <c r="R2466">
        <v>7000</v>
      </c>
      <c r="S2466">
        <v>15000</v>
      </c>
      <c r="T2466">
        <v>25000</v>
      </c>
      <c r="AB2466">
        <v>98.33</v>
      </c>
      <c r="AC2466" t="s">
        <v>2510</v>
      </c>
    </row>
    <row r="2467" spans="1:29">
      <c r="A2467" s="1" t="s">
        <v>30</v>
      </c>
      <c r="B2467" s="2">
        <v>42612.703472222223</v>
      </c>
      <c r="C2467">
        <v>91</v>
      </c>
      <c r="D2467">
        <v>69</v>
      </c>
      <c r="E2467">
        <v>48.71</v>
      </c>
      <c r="F2467">
        <v>30</v>
      </c>
      <c r="G2467">
        <v>9</v>
      </c>
      <c r="H2467">
        <v>0</v>
      </c>
      <c r="I2467">
        <v>29.95</v>
      </c>
      <c r="J2467">
        <v>1013.6</v>
      </c>
      <c r="K2467">
        <v>10</v>
      </c>
      <c r="M2467" t="s">
        <v>31</v>
      </c>
      <c r="N2467" t="s">
        <v>31</v>
      </c>
      <c r="O2467" t="s">
        <v>35</v>
      </c>
      <c r="P2467" t="s">
        <v>32</v>
      </c>
      <c r="Q2467">
        <v>5000</v>
      </c>
      <c r="R2467">
        <v>8000</v>
      </c>
      <c r="S2467">
        <v>22000</v>
      </c>
      <c r="T2467">
        <v>30000</v>
      </c>
      <c r="AB2467">
        <v>95.97</v>
      </c>
      <c r="AC2467" t="s">
        <v>2511</v>
      </c>
    </row>
    <row r="2468" spans="1:29">
      <c r="A2468" s="1" t="s">
        <v>30</v>
      </c>
      <c r="B2468" s="2">
        <v>42612.745138888888</v>
      </c>
      <c r="C2468">
        <v>91</v>
      </c>
      <c r="D2468">
        <v>71</v>
      </c>
      <c r="E2468">
        <v>52.11</v>
      </c>
      <c r="F2468">
        <v>60</v>
      </c>
      <c r="G2468">
        <v>10</v>
      </c>
      <c r="H2468">
        <v>0</v>
      </c>
      <c r="I2468">
        <v>29.94</v>
      </c>
      <c r="J2468">
        <v>1013.1</v>
      </c>
      <c r="K2468">
        <v>10</v>
      </c>
      <c r="L2468">
        <v>20</v>
      </c>
      <c r="M2468" t="s">
        <v>31</v>
      </c>
      <c r="N2468" t="s">
        <v>31</v>
      </c>
      <c r="O2468" t="s">
        <v>35</v>
      </c>
      <c r="P2468" t="s">
        <v>35</v>
      </c>
      <c r="Q2468">
        <v>5000</v>
      </c>
      <c r="R2468">
        <v>12000</v>
      </c>
      <c r="S2468">
        <v>22000</v>
      </c>
      <c r="T2468">
        <v>30000</v>
      </c>
      <c r="AB2468">
        <v>97.68</v>
      </c>
      <c r="AC2468" t="s">
        <v>2512</v>
      </c>
    </row>
    <row r="2469" spans="1:29">
      <c r="A2469" s="1" t="s">
        <v>30</v>
      </c>
      <c r="B2469" s="2">
        <v>42612.786805555559</v>
      </c>
      <c r="C2469">
        <v>89</v>
      </c>
      <c r="D2469">
        <v>71</v>
      </c>
      <c r="E2469">
        <v>55.46</v>
      </c>
      <c r="F2469">
        <v>70</v>
      </c>
      <c r="G2469">
        <v>4</v>
      </c>
      <c r="H2469">
        <v>0</v>
      </c>
      <c r="I2469">
        <v>29.94</v>
      </c>
      <c r="J2469">
        <v>1013.1</v>
      </c>
      <c r="K2469">
        <v>10</v>
      </c>
      <c r="M2469" t="s">
        <v>31</v>
      </c>
      <c r="N2469" t="s">
        <v>31</v>
      </c>
      <c r="O2469" t="s">
        <v>35</v>
      </c>
      <c r="P2469" t="s">
        <v>32</v>
      </c>
      <c r="Q2469">
        <v>5000</v>
      </c>
      <c r="R2469">
        <v>12000</v>
      </c>
      <c r="S2469">
        <v>22000</v>
      </c>
      <c r="T2469">
        <v>30000</v>
      </c>
      <c r="AB2469">
        <v>95.26</v>
      </c>
      <c r="AC2469" t="s">
        <v>2513</v>
      </c>
    </row>
    <row r="2470" spans="1:29">
      <c r="A2470" s="1" t="s">
        <v>30</v>
      </c>
      <c r="B2470" s="2">
        <v>42612.828472222223</v>
      </c>
      <c r="C2470">
        <v>88</v>
      </c>
      <c r="D2470">
        <v>70</v>
      </c>
      <c r="E2470">
        <v>55.31</v>
      </c>
      <c r="F2470">
        <v>60</v>
      </c>
      <c r="G2470">
        <v>4</v>
      </c>
      <c r="H2470">
        <v>0</v>
      </c>
      <c r="I2470">
        <v>29.95</v>
      </c>
      <c r="J2470">
        <v>1013.5</v>
      </c>
      <c r="K2470">
        <v>10</v>
      </c>
      <c r="M2470" t="s">
        <v>31</v>
      </c>
      <c r="N2470" t="s">
        <v>31</v>
      </c>
      <c r="O2470" t="s">
        <v>35</v>
      </c>
      <c r="P2470" t="s">
        <v>32</v>
      </c>
      <c r="Q2470">
        <v>5000</v>
      </c>
      <c r="R2470">
        <v>12000</v>
      </c>
      <c r="S2470">
        <v>22000</v>
      </c>
      <c r="T2470">
        <v>30000</v>
      </c>
      <c r="AB2470">
        <v>93.07</v>
      </c>
      <c r="AC2470" t="s">
        <v>2514</v>
      </c>
    </row>
    <row r="2471" spans="1:29">
      <c r="A2471" s="1" t="s">
        <v>30</v>
      </c>
      <c r="B2471" s="2">
        <v>42612.870138888888</v>
      </c>
      <c r="C2471">
        <v>86</v>
      </c>
      <c r="D2471">
        <v>71</v>
      </c>
      <c r="E2471">
        <v>61.12</v>
      </c>
      <c r="F2471">
        <v>50</v>
      </c>
      <c r="G2471">
        <v>4</v>
      </c>
      <c r="H2471">
        <v>0</v>
      </c>
      <c r="I2471">
        <v>29.97</v>
      </c>
      <c r="J2471">
        <v>1014.1</v>
      </c>
      <c r="K2471">
        <v>10</v>
      </c>
      <c r="M2471" t="s">
        <v>31</v>
      </c>
      <c r="N2471" t="s">
        <v>35</v>
      </c>
      <c r="O2471" t="s">
        <v>32</v>
      </c>
      <c r="Q2471">
        <v>5000</v>
      </c>
      <c r="R2471">
        <v>22000</v>
      </c>
      <c r="S2471">
        <v>30000</v>
      </c>
      <c r="AB2471">
        <v>91.5</v>
      </c>
      <c r="AC2471" t="s">
        <v>2515</v>
      </c>
    </row>
    <row r="2472" spans="1:29">
      <c r="A2472" s="1" t="s">
        <v>30</v>
      </c>
      <c r="B2472" s="2">
        <v>42612.911805555559</v>
      </c>
      <c r="C2472">
        <v>85</v>
      </c>
      <c r="D2472">
        <v>72</v>
      </c>
      <c r="E2472">
        <v>65.23</v>
      </c>
      <c r="F2472">
        <v>80</v>
      </c>
      <c r="G2472">
        <v>4</v>
      </c>
      <c r="H2472">
        <v>0</v>
      </c>
      <c r="I2472">
        <v>29.99</v>
      </c>
      <c r="J2472">
        <v>1014.8</v>
      </c>
      <c r="K2472">
        <v>10</v>
      </c>
      <c r="M2472" t="s">
        <v>32</v>
      </c>
      <c r="Q2472">
        <v>30000</v>
      </c>
      <c r="AB2472">
        <v>90.81</v>
      </c>
      <c r="AC2472" t="s">
        <v>2516</v>
      </c>
    </row>
    <row r="2473" spans="1:29">
      <c r="A2473" s="1" t="s">
        <v>30</v>
      </c>
      <c r="B2473" s="2">
        <v>42612.953472222223</v>
      </c>
      <c r="C2473">
        <v>83</v>
      </c>
      <c r="D2473">
        <v>73</v>
      </c>
      <c r="E2473">
        <v>72.11</v>
      </c>
      <c r="F2473">
        <v>50</v>
      </c>
      <c r="G2473">
        <v>4</v>
      </c>
      <c r="H2473">
        <v>0</v>
      </c>
      <c r="I2473">
        <v>30</v>
      </c>
      <c r="J2473">
        <v>1015.2</v>
      </c>
      <c r="K2473">
        <v>10</v>
      </c>
      <c r="M2473" t="s">
        <v>35</v>
      </c>
      <c r="Q2473">
        <v>30000</v>
      </c>
      <c r="AB2473">
        <v>88.84</v>
      </c>
      <c r="AC2473" t="s">
        <v>2517</v>
      </c>
    </row>
    <row r="2474" spans="1:29">
      <c r="A2474" s="1" t="s">
        <v>30</v>
      </c>
      <c r="B2474" s="2">
        <v>42612.995138888888</v>
      </c>
      <c r="C2474">
        <v>82</v>
      </c>
      <c r="D2474">
        <v>73</v>
      </c>
      <c r="E2474">
        <v>74.25</v>
      </c>
      <c r="F2474">
        <v>60</v>
      </c>
      <c r="G2474">
        <v>6</v>
      </c>
      <c r="H2474">
        <v>0</v>
      </c>
      <c r="I2474">
        <v>30</v>
      </c>
      <c r="J2474">
        <v>1015.2</v>
      </c>
      <c r="K2474">
        <v>10</v>
      </c>
      <c r="M2474" t="s">
        <v>31</v>
      </c>
      <c r="Q2474">
        <v>30000</v>
      </c>
      <c r="AB2474">
        <v>87.48</v>
      </c>
      <c r="AC2474" t="s">
        <v>2518</v>
      </c>
    </row>
    <row r="2475" spans="1:29">
      <c r="A2475" s="1" t="s">
        <v>30</v>
      </c>
      <c r="B2475" s="2">
        <v>42613.036805555559</v>
      </c>
      <c r="C2475">
        <v>81</v>
      </c>
      <c r="D2475">
        <v>73</v>
      </c>
      <c r="E2475">
        <v>76.900000000000006</v>
      </c>
      <c r="F2475">
        <v>60</v>
      </c>
      <c r="G2475">
        <v>6</v>
      </c>
      <c r="H2475">
        <v>0</v>
      </c>
      <c r="I2475">
        <v>30</v>
      </c>
      <c r="J2475">
        <v>1015.1</v>
      </c>
      <c r="K2475">
        <v>10</v>
      </c>
      <c r="M2475" t="s">
        <v>31</v>
      </c>
      <c r="Q2475">
        <v>30000</v>
      </c>
      <c r="AB2475">
        <v>85.76</v>
      </c>
      <c r="AC2475" t="s">
        <v>2519</v>
      </c>
    </row>
    <row r="2476" spans="1:29">
      <c r="A2476" s="1" t="s">
        <v>30</v>
      </c>
      <c r="B2476" s="2">
        <v>42613.078472222223</v>
      </c>
      <c r="C2476">
        <v>81</v>
      </c>
      <c r="D2476">
        <v>73</v>
      </c>
      <c r="E2476">
        <v>76.900000000000006</v>
      </c>
      <c r="F2476">
        <v>60</v>
      </c>
      <c r="G2476">
        <v>6</v>
      </c>
      <c r="H2476">
        <v>0</v>
      </c>
      <c r="I2476">
        <v>30</v>
      </c>
      <c r="J2476">
        <v>1015.1</v>
      </c>
      <c r="K2476">
        <v>10</v>
      </c>
      <c r="M2476" t="s">
        <v>31</v>
      </c>
      <c r="Q2476">
        <v>30000</v>
      </c>
      <c r="AB2476">
        <v>85.76</v>
      </c>
      <c r="AC2476" t="s">
        <v>2520</v>
      </c>
    </row>
    <row r="2477" spans="1:29">
      <c r="A2477" s="1" t="s">
        <v>30</v>
      </c>
      <c r="B2477" s="2">
        <v>42613.120138888888</v>
      </c>
      <c r="C2477">
        <v>80</v>
      </c>
      <c r="D2477">
        <v>73</v>
      </c>
      <c r="E2477">
        <v>79.2</v>
      </c>
      <c r="F2477">
        <v>60</v>
      </c>
      <c r="G2477">
        <v>4</v>
      </c>
      <c r="H2477">
        <v>0</v>
      </c>
      <c r="I2477">
        <v>30</v>
      </c>
      <c r="J2477">
        <v>1015.2</v>
      </c>
      <c r="K2477">
        <v>10</v>
      </c>
      <c r="M2477" t="s">
        <v>31</v>
      </c>
      <c r="Q2477">
        <v>30000</v>
      </c>
      <c r="AB2477">
        <v>84.25</v>
      </c>
      <c r="AC2477" t="s">
        <v>2521</v>
      </c>
    </row>
    <row r="2478" spans="1:29">
      <c r="A2478" s="1" t="s">
        <v>30</v>
      </c>
      <c r="B2478" s="2">
        <v>42613.161805555559</v>
      </c>
      <c r="C2478">
        <v>80</v>
      </c>
      <c r="D2478">
        <v>73</v>
      </c>
      <c r="E2478">
        <v>79.2</v>
      </c>
      <c r="F2478">
        <v>70</v>
      </c>
      <c r="G2478">
        <v>4</v>
      </c>
      <c r="H2478">
        <v>0</v>
      </c>
      <c r="I2478">
        <v>30</v>
      </c>
      <c r="J2478">
        <v>1015</v>
      </c>
      <c r="K2478">
        <v>10</v>
      </c>
      <c r="M2478" t="s">
        <v>31</v>
      </c>
      <c r="Q2478">
        <v>30000</v>
      </c>
      <c r="AB2478">
        <v>84.25</v>
      </c>
      <c r="AC2478" t="s">
        <v>2522</v>
      </c>
    </row>
    <row r="2479" spans="1:29">
      <c r="A2479" s="1" t="s">
        <v>30</v>
      </c>
      <c r="B2479" s="2">
        <v>42613.203472222223</v>
      </c>
      <c r="C2479">
        <v>79</v>
      </c>
      <c r="D2479">
        <v>73</v>
      </c>
      <c r="E2479">
        <v>82.06</v>
      </c>
      <c r="F2479">
        <v>0</v>
      </c>
      <c r="G2479">
        <v>0</v>
      </c>
      <c r="H2479">
        <v>0</v>
      </c>
      <c r="I2479">
        <v>29.99</v>
      </c>
      <c r="J2479">
        <v>1014.9</v>
      </c>
      <c r="K2479">
        <v>10</v>
      </c>
      <c r="M2479" t="s">
        <v>31</v>
      </c>
      <c r="N2479" t="s">
        <v>31</v>
      </c>
      <c r="Q2479">
        <v>9000</v>
      </c>
      <c r="R2479">
        <v>30000</v>
      </c>
      <c r="AB2479">
        <v>82.31</v>
      </c>
      <c r="AC2479" t="s">
        <v>2523</v>
      </c>
    </row>
    <row r="2480" spans="1:29">
      <c r="A2480" s="1" t="s">
        <v>30</v>
      </c>
      <c r="B2480" s="2">
        <v>42613.245138888888</v>
      </c>
      <c r="C2480">
        <v>79</v>
      </c>
      <c r="D2480">
        <v>73</v>
      </c>
      <c r="E2480">
        <v>82.06</v>
      </c>
      <c r="F2480">
        <v>40</v>
      </c>
      <c r="G2480">
        <v>3</v>
      </c>
      <c r="H2480">
        <v>0</v>
      </c>
      <c r="I2480">
        <v>29.99</v>
      </c>
      <c r="J2480">
        <v>1014.8</v>
      </c>
      <c r="K2480">
        <v>10</v>
      </c>
      <c r="M2480" t="s">
        <v>31</v>
      </c>
      <c r="Q2480">
        <v>30000</v>
      </c>
      <c r="AB2480">
        <v>82.31</v>
      </c>
      <c r="AC2480" t="s">
        <v>2524</v>
      </c>
    </row>
    <row r="2481" spans="1:29">
      <c r="A2481" s="1" t="s">
        <v>30</v>
      </c>
      <c r="B2481" s="2">
        <v>42613.286805555559</v>
      </c>
      <c r="C2481">
        <v>79</v>
      </c>
      <c r="D2481">
        <v>73</v>
      </c>
      <c r="E2481">
        <v>82.06</v>
      </c>
      <c r="F2481">
        <v>0</v>
      </c>
      <c r="G2481">
        <v>0</v>
      </c>
      <c r="H2481">
        <v>0</v>
      </c>
      <c r="I2481">
        <v>30</v>
      </c>
      <c r="J2481">
        <v>1015.2</v>
      </c>
      <c r="K2481">
        <v>10</v>
      </c>
      <c r="M2481" t="s">
        <v>31</v>
      </c>
      <c r="N2481" t="s">
        <v>31</v>
      </c>
      <c r="O2481" t="s">
        <v>31</v>
      </c>
      <c r="Q2481">
        <v>6000</v>
      </c>
      <c r="R2481">
        <v>13000</v>
      </c>
      <c r="S2481">
        <v>30000</v>
      </c>
      <c r="AB2481">
        <v>82.31</v>
      </c>
      <c r="AC2481" t="s">
        <v>2525</v>
      </c>
    </row>
    <row r="2482" spans="1:29">
      <c r="A2482" s="1" t="s">
        <v>30</v>
      </c>
      <c r="B2482" s="2">
        <v>42613.328472222223</v>
      </c>
      <c r="C2482">
        <v>79</v>
      </c>
      <c r="D2482">
        <v>73</v>
      </c>
      <c r="E2482">
        <v>82.06</v>
      </c>
      <c r="F2482">
        <v>60</v>
      </c>
      <c r="G2482">
        <v>3</v>
      </c>
      <c r="H2482">
        <v>0</v>
      </c>
      <c r="I2482">
        <v>30.02</v>
      </c>
      <c r="J2482">
        <v>1015.6</v>
      </c>
      <c r="K2482">
        <v>10</v>
      </c>
      <c r="M2482" t="s">
        <v>31</v>
      </c>
      <c r="N2482" t="s">
        <v>35</v>
      </c>
      <c r="O2482" t="s">
        <v>35</v>
      </c>
      <c r="Q2482">
        <v>4300</v>
      </c>
      <c r="R2482">
        <v>6000</v>
      </c>
      <c r="S2482">
        <v>30000</v>
      </c>
      <c r="AB2482">
        <v>82.31</v>
      </c>
      <c r="AC2482" t="s">
        <v>2526</v>
      </c>
    </row>
    <row r="2483" spans="1:29">
      <c r="A2483" s="1" t="s">
        <v>30</v>
      </c>
      <c r="B2483" s="2">
        <v>42613.370138888888</v>
      </c>
      <c r="C2483">
        <v>83</v>
      </c>
      <c r="D2483">
        <v>73</v>
      </c>
      <c r="E2483">
        <v>72.11</v>
      </c>
      <c r="F2483">
        <v>0</v>
      </c>
      <c r="G2483">
        <v>0</v>
      </c>
      <c r="H2483">
        <v>0</v>
      </c>
      <c r="I2483">
        <v>30.01</v>
      </c>
      <c r="J2483">
        <v>1015.6</v>
      </c>
      <c r="K2483">
        <v>10</v>
      </c>
      <c r="M2483" t="s">
        <v>31</v>
      </c>
      <c r="N2483" t="s">
        <v>31</v>
      </c>
      <c r="Q2483">
        <v>4300</v>
      </c>
      <c r="R2483">
        <v>6000</v>
      </c>
      <c r="AB2483">
        <v>88.84</v>
      </c>
      <c r="AC2483" t="s">
        <v>2527</v>
      </c>
    </row>
    <row r="2484" spans="1:29">
      <c r="A2484" s="1" t="s">
        <v>30</v>
      </c>
      <c r="B2484" s="2">
        <v>42613.411805555559</v>
      </c>
      <c r="C2484">
        <v>87</v>
      </c>
      <c r="D2484">
        <v>73</v>
      </c>
      <c r="E2484">
        <v>63.14</v>
      </c>
      <c r="F2484">
        <v>0</v>
      </c>
      <c r="G2484">
        <v>0</v>
      </c>
      <c r="H2484">
        <v>0</v>
      </c>
      <c r="I2484">
        <v>30.01</v>
      </c>
      <c r="J2484">
        <v>1015.5</v>
      </c>
      <c r="K2484">
        <v>10</v>
      </c>
      <c r="M2484" t="s">
        <v>31</v>
      </c>
      <c r="N2484" t="s">
        <v>31</v>
      </c>
      <c r="Q2484">
        <v>4500</v>
      </c>
      <c r="R2484">
        <v>30000</v>
      </c>
      <c r="AB2484">
        <v>94.56</v>
      </c>
      <c r="AC2484" t="s">
        <v>2528</v>
      </c>
    </row>
    <row r="2485" spans="1:29">
      <c r="A2485" s="1" t="s">
        <v>30</v>
      </c>
      <c r="B2485" s="2">
        <v>42613.453472222223</v>
      </c>
      <c r="C2485">
        <v>90</v>
      </c>
      <c r="D2485">
        <v>72</v>
      </c>
      <c r="E2485">
        <v>55.58</v>
      </c>
      <c r="F2485">
        <v>0</v>
      </c>
      <c r="G2485">
        <v>0</v>
      </c>
      <c r="H2485">
        <v>0</v>
      </c>
      <c r="I2485">
        <v>30.01</v>
      </c>
      <c r="J2485">
        <v>1015.4</v>
      </c>
      <c r="K2485">
        <v>10</v>
      </c>
      <c r="M2485" t="s">
        <v>31</v>
      </c>
      <c r="N2485" t="s">
        <v>31</v>
      </c>
      <c r="Q2485">
        <v>4500</v>
      </c>
      <c r="R2485">
        <v>30000</v>
      </c>
      <c r="AB2485">
        <v>97.2</v>
      </c>
      <c r="AC2485" t="s">
        <v>2529</v>
      </c>
    </row>
    <row r="2486" spans="1:29">
      <c r="A2486" s="1" t="s">
        <v>30</v>
      </c>
      <c r="B2486" s="2">
        <v>42613.495138888888</v>
      </c>
      <c r="C2486">
        <v>91</v>
      </c>
      <c r="D2486">
        <v>72</v>
      </c>
      <c r="E2486">
        <v>53.73</v>
      </c>
      <c r="G2486">
        <v>3</v>
      </c>
      <c r="H2486">
        <v>0</v>
      </c>
      <c r="I2486">
        <v>30.01</v>
      </c>
      <c r="J2486">
        <v>1015.4</v>
      </c>
      <c r="K2486">
        <v>10</v>
      </c>
      <c r="M2486" t="s">
        <v>35</v>
      </c>
      <c r="N2486" t="s">
        <v>32</v>
      </c>
      <c r="Q2486">
        <v>3600</v>
      </c>
      <c r="R2486">
        <v>30000</v>
      </c>
      <c r="AB2486">
        <v>98.55</v>
      </c>
      <c r="AC2486" t="s">
        <v>2530</v>
      </c>
    </row>
    <row r="2487" spans="1:29">
      <c r="A2487" s="1" t="s">
        <v>30</v>
      </c>
      <c r="B2487" s="2">
        <v>42613.536805555559</v>
      </c>
      <c r="C2487">
        <v>93</v>
      </c>
      <c r="D2487">
        <v>72</v>
      </c>
      <c r="E2487">
        <v>50.51</v>
      </c>
      <c r="F2487">
        <v>360</v>
      </c>
      <c r="G2487">
        <v>6</v>
      </c>
      <c r="H2487">
        <v>0</v>
      </c>
      <c r="I2487">
        <v>30</v>
      </c>
      <c r="J2487">
        <v>1014.9</v>
      </c>
      <c r="K2487">
        <v>10</v>
      </c>
      <c r="M2487" t="s">
        <v>32</v>
      </c>
      <c r="N2487" t="s">
        <v>32</v>
      </c>
      <c r="O2487" t="s">
        <v>32</v>
      </c>
      <c r="Q2487">
        <v>4200</v>
      </c>
      <c r="R2487">
        <v>9000</v>
      </c>
      <c r="S2487">
        <v>30000</v>
      </c>
      <c r="AB2487">
        <v>101.02</v>
      </c>
      <c r="AC2487" t="s">
        <v>2531</v>
      </c>
    </row>
    <row r="2488" spans="1:29">
      <c r="A2488" s="1" t="s">
        <v>30</v>
      </c>
      <c r="B2488" s="2">
        <v>42613.578472222223</v>
      </c>
      <c r="C2488">
        <v>94</v>
      </c>
      <c r="D2488">
        <v>70</v>
      </c>
      <c r="E2488">
        <v>45.92</v>
      </c>
      <c r="F2488">
        <v>20</v>
      </c>
      <c r="G2488">
        <v>5</v>
      </c>
      <c r="H2488">
        <v>0</v>
      </c>
      <c r="I2488">
        <v>29.98</v>
      </c>
      <c r="J2488">
        <v>1014.2</v>
      </c>
      <c r="K2488">
        <v>10</v>
      </c>
      <c r="M2488" t="s">
        <v>35</v>
      </c>
      <c r="N2488" t="s">
        <v>35</v>
      </c>
      <c r="Q2488">
        <v>4800</v>
      </c>
      <c r="R2488">
        <v>9000</v>
      </c>
      <c r="AB2488">
        <v>100.21</v>
      </c>
      <c r="AC2488" t="s">
        <v>2532</v>
      </c>
    </row>
    <row r="2489" spans="1:29">
      <c r="A2489" s="1" t="s">
        <v>30</v>
      </c>
      <c r="B2489" s="2">
        <v>42613.620138888888</v>
      </c>
      <c r="C2489">
        <v>96</v>
      </c>
      <c r="D2489">
        <v>69</v>
      </c>
      <c r="E2489">
        <v>41.66</v>
      </c>
      <c r="F2489">
        <v>50</v>
      </c>
      <c r="G2489">
        <v>7</v>
      </c>
      <c r="H2489">
        <v>0</v>
      </c>
      <c r="I2489">
        <v>29.94</v>
      </c>
      <c r="J2489">
        <v>1013.1</v>
      </c>
      <c r="K2489">
        <v>10</v>
      </c>
      <c r="M2489" t="s">
        <v>35</v>
      </c>
      <c r="N2489" t="s">
        <v>35</v>
      </c>
      <c r="Q2489">
        <v>5500</v>
      </c>
      <c r="R2489">
        <v>9000</v>
      </c>
      <c r="AB2489">
        <v>102.05</v>
      </c>
      <c r="AC2489" t="s">
        <v>2533</v>
      </c>
    </row>
    <row r="2490" spans="1:29">
      <c r="A2490" s="1" t="s">
        <v>30</v>
      </c>
      <c r="B2490" s="2">
        <v>42613.661805555559</v>
      </c>
      <c r="C2490">
        <v>96</v>
      </c>
      <c r="D2490">
        <v>69</v>
      </c>
      <c r="E2490">
        <v>41.66</v>
      </c>
      <c r="F2490">
        <v>80</v>
      </c>
      <c r="G2490">
        <v>8</v>
      </c>
      <c r="H2490">
        <v>0</v>
      </c>
      <c r="I2490">
        <v>29.92</v>
      </c>
      <c r="J2490">
        <v>1012.4</v>
      </c>
      <c r="K2490">
        <v>10</v>
      </c>
      <c r="M2490" t="s">
        <v>35</v>
      </c>
      <c r="N2490" t="s">
        <v>35</v>
      </c>
      <c r="Q2490">
        <v>5500</v>
      </c>
      <c r="R2490">
        <v>10000</v>
      </c>
      <c r="AB2490">
        <v>102.05</v>
      </c>
      <c r="AC2490" t="s">
        <v>2534</v>
      </c>
    </row>
    <row r="2491" spans="1:29">
      <c r="A2491" s="1" t="s">
        <v>30</v>
      </c>
      <c r="B2491" s="2">
        <v>42613.703472222223</v>
      </c>
      <c r="C2491">
        <v>95</v>
      </c>
      <c r="D2491">
        <v>67</v>
      </c>
      <c r="E2491">
        <v>39.979999999999997</v>
      </c>
      <c r="G2491">
        <v>4</v>
      </c>
      <c r="H2491">
        <v>0</v>
      </c>
      <c r="I2491">
        <v>29.9</v>
      </c>
      <c r="J2491">
        <v>1011.7</v>
      </c>
      <c r="K2491">
        <v>10</v>
      </c>
      <c r="M2491" t="s">
        <v>35</v>
      </c>
      <c r="N2491" t="s">
        <v>35</v>
      </c>
      <c r="O2491" t="s">
        <v>32</v>
      </c>
      <c r="Q2491">
        <v>6000</v>
      </c>
      <c r="R2491">
        <v>10000</v>
      </c>
      <c r="S2491">
        <v>25000</v>
      </c>
      <c r="AB2491">
        <v>98.98</v>
      </c>
      <c r="AC2491" t="s">
        <v>2535</v>
      </c>
    </row>
    <row r="2492" spans="1:29">
      <c r="A2492" s="1" t="s">
        <v>30</v>
      </c>
      <c r="B2492" s="2">
        <v>42613.745138888888</v>
      </c>
      <c r="C2492">
        <v>94</v>
      </c>
      <c r="D2492">
        <v>67</v>
      </c>
      <c r="E2492">
        <v>41.34</v>
      </c>
      <c r="G2492">
        <v>5</v>
      </c>
      <c r="H2492">
        <v>0</v>
      </c>
      <c r="I2492">
        <v>29.89</v>
      </c>
      <c r="J2492">
        <v>1011.4</v>
      </c>
      <c r="K2492">
        <v>10</v>
      </c>
      <c r="M2492" t="s">
        <v>35</v>
      </c>
      <c r="N2492" t="s">
        <v>35</v>
      </c>
      <c r="Q2492">
        <v>6000</v>
      </c>
      <c r="R2492">
        <v>25000</v>
      </c>
      <c r="AB2492">
        <v>97.7</v>
      </c>
      <c r="AC2492" t="s">
        <v>2536</v>
      </c>
    </row>
    <row r="2493" spans="1:29">
      <c r="A2493" s="1" t="s">
        <v>30</v>
      </c>
      <c r="B2493" s="2">
        <v>42613.786805555559</v>
      </c>
      <c r="C2493">
        <v>92</v>
      </c>
      <c r="D2493">
        <v>68</v>
      </c>
      <c r="E2493">
        <v>45.63</v>
      </c>
      <c r="F2493">
        <v>80</v>
      </c>
      <c r="G2493">
        <v>5</v>
      </c>
      <c r="H2493">
        <v>0</v>
      </c>
      <c r="I2493">
        <v>29.9</v>
      </c>
      <c r="J2493">
        <v>1011.9</v>
      </c>
      <c r="K2493">
        <v>10</v>
      </c>
      <c r="M2493" t="s">
        <v>35</v>
      </c>
      <c r="N2493" t="s">
        <v>35</v>
      </c>
      <c r="O2493" t="s">
        <v>32</v>
      </c>
      <c r="Q2493">
        <v>6000</v>
      </c>
      <c r="R2493">
        <v>9000</v>
      </c>
      <c r="S2493">
        <v>25000</v>
      </c>
      <c r="AB2493">
        <v>96.18</v>
      </c>
      <c r="AC2493" t="s">
        <v>2537</v>
      </c>
    </row>
    <row r="2494" spans="1:29">
      <c r="A2494" s="1" t="s">
        <v>30</v>
      </c>
      <c r="B2494" s="2">
        <v>42613.828472222223</v>
      </c>
      <c r="C2494">
        <v>91</v>
      </c>
      <c r="D2494">
        <v>69</v>
      </c>
      <c r="E2494">
        <v>48.71</v>
      </c>
      <c r="F2494">
        <v>70</v>
      </c>
      <c r="G2494">
        <v>3</v>
      </c>
      <c r="H2494">
        <v>0</v>
      </c>
      <c r="I2494">
        <v>29.92</v>
      </c>
      <c r="J2494">
        <v>1012.3</v>
      </c>
      <c r="K2494">
        <v>10</v>
      </c>
      <c r="M2494" t="s">
        <v>31</v>
      </c>
      <c r="N2494" t="s">
        <v>35</v>
      </c>
      <c r="O2494" t="s">
        <v>35</v>
      </c>
      <c r="Q2494">
        <v>6000</v>
      </c>
      <c r="R2494">
        <v>10000</v>
      </c>
      <c r="S2494">
        <v>25000</v>
      </c>
      <c r="AB2494">
        <v>95.97</v>
      </c>
      <c r="AC2494" t="s">
        <v>2538</v>
      </c>
    </row>
    <row r="2495" spans="1:29">
      <c r="A2495" s="1" t="s">
        <v>30</v>
      </c>
      <c r="B2495" s="2">
        <v>42613.870138888888</v>
      </c>
      <c r="C2495">
        <v>89</v>
      </c>
      <c r="D2495">
        <v>69</v>
      </c>
      <c r="E2495">
        <v>51.83</v>
      </c>
      <c r="F2495">
        <v>80</v>
      </c>
      <c r="G2495">
        <v>4</v>
      </c>
      <c r="H2495">
        <v>0</v>
      </c>
      <c r="I2495">
        <v>29.94</v>
      </c>
      <c r="J2495">
        <v>1013</v>
      </c>
      <c r="K2495">
        <v>10</v>
      </c>
      <c r="M2495" t="s">
        <v>31</v>
      </c>
      <c r="N2495" t="s">
        <v>31</v>
      </c>
      <c r="O2495" t="s">
        <v>35</v>
      </c>
      <c r="Q2495">
        <v>6000</v>
      </c>
      <c r="R2495">
        <v>10000</v>
      </c>
      <c r="S2495">
        <v>25000</v>
      </c>
      <c r="AB2495">
        <v>93.64</v>
      </c>
      <c r="AC2495" t="s">
        <v>2539</v>
      </c>
    </row>
    <row r="2496" spans="1:29">
      <c r="A2496" s="1" t="s">
        <v>30</v>
      </c>
      <c r="B2496" s="2">
        <v>42613.911805555559</v>
      </c>
      <c r="C2496">
        <v>86</v>
      </c>
      <c r="D2496">
        <v>71</v>
      </c>
      <c r="E2496">
        <v>61.12</v>
      </c>
      <c r="F2496">
        <v>80</v>
      </c>
      <c r="G2496">
        <v>4</v>
      </c>
      <c r="H2496">
        <v>0</v>
      </c>
      <c r="I2496">
        <v>29.96</v>
      </c>
      <c r="J2496">
        <v>1013.7</v>
      </c>
      <c r="K2496">
        <v>10</v>
      </c>
      <c r="M2496" t="s">
        <v>31</v>
      </c>
      <c r="N2496" t="s">
        <v>35</v>
      </c>
      <c r="O2496" t="s">
        <v>35</v>
      </c>
      <c r="Q2496">
        <v>6000</v>
      </c>
      <c r="R2496">
        <v>10000</v>
      </c>
      <c r="S2496">
        <v>25000</v>
      </c>
      <c r="AB2496">
        <v>91.5</v>
      </c>
      <c r="AC2496" t="s">
        <v>2540</v>
      </c>
    </row>
    <row r="2497" spans="1:29">
      <c r="A2497" s="1" t="s">
        <v>30</v>
      </c>
      <c r="B2497" s="2">
        <v>42613.953472222223</v>
      </c>
      <c r="C2497">
        <v>85</v>
      </c>
      <c r="D2497">
        <v>71</v>
      </c>
      <c r="E2497">
        <v>63.27</v>
      </c>
      <c r="F2497">
        <v>50</v>
      </c>
      <c r="G2497">
        <v>5</v>
      </c>
      <c r="H2497">
        <v>0</v>
      </c>
      <c r="I2497">
        <v>29.98</v>
      </c>
      <c r="J2497">
        <v>1014.3</v>
      </c>
      <c r="K2497">
        <v>10</v>
      </c>
      <c r="M2497" t="s">
        <v>31</v>
      </c>
      <c r="N2497" t="s">
        <v>31</v>
      </c>
      <c r="O2497" t="s">
        <v>35</v>
      </c>
      <c r="Q2497">
        <v>6000</v>
      </c>
      <c r="R2497">
        <v>10000</v>
      </c>
      <c r="S2497">
        <v>25000</v>
      </c>
      <c r="AB2497">
        <v>90.15</v>
      </c>
      <c r="AC2497" t="s">
        <v>2541</v>
      </c>
    </row>
    <row r="2498" spans="1:29">
      <c r="A2498" s="1" t="s">
        <v>30</v>
      </c>
      <c r="B2498" s="2">
        <v>42613.995138888888</v>
      </c>
      <c r="C2498">
        <v>84</v>
      </c>
      <c r="D2498">
        <v>70</v>
      </c>
      <c r="E2498">
        <v>62.77</v>
      </c>
      <c r="F2498">
        <v>70</v>
      </c>
      <c r="G2498">
        <v>4</v>
      </c>
      <c r="H2498">
        <v>0</v>
      </c>
      <c r="I2498">
        <v>29.98</v>
      </c>
      <c r="J2498">
        <v>1014.4</v>
      </c>
      <c r="K2498">
        <v>10</v>
      </c>
      <c r="M2498" t="s">
        <v>31</v>
      </c>
      <c r="N2498" t="s">
        <v>31</v>
      </c>
      <c r="O2498" t="s">
        <v>35</v>
      </c>
      <c r="Q2498">
        <v>6000</v>
      </c>
      <c r="R2498">
        <v>10000</v>
      </c>
      <c r="S2498">
        <v>25000</v>
      </c>
      <c r="AB2498">
        <v>88.32</v>
      </c>
      <c r="AC2498" t="s">
        <v>2542</v>
      </c>
    </row>
    <row r="2499" spans="1:29">
      <c r="A2499" s="1" t="s">
        <v>30</v>
      </c>
      <c r="B2499" s="2">
        <v>42614.036805555559</v>
      </c>
      <c r="C2499">
        <v>84</v>
      </c>
      <c r="D2499">
        <v>70</v>
      </c>
      <c r="E2499">
        <v>62.77</v>
      </c>
      <c r="F2499">
        <v>350</v>
      </c>
      <c r="G2499">
        <v>3</v>
      </c>
      <c r="H2499">
        <v>0</v>
      </c>
      <c r="I2499">
        <v>29.98</v>
      </c>
      <c r="J2499">
        <v>1014.5</v>
      </c>
      <c r="K2499">
        <v>10</v>
      </c>
      <c r="M2499" t="s">
        <v>32</v>
      </c>
      <c r="N2499" t="s">
        <v>32</v>
      </c>
      <c r="O2499" t="s">
        <v>32</v>
      </c>
      <c r="Q2499">
        <v>5500</v>
      </c>
      <c r="R2499">
        <v>8500</v>
      </c>
      <c r="S2499">
        <v>25000</v>
      </c>
      <c r="AB2499">
        <v>88.32</v>
      </c>
      <c r="AC2499" t="s">
        <v>2543</v>
      </c>
    </row>
    <row r="2500" spans="1:29">
      <c r="A2500" s="1" t="s">
        <v>30</v>
      </c>
      <c r="B2500" s="2">
        <v>42614.078472222223</v>
      </c>
      <c r="C2500">
        <v>82</v>
      </c>
      <c r="D2500">
        <v>72</v>
      </c>
      <c r="E2500">
        <v>71.59</v>
      </c>
      <c r="F2500">
        <v>10</v>
      </c>
      <c r="G2500">
        <v>4</v>
      </c>
      <c r="H2500">
        <v>0</v>
      </c>
      <c r="I2500">
        <v>29.97</v>
      </c>
      <c r="J2500">
        <v>1014.1</v>
      </c>
      <c r="K2500">
        <v>10</v>
      </c>
      <c r="M2500" t="s">
        <v>195</v>
      </c>
      <c r="AB2500">
        <v>86.87</v>
      </c>
      <c r="AC2500" t="s">
        <v>2544</v>
      </c>
    </row>
    <row r="2501" spans="1:29">
      <c r="A2501" s="1" t="s">
        <v>30</v>
      </c>
      <c r="B2501" s="2">
        <v>42614.120138888888</v>
      </c>
      <c r="C2501">
        <v>79</v>
      </c>
      <c r="D2501">
        <v>72</v>
      </c>
      <c r="E2501">
        <v>79.12</v>
      </c>
      <c r="F2501">
        <v>350</v>
      </c>
      <c r="G2501">
        <v>3</v>
      </c>
      <c r="H2501">
        <v>0</v>
      </c>
      <c r="I2501">
        <v>29.97</v>
      </c>
      <c r="J2501">
        <v>1013.9</v>
      </c>
      <c r="K2501">
        <v>10</v>
      </c>
      <c r="M2501" t="s">
        <v>31</v>
      </c>
      <c r="N2501" t="s">
        <v>31</v>
      </c>
      <c r="O2501" t="s">
        <v>32</v>
      </c>
      <c r="Q2501">
        <v>5500</v>
      </c>
      <c r="R2501">
        <v>8500</v>
      </c>
      <c r="S2501">
        <v>25000</v>
      </c>
      <c r="AB2501">
        <v>82.08</v>
      </c>
      <c r="AC2501" t="s">
        <v>2545</v>
      </c>
    </row>
    <row r="2502" spans="1:29">
      <c r="A2502" s="1" t="s">
        <v>30</v>
      </c>
      <c r="B2502" s="2">
        <v>42614.161805555559</v>
      </c>
      <c r="C2502">
        <v>79</v>
      </c>
      <c r="D2502">
        <v>72</v>
      </c>
      <c r="E2502">
        <v>79.12</v>
      </c>
      <c r="F2502">
        <v>330</v>
      </c>
      <c r="G2502">
        <v>3</v>
      </c>
      <c r="H2502">
        <v>0</v>
      </c>
      <c r="I2502">
        <v>29.96</v>
      </c>
      <c r="J2502">
        <v>1013.8</v>
      </c>
      <c r="K2502">
        <v>10</v>
      </c>
      <c r="M2502" t="s">
        <v>31</v>
      </c>
      <c r="N2502" t="s">
        <v>35</v>
      </c>
      <c r="Q2502">
        <v>5500</v>
      </c>
      <c r="R2502">
        <v>25000</v>
      </c>
      <c r="AB2502">
        <v>82.08</v>
      </c>
      <c r="AC2502" t="s">
        <v>2546</v>
      </c>
    </row>
    <row r="2503" spans="1:29">
      <c r="A2503" s="1" t="s">
        <v>30</v>
      </c>
      <c r="B2503" s="2">
        <v>42614.203472222223</v>
      </c>
      <c r="C2503">
        <v>78</v>
      </c>
      <c r="D2503">
        <v>71</v>
      </c>
      <c r="E2503">
        <v>79.05</v>
      </c>
      <c r="F2503">
        <v>340</v>
      </c>
      <c r="G2503">
        <v>4</v>
      </c>
      <c r="H2503">
        <v>0</v>
      </c>
      <c r="I2503">
        <v>29.96</v>
      </c>
      <c r="J2503">
        <v>1013.7</v>
      </c>
      <c r="K2503">
        <v>10</v>
      </c>
      <c r="M2503" t="s">
        <v>31</v>
      </c>
      <c r="N2503" t="s">
        <v>35</v>
      </c>
      <c r="Q2503">
        <v>5500</v>
      </c>
      <c r="R2503">
        <v>25000</v>
      </c>
      <c r="AB2503">
        <v>80.42</v>
      </c>
      <c r="AC2503" t="s">
        <v>2547</v>
      </c>
    </row>
    <row r="2504" spans="1:29">
      <c r="A2504" s="1" t="s">
        <v>30</v>
      </c>
      <c r="B2504" s="2">
        <v>42614.245138888888</v>
      </c>
      <c r="C2504">
        <v>77</v>
      </c>
      <c r="D2504">
        <v>71</v>
      </c>
      <c r="E2504">
        <v>81.92</v>
      </c>
      <c r="F2504">
        <v>350</v>
      </c>
      <c r="G2504">
        <v>4</v>
      </c>
      <c r="H2504">
        <v>0</v>
      </c>
      <c r="I2504">
        <v>29.97</v>
      </c>
      <c r="J2504">
        <v>1014</v>
      </c>
      <c r="K2504">
        <v>10</v>
      </c>
      <c r="M2504" t="s">
        <v>31</v>
      </c>
      <c r="N2504" t="s">
        <v>32</v>
      </c>
      <c r="Q2504">
        <v>6500</v>
      </c>
      <c r="R2504">
        <v>25000</v>
      </c>
      <c r="AB2504">
        <v>78.25</v>
      </c>
      <c r="AC2504" t="s">
        <v>2548</v>
      </c>
    </row>
    <row r="2505" spans="1:29">
      <c r="A2505" s="1" t="s">
        <v>30</v>
      </c>
      <c r="B2505" s="2">
        <v>42614.286805555559</v>
      </c>
      <c r="C2505">
        <v>78</v>
      </c>
      <c r="D2505">
        <v>72</v>
      </c>
      <c r="E2505">
        <v>81.5</v>
      </c>
      <c r="F2505">
        <v>340</v>
      </c>
      <c r="G2505">
        <v>4</v>
      </c>
      <c r="H2505">
        <v>0</v>
      </c>
      <c r="I2505">
        <v>29.98</v>
      </c>
      <c r="J2505">
        <v>1014.4</v>
      </c>
      <c r="K2505">
        <v>10</v>
      </c>
      <c r="M2505" t="s">
        <v>35</v>
      </c>
      <c r="N2505" t="s">
        <v>35</v>
      </c>
      <c r="Q2505">
        <v>6500</v>
      </c>
      <c r="R2505">
        <v>25000</v>
      </c>
      <c r="AB2505">
        <v>80.489999999999995</v>
      </c>
      <c r="AC2505" t="s">
        <v>2549</v>
      </c>
    </row>
    <row r="2506" spans="1:29">
      <c r="A2506" s="1" t="s">
        <v>30</v>
      </c>
      <c r="B2506" s="2">
        <v>42614.328472222223</v>
      </c>
      <c r="C2506">
        <v>78</v>
      </c>
      <c r="D2506">
        <v>72</v>
      </c>
      <c r="E2506">
        <v>81.5</v>
      </c>
      <c r="F2506">
        <v>330</v>
      </c>
      <c r="G2506">
        <v>4</v>
      </c>
      <c r="H2506">
        <v>0</v>
      </c>
      <c r="I2506">
        <v>29.99</v>
      </c>
      <c r="J2506">
        <v>1014.7</v>
      </c>
      <c r="K2506">
        <v>10</v>
      </c>
      <c r="M2506" t="s">
        <v>195</v>
      </c>
      <c r="AB2506">
        <v>80.489999999999995</v>
      </c>
      <c r="AC2506" t="s">
        <v>2550</v>
      </c>
    </row>
    <row r="2507" spans="1:29">
      <c r="A2507" s="1" t="s">
        <v>30</v>
      </c>
      <c r="B2507" s="2">
        <v>42614.370138888888</v>
      </c>
      <c r="C2507">
        <v>82</v>
      </c>
      <c r="D2507">
        <v>72</v>
      </c>
      <c r="E2507">
        <v>71.59</v>
      </c>
      <c r="F2507">
        <v>360</v>
      </c>
      <c r="G2507">
        <v>4</v>
      </c>
      <c r="H2507">
        <v>0</v>
      </c>
      <c r="I2507">
        <v>30</v>
      </c>
      <c r="J2507">
        <v>1015</v>
      </c>
      <c r="K2507">
        <v>10</v>
      </c>
      <c r="M2507" t="s">
        <v>31</v>
      </c>
      <c r="N2507" t="s">
        <v>31</v>
      </c>
      <c r="O2507" t="s">
        <v>35</v>
      </c>
      <c r="P2507" t="s">
        <v>35</v>
      </c>
      <c r="Q2507">
        <v>4500</v>
      </c>
      <c r="R2507">
        <v>7000</v>
      </c>
      <c r="S2507">
        <v>17000</v>
      </c>
      <c r="T2507">
        <v>25000</v>
      </c>
      <c r="AB2507">
        <v>86.87</v>
      </c>
      <c r="AC2507" t="s">
        <v>2551</v>
      </c>
    </row>
    <row r="2508" spans="1:29">
      <c r="A2508" s="1" t="s">
        <v>30</v>
      </c>
      <c r="B2508" s="2">
        <v>42614.411805555559</v>
      </c>
      <c r="C2508">
        <v>85</v>
      </c>
      <c r="D2508">
        <v>72</v>
      </c>
      <c r="E2508">
        <v>65.23</v>
      </c>
      <c r="G2508">
        <v>4</v>
      </c>
      <c r="H2508">
        <v>0</v>
      </c>
      <c r="I2508">
        <v>30.01</v>
      </c>
      <c r="J2508">
        <v>1015.4</v>
      </c>
      <c r="K2508">
        <v>10</v>
      </c>
      <c r="M2508" t="s">
        <v>31</v>
      </c>
      <c r="N2508" t="s">
        <v>31</v>
      </c>
      <c r="O2508" t="s">
        <v>31</v>
      </c>
      <c r="P2508" t="s">
        <v>31</v>
      </c>
      <c r="Q2508">
        <v>4500</v>
      </c>
      <c r="R2508">
        <v>7000</v>
      </c>
      <c r="S2508">
        <v>17000</v>
      </c>
      <c r="T2508">
        <v>25000</v>
      </c>
      <c r="AB2508">
        <v>90.81</v>
      </c>
      <c r="AC2508" t="s">
        <v>2552</v>
      </c>
    </row>
    <row r="2509" spans="1:29">
      <c r="A2509" s="1" t="s">
        <v>30</v>
      </c>
      <c r="B2509" s="2">
        <v>42614.453472222223</v>
      </c>
      <c r="C2509">
        <v>86</v>
      </c>
      <c r="D2509">
        <v>73</v>
      </c>
      <c r="E2509">
        <v>65.349999999999994</v>
      </c>
      <c r="F2509">
        <v>320</v>
      </c>
      <c r="G2509">
        <v>9</v>
      </c>
      <c r="H2509">
        <v>0</v>
      </c>
      <c r="I2509">
        <v>30.02</v>
      </c>
      <c r="J2509">
        <v>1015.7</v>
      </c>
      <c r="K2509">
        <v>10</v>
      </c>
      <c r="L2509">
        <v>19</v>
      </c>
      <c r="M2509" t="s">
        <v>31</v>
      </c>
      <c r="N2509" t="s">
        <v>31</v>
      </c>
      <c r="O2509" t="s">
        <v>31</v>
      </c>
      <c r="P2509" t="s">
        <v>35</v>
      </c>
      <c r="Q2509">
        <v>3000</v>
      </c>
      <c r="R2509">
        <v>10000</v>
      </c>
      <c r="S2509">
        <v>17000</v>
      </c>
      <c r="T2509">
        <v>25000</v>
      </c>
      <c r="AB2509">
        <v>93.13</v>
      </c>
      <c r="AC2509" t="s">
        <v>2553</v>
      </c>
    </row>
    <row r="2510" spans="1:29">
      <c r="A2510" s="1" t="s">
        <v>30</v>
      </c>
      <c r="B2510" s="2">
        <v>42614.495138888888</v>
      </c>
      <c r="C2510">
        <v>88</v>
      </c>
      <c r="D2510">
        <v>73</v>
      </c>
      <c r="E2510">
        <v>61.36</v>
      </c>
      <c r="F2510">
        <v>320</v>
      </c>
      <c r="G2510">
        <v>9</v>
      </c>
      <c r="H2510">
        <v>0</v>
      </c>
      <c r="I2510">
        <v>30.01</v>
      </c>
      <c r="J2510">
        <v>1015.5</v>
      </c>
      <c r="K2510">
        <v>10</v>
      </c>
      <c r="M2510" t="s">
        <v>31</v>
      </c>
      <c r="N2510" t="s">
        <v>31</v>
      </c>
      <c r="O2510" t="s">
        <v>31</v>
      </c>
      <c r="P2510" t="s">
        <v>35</v>
      </c>
      <c r="Q2510">
        <v>3200</v>
      </c>
      <c r="R2510">
        <v>10000</v>
      </c>
      <c r="S2510">
        <v>17000</v>
      </c>
      <c r="T2510">
        <v>25000</v>
      </c>
      <c r="AB2510">
        <v>95.74</v>
      </c>
      <c r="AC2510" t="s">
        <v>2554</v>
      </c>
    </row>
    <row r="2511" spans="1:29">
      <c r="A2511" s="1" t="s">
        <v>30</v>
      </c>
      <c r="B2511" s="2">
        <v>42614.536805555559</v>
      </c>
      <c r="C2511">
        <v>88</v>
      </c>
      <c r="D2511">
        <v>72</v>
      </c>
      <c r="E2511">
        <v>59.16</v>
      </c>
      <c r="F2511">
        <v>340</v>
      </c>
      <c r="G2511">
        <v>8</v>
      </c>
      <c r="H2511">
        <v>0</v>
      </c>
      <c r="I2511">
        <v>29.99</v>
      </c>
      <c r="J2511">
        <v>1014.8</v>
      </c>
      <c r="K2511">
        <v>10</v>
      </c>
      <c r="L2511">
        <v>16</v>
      </c>
      <c r="M2511" t="s">
        <v>31</v>
      </c>
      <c r="N2511" t="s">
        <v>31</v>
      </c>
      <c r="O2511" t="s">
        <v>35</v>
      </c>
      <c r="P2511" t="s">
        <v>32</v>
      </c>
      <c r="Q2511">
        <v>3500</v>
      </c>
      <c r="R2511">
        <v>10000</v>
      </c>
      <c r="S2511">
        <v>17000</v>
      </c>
      <c r="T2511">
        <v>25000</v>
      </c>
      <c r="AB2511">
        <v>94.73</v>
      </c>
      <c r="AC2511" t="s">
        <v>2555</v>
      </c>
    </row>
    <row r="2512" spans="1:29">
      <c r="A2512" s="1" t="s">
        <v>30</v>
      </c>
      <c r="B2512" s="2">
        <v>42614.578472222223</v>
      </c>
      <c r="C2512">
        <v>90</v>
      </c>
      <c r="D2512">
        <v>71</v>
      </c>
      <c r="E2512">
        <v>53.91</v>
      </c>
      <c r="F2512">
        <v>300</v>
      </c>
      <c r="G2512">
        <v>10</v>
      </c>
      <c r="H2512">
        <v>0</v>
      </c>
      <c r="I2512">
        <v>29.96</v>
      </c>
      <c r="J2512">
        <v>1013.7</v>
      </c>
      <c r="K2512">
        <v>10</v>
      </c>
      <c r="M2512" t="s">
        <v>31</v>
      </c>
      <c r="N2512" t="s">
        <v>31</v>
      </c>
      <c r="O2512" t="s">
        <v>31</v>
      </c>
      <c r="P2512" t="s">
        <v>32</v>
      </c>
      <c r="Q2512">
        <v>3700</v>
      </c>
      <c r="R2512">
        <v>10000</v>
      </c>
      <c r="S2512">
        <v>17000</v>
      </c>
      <c r="T2512">
        <v>25000</v>
      </c>
      <c r="AB2512">
        <v>96.36</v>
      </c>
      <c r="AC2512" t="s">
        <v>2556</v>
      </c>
    </row>
    <row r="2513" spans="1:29">
      <c r="A2513" s="1" t="s">
        <v>30</v>
      </c>
      <c r="B2513" s="2">
        <v>42614.620138888888</v>
      </c>
      <c r="C2513">
        <v>89</v>
      </c>
      <c r="D2513">
        <v>72</v>
      </c>
      <c r="E2513">
        <v>57.18</v>
      </c>
      <c r="F2513">
        <v>350</v>
      </c>
      <c r="G2513">
        <v>9</v>
      </c>
      <c r="H2513">
        <v>0</v>
      </c>
      <c r="I2513">
        <v>29.95</v>
      </c>
      <c r="J2513">
        <v>1013.4</v>
      </c>
      <c r="K2513">
        <v>10</v>
      </c>
      <c r="M2513" t="s">
        <v>31</v>
      </c>
      <c r="N2513" t="s">
        <v>31</v>
      </c>
      <c r="O2513" t="s">
        <v>31</v>
      </c>
      <c r="P2513" t="s">
        <v>32</v>
      </c>
      <c r="Q2513">
        <v>3400</v>
      </c>
      <c r="R2513">
        <v>12000</v>
      </c>
      <c r="S2513">
        <v>18000</v>
      </c>
      <c r="T2513">
        <v>25000</v>
      </c>
      <c r="AB2513">
        <v>96.08</v>
      </c>
      <c r="AC2513" t="s">
        <v>2557</v>
      </c>
    </row>
    <row r="2514" spans="1:29">
      <c r="A2514" s="1" t="s">
        <v>30</v>
      </c>
      <c r="B2514" s="2">
        <v>42614.661805555559</v>
      </c>
      <c r="C2514">
        <v>91</v>
      </c>
      <c r="D2514">
        <v>70</v>
      </c>
      <c r="E2514">
        <v>50.23</v>
      </c>
      <c r="F2514">
        <v>330</v>
      </c>
      <c r="G2514">
        <v>11</v>
      </c>
      <c r="H2514">
        <v>0</v>
      </c>
      <c r="I2514">
        <v>29.94</v>
      </c>
      <c r="J2514">
        <v>1013</v>
      </c>
      <c r="K2514">
        <v>10</v>
      </c>
      <c r="M2514" t="s">
        <v>31</v>
      </c>
      <c r="N2514" t="s">
        <v>31</v>
      </c>
      <c r="O2514" t="s">
        <v>32</v>
      </c>
      <c r="P2514" t="s">
        <v>32</v>
      </c>
      <c r="Q2514">
        <v>3400</v>
      </c>
      <c r="R2514">
        <v>12000</v>
      </c>
      <c r="S2514">
        <v>20000</v>
      </c>
      <c r="T2514">
        <v>25000</v>
      </c>
      <c r="AB2514">
        <v>96.72</v>
      </c>
      <c r="AC2514" t="s">
        <v>2558</v>
      </c>
    </row>
    <row r="2515" spans="1:29">
      <c r="A2515" s="1" t="s">
        <v>30</v>
      </c>
      <c r="B2515" s="2">
        <v>42614.703472222223</v>
      </c>
      <c r="C2515">
        <v>89</v>
      </c>
      <c r="D2515">
        <v>69</v>
      </c>
      <c r="E2515">
        <v>51.83</v>
      </c>
      <c r="F2515">
        <v>90</v>
      </c>
      <c r="G2515">
        <v>10</v>
      </c>
      <c r="H2515">
        <v>0</v>
      </c>
      <c r="I2515">
        <v>29.94</v>
      </c>
      <c r="J2515">
        <v>1013</v>
      </c>
      <c r="K2515">
        <v>10</v>
      </c>
      <c r="M2515" t="s">
        <v>31</v>
      </c>
      <c r="N2515" t="s">
        <v>35</v>
      </c>
      <c r="O2515" t="s">
        <v>35</v>
      </c>
      <c r="P2515" t="s">
        <v>32</v>
      </c>
      <c r="Q2515">
        <v>500</v>
      </c>
      <c r="R2515">
        <v>4500</v>
      </c>
      <c r="S2515">
        <v>12000</v>
      </c>
      <c r="T2515">
        <v>20000</v>
      </c>
      <c r="AB2515">
        <v>93.64</v>
      </c>
      <c r="AC2515" t="s">
        <v>2559</v>
      </c>
    </row>
    <row r="2516" spans="1:29">
      <c r="A2516" s="1" t="s">
        <v>30</v>
      </c>
      <c r="B2516" s="2">
        <v>42614.725694444445</v>
      </c>
      <c r="C2516">
        <v>82</v>
      </c>
      <c r="D2516">
        <v>70</v>
      </c>
      <c r="E2516">
        <v>66.930000000000007</v>
      </c>
      <c r="F2516">
        <v>70</v>
      </c>
      <c r="G2516">
        <v>17</v>
      </c>
      <c r="I2516">
        <v>29.96</v>
      </c>
      <c r="K2516">
        <v>10</v>
      </c>
      <c r="L2516">
        <v>25</v>
      </c>
      <c r="M2516" t="s">
        <v>31</v>
      </c>
      <c r="N2516" t="s">
        <v>32</v>
      </c>
      <c r="O2516" t="s">
        <v>32</v>
      </c>
      <c r="P2516" t="s">
        <v>32</v>
      </c>
      <c r="Q2516">
        <v>500</v>
      </c>
      <c r="R2516">
        <v>4700</v>
      </c>
      <c r="S2516">
        <v>9500</v>
      </c>
      <c r="T2516">
        <v>25000</v>
      </c>
      <c r="U2516" t="e" cm="1">
        <f t="array" ref="U2516">-RA</f>
        <v>#NAME?</v>
      </c>
      <c r="Y2516">
        <v>30</v>
      </c>
      <c r="Z2516">
        <v>70</v>
      </c>
      <c r="AA2516" s="2">
        <v>42614.717361111114</v>
      </c>
      <c r="AB2516">
        <v>85.85</v>
      </c>
      <c r="AC2516" t="s">
        <v>2560</v>
      </c>
    </row>
    <row r="2517" spans="1:29">
      <c r="A2517" s="1" t="s">
        <v>30</v>
      </c>
      <c r="B2517" s="2">
        <v>42614.745138888888</v>
      </c>
      <c r="C2517">
        <v>81</v>
      </c>
      <c r="D2517">
        <v>71</v>
      </c>
      <c r="E2517">
        <v>71.92</v>
      </c>
      <c r="F2517">
        <v>70</v>
      </c>
      <c r="G2517">
        <v>15</v>
      </c>
      <c r="I2517">
        <v>29.95</v>
      </c>
      <c r="J2517">
        <v>1013.6</v>
      </c>
      <c r="K2517">
        <v>10</v>
      </c>
      <c r="L2517">
        <v>22</v>
      </c>
      <c r="M2517" t="s">
        <v>31</v>
      </c>
      <c r="N2517" t="s">
        <v>35</v>
      </c>
      <c r="O2517" t="s">
        <v>32</v>
      </c>
      <c r="P2517" t="s">
        <v>32</v>
      </c>
      <c r="Q2517">
        <v>1400</v>
      </c>
      <c r="R2517">
        <v>4300</v>
      </c>
      <c r="S2517">
        <v>10000</v>
      </c>
      <c r="T2517">
        <v>25000</v>
      </c>
      <c r="Y2517">
        <v>30</v>
      </c>
      <c r="Z2517">
        <v>70</v>
      </c>
      <c r="AA2517" s="2">
        <v>42614.717361111114</v>
      </c>
      <c r="AB2517">
        <v>84.88</v>
      </c>
      <c r="AC2517" t="s">
        <v>2561</v>
      </c>
    </row>
    <row r="2518" spans="1:29">
      <c r="A2518" s="1" t="s">
        <v>30</v>
      </c>
      <c r="B2518" s="2">
        <v>42614.786805555559</v>
      </c>
      <c r="C2518">
        <v>77</v>
      </c>
      <c r="D2518">
        <v>72</v>
      </c>
      <c r="E2518">
        <v>84.46</v>
      </c>
      <c r="F2518">
        <v>90</v>
      </c>
      <c r="G2518">
        <v>7</v>
      </c>
      <c r="H2518">
        <v>0.03</v>
      </c>
      <c r="I2518">
        <v>29.95</v>
      </c>
      <c r="J2518">
        <v>1013.5</v>
      </c>
      <c r="K2518">
        <v>8</v>
      </c>
      <c r="M2518" t="s">
        <v>31</v>
      </c>
      <c r="N2518" t="s">
        <v>35</v>
      </c>
      <c r="O2518" t="s">
        <v>32</v>
      </c>
      <c r="P2518" t="s">
        <v>32</v>
      </c>
      <c r="Q2518">
        <v>4300</v>
      </c>
      <c r="R2518">
        <v>6000</v>
      </c>
      <c r="S2518">
        <v>10000</v>
      </c>
      <c r="T2518">
        <v>25000</v>
      </c>
      <c r="U2518" t="e" cm="1">
        <f t="array" ref="U2518">-RA</f>
        <v>#NAME?</v>
      </c>
      <c r="AB2518">
        <v>78.37</v>
      </c>
      <c r="AC2518" t="s">
        <v>2562</v>
      </c>
    </row>
    <row r="2519" spans="1:29">
      <c r="A2519" s="1" t="s">
        <v>30</v>
      </c>
      <c r="B2519" s="2">
        <v>42614.828472222223</v>
      </c>
      <c r="C2519">
        <v>78</v>
      </c>
      <c r="D2519">
        <v>69</v>
      </c>
      <c r="E2519">
        <v>73.88</v>
      </c>
      <c r="F2519">
        <v>70</v>
      </c>
      <c r="G2519">
        <v>3</v>
      </c>
      <c r="I2519">
        <v>29.97</v>
      </c>
      <c r="J2519">
        <v>1014.1</v>
      </c>
      <c r="K2519">
        <v>10</v>
      </c>
      <c r="M2519" t="s">
        <v>31</v>
      </c>
      <c r="N2519" t="s">
        <v>35</v>
      </c>
      <c r="O2519" t="s">
        <v>32</v>
      </c>
      <c r="P2519" t="s">
        <v>32</v>
      </c>
      <c r="Q2519">
        <v>4500</v>
      </c>
      <c r="R2519">
        <v>11000</v>
      </c>
      <c r="S2519">
        <v>17000</v>
      </c>
      <c r="T2519">
        <v>25000</v>
      </c>
      <c r="AB2519">
        <v>80.260000000000005</v>
      </c>
      <c r="AC2519" t="s">
        <v>2563</v>
      </c>
    </row>
    <row r="2520" spans="1:29">
      <c r="A2520" s="1" t="s">
        <v>30</v>
      </c>
      <c r="B2520" s="2">
        <v>42614.870138888888</v>
      </c>
      <c r="C2520">
        <v>77</v>
      </c>
      <c r="D2520">
        <v>68</v>
      </c>
      <c r="E2520">
        <v>73.78</v>
      </c>
      <c r="F2520">
        <v>60</v>
      </c>
      <c r="G2520">
        <v>4</v>
      </c>
      <c r="H2520">
        <v>0</v>
      </c>
      <c r="I2520">
        <v>29.98</v>
      </c>
      <c r="J2520">
        <v>1014.4</v>
      </c>
      <c r="K2520">
        <v>10</v>
      </c>
      <c r="M2520" t="s">
        <v>31</v>
      </c>
      <c r="N2520" t="s">
        <v>31</v>
      </c>
      <c r="O2520" t="s">
        <v>32</v>
      </c>
      <c r="P2520" t="s">
        <v>32</v>
      </c>
      <c r="Q2520">
        <v>1400</v>
      </c>
      <c r="R2520">
        <v>11000</v>
      </c>
      <c r="S2520">
        <v>16000</v>
      </c>
      <c r="T2520">
        <v>25000</v>
      </c>
      <c r="AB2520">
        <v>77</v>
      </c>
      <c r="AC2520" t="s">
        <v>2564</v>
      </c>
    </row>
    <row r="2521" spans="1:29">
      <c r="A2521" s="1" t="s">
        <v>30</v>
      </c>
      <c r="B2521" s="2">
        <v>42614.911805555559</v>
      </c>
      <c r="C2521">
        <v>76</v>
      </c>
      <c r="D2521">
        <v>70</v>
      </c>
      <c r="E2521">
        <v>81.849999999999994</v>
      </c>
      <c r="F2521">
        <v>60</v>
      </c>
      <c r="G2521">
        <v>4</v>
      </c>
      <c r="H2521">
        <v>0</v>
      </c>
      <c r="I2521">
        <v>30.01</v>
      </c>
      <c r="J2521">
        <v>1015.4</v>
      </c>
      <c r="K2521">
        <v>10</v>
      </c>
      <c r="M2521" t="s">
        <v>31</v>
      </c>
      <c r="N2521" t="s">
        <v>31</v>
      </c>
      <c r="O2521" t="s">
        <v>35</v>
      </c>
      <c r="P2521" t="s">
        <v>35</v>
      </c>
      <c r="Q2521">
        <v>1400</v>
      </c>
      <c r="R2521">
        <v>11000</v>
      </c>
      <c r="S2521">
        <v>16000</v>
      </c>
      <c r="T2521">
        <v>25000</v>
      </c>
      <c r="AB2521">
        <v>77.06</v>
      </c>
      <c r="AC2521" t="s">
        <v>2565</v>
      </c>
    </row>
    <row r="2522" spans="1:29">
      <c r="A2522" s="1" t="s">
        <v>30</v>
      </c>
      <c r="B2522" s="2">
        <v>42614.953472222223</v>
      </c>
      <c r="C2522">
        <v>75</v>
      </c>
      <c r="D2522">
        <v>69</v>
      </c>
      <c r="E2522">
        <v>81.790000000000006</v>
      </c>
      <c r="F2522">
        <v>60</v>
      </c>
      <c r="G2522">
        <v>4</v>
      </c>
      <c r="H2522">
        <v>0</v>
      </c>
      <c r="I2522">
        <v>30.01</v>
      </c>
      <c r="J2522">
        <v>1015.6</v>
      </c>
      <c r="K2522">
        <v>10</v>
      </c>
      <c r="M2522" t="s">
        <v>31</v>
      </c>
      <c r="N2522" t="s">
        <v>31</v>
      </c>
      <c r="O2522" t="s">
        <v>32</v>
      </c>
      <c r="Q2522">
        <v>500</v>
      </c>
      <c r="R2522">
        <v>16000</v>
      </c>
      <c r="S2522">
        <v>25000</v>
      </c>
      <c r="AB2522">
        <v>76.069999999999993</v>
      </c>
      <c r="AC2522" t="s">
        <v>2566</v>
      </c>
    </row>
    <row r="2523" spans="1:29">
      <c r="A2523" s="1" t="s">
        <v>30</v>
      </c>
      <c r="B2523" s="2">
        <v>42614.995138888888</v>
      </c>
      <c r="C2523">
        <v>75</v>
      </c>
      <c r="D2523">
        <v>70</v>
      </c>
      <c r="E2523">
        <v>84.34</v>
      </c>
      <c r="F2523">
        <v>90</v>
      </c>
      <c r="G2523">
        <v>4</v>
      </c>
      <c r="H2523">
        <v>0</v>
      </c>
      <c r="I2523">
        <v>30.01</v>
      </c>
      <c r="J2523">
        <v>1015.3</v>
      </c>
      <c r="K2523">
        <v>10</v>
      </c>
      <c r="M2523" t="s">
        <v>31</v>
      </c>
      <c r="N2523" t="s">
        <v>31</v>
      </c>
      <c r="O2523" t="s">
        <v>32</v>
      </c>
      <c r="Q2523">
        <v>1000</v>
      </c>
      <c r="R2523">
        <v>16000</v>
      </c>
      <c r="S2523">
        <v>22000</v>
      </c>
      <c r="AB2523">
        <v>76.19</v>
      </c>
      <c r="AC2523" t="s">
        <v>2567</v>
      </c>
    </row>
    <row r="2524" spans="1:29">
      <c r="A2524" s="1" t="s">
        <v>30</v>
      </c>
      <c r="B2524" s="2">
        <v>42615.036805555559</v>
      </c>
      <c r="C2524">
        <v>75</v>
      </c>
      <c r="D2524">
        <v>70</v>
      </c>
      <c r="E2524">
        <v>84.34</v>
      </c>
      <c r="F2524">
        <v>60</v>
      </c>
      <c r="G2524">
        <v>4</v>
      </c>
      <c r="H2524">
        <v>0</v>
      </c>
      <c r="I2524">
        <v>30.01</v>
      </c>
      <c r="J2524">
        <v>1015.3</v>
      </c>
      <c r="K2524">
        <v>10</v>
      </c>
      <c r="M2524" t="s">
        <v>31</v>
      </c>
      <c r="N2524" t="s">
        <v>31</v>
      </c>
      <c r="O2524" t="s">
        <v>32</v>
      </c>
      <c r="Q2524">
        <v>1000</v>
      </c>
      <c r="R2524">
        <v>16000</v>
      </c>
      <c r="S2524">
        <v>21000</v>
      </c>
      <c r="AB2524">
        <v>76.19</v>
      </c>
      <c r="AC2524" t="s">
        <v>2568</v>
      </c>
    </row>
    <row r="2525" spans="1:29">
      <c r="A2525" s="1" t="s">
        <v>30</v>
      </c>
      <c r="B2525" s="2">
        <v>42615.078472222223</v>
      </c>
      <c r="C2525">
        <v>74</v>
      </c>
      <c r="D2525">
        <v>70</v>
      </c>
      <c r="E2525">
        <v>87.45</v>
      </c>
      <c r="F2525">
        <v>80</v>
      </c>
      <c r="G2525">
        <v>3</v>
      </c>
      <c r="H2525">
        <v>0</v>
      </c>
      <c r="I2525">
        <v>30.01</v>
      </c>
      <c r="J2525">
        <v>1015.5</v>
      </c>
      <c r="K2525">
        <v>10</v>
      </c>
      <c r="M2525" t="s">
        <v>31</v>
      </c>
      <c r="N2525" t="s">
        <v>35</v>
      </c>
      <c r="Q2525">
        <v>1000</v>
      </c>
      <c r="R2525">
        <v>21000</v>
      </c>
      <c r="AB2525">
        <v>75.14</v>
      </c>
      <c r="AC2525" t="s">
        <v>2569</v>
      </c>
    </row>
    <row r="2526" spans="1:29">
      <c r="A2526" s="1" t="s">
        <v>30</v>
      </c>
      <c r="B2526" s="2">
        <v>42615.120138888888</v>
      </c>
      <c r="C2526">
        <v>74</v>
      </c>
      <c r="D2526">
        <v>70</v>
      </c>
      <c r="E2526">
        <v>87.45</v>
      </c>
      <c r="F2526">
        <v>10</v>
      </c>
      <c r="G2526">
        <v>6</v>
      </c>
      <c r="H2526">
        <v>0</v>
      </c>
      <c r="I2526">
        <v>30.02</v>
      </c>
      <c r="J2526">
        <v>1015.7</v>
      </c>
      <c r="K2526">
        <v>10</v>
      </c>
      <c r="M2526" t="s">
        <v>32</v>
      </c>
      <c r="N2526" t="s">
        <v>32</v>
      </c>
      <c r="Q2526">
        <v>9000</v>
      </c>
      <c r="R2526">
        <v>22000</v>
      </c>
      <c r="AB2526">
        <v>75.14</v>
      </c>
      <c r="AC2526" t="s">
        <v>2570</v>
      </c>
    </row>
    <row r="2527" spans="1:29">
      <c r="A2527" s="1" t="s">
        <v>30</v>
      </c>
      <c r="B2527" s="2">
        <v>42615.161805555559</v>
      </c>
      <c r="C2527">
        <v>75</v>
      </c>
      <c r="D2527">
        <v>70</v>
      </c>
      <c r="E2527">
        <v>84.34</v>
      </c>
      <c r="F2527">
        <v>10</v>
      </c>
      <c r="G2527">
        <v>4</v>
      </c>
      <c r="H2527">
        <v>0</v>
      </c>
      <c r="I2527">
        <v>30.02</v>
      </c>
      <c r="J2527">
        <v>1015.7</v>
      </c>
      <c r="K2527">
        <v>10</v>
      </c>
      <c r="M2527" t="s">
        <v>31</v>
      </c>
      <c r="N2527" t="s">
        <v>32</v>
      </c>
      <c r="O2527" t="s">
        <v>32</v>
      </c>
      <c r="Q2527">
        <v>1500</v>
      </c>
      <c r="R2527">
        <v>9000</v>
      </c>
      <c r="S2527">
        <v>22000</v>
      </c>
      <c r="AB2527">
        <v>76.19</v>
      </c>
      <c r="AC2527" t="s">
        <v>2571</v>
      </c>
    </row>
    <row r="2528" spans="1:29">
      <c r="A2528" s="1" t="s">
        <v>30</v>
      </c>
      <c r="B2528" s="2">
        <v>42615.203472222223</v>
      </c>
      <c r="C2528">
        <v>74</v>
      </c>
      <c r="D2528">
        <v>70</v>
      </c>
      <c r="E2528">
        <v>87.45</v>
      </c>
      <c r="F2528">
        <v>360</v>
      </c>
      <c r="G2528">
        <v>3</v>
      </c>
      <c r="H2528">
        <v>0</v>
      </c>
      <c r="I2528">
        <v>30.02</v>
      </c>
      <c r="J2528">
        <v>1015.8</v>
      </c>
      <c r="K2528">
        <v>10</v>
      </c>
      <c r="M2528" t="s">
        <v>31</v>
      </c>
      <c r="N2528" t="s">
        <v>35</v>
      </c>
      <c r="O2528" t="s">
        <v>32</v>
      </c>
      <c r="Q2528">
        <v>1300</v>
      </c>
      <c r="R2528">
        <v>9000</v>
      </c>
      <c r="S2528">
        <v>21000</v>
      </c>
      <c r="AB2528">
        <v>75.14</v>
      </c>
      <c r="AC2528" t="s">
        <v>2572</v>
      </c>
    </row>
    <row r="2529" spans="1:29">
      <c r="A2529" s="1" t="s">
        <v>30</v>
      </c>
      <c r="B2529" s="2">
        <v>42615.242361111108</v>
      </c>
      <c r="C2529">
        <v>75.2</v>
      </c>
      <c r="D2529">
        <v>69.8</v>
      </c>
      <c r="E2529">
        <v>83.32</v>
      </c>
      <c r="F2529">
        <v>0</v>
      </c>
      <c r="G2529">
        <v>0</v>
      </c>
      <c r="H2529">
        <v>0</v>
      </c>
      <c r="I2529">
        <v>30.03</v>
      </c>
      <c r="K2529">
        <v>10</v>
      </c>
      <c r="M2529" t="s">
        <v>35</v>
      </c>
      <c r="N2529" t="s">
        <v>32</v>
      </c>
      <c r="O2529" t="s">
        <v>32</v>
      </c>
      <c r="P2529" t="s">
        <v>32</v>
      </c>
      <c r="Q2529">
        <v>1200</v>
      </c>
      <c r="R2529">
        <v>2500</v>
      </c>
      <c r="S2529">
        <v>3500</v>
      </c>
      <c r="T2529">
        <v>21000</v>
      </c>
      <c r="AB2529">
        <v>76.34</v>
      </c>
      <c r="AC2529" t="s">
        <v>2573</v>
      </c>
    </row>
    <row r="2530" spans="1:29">
      <c r="A2530" s="1" t="s">
        <v>30</v>
      </c>
      <c r="B2530" s="2">
        <v>42615.245138888888</v>
      </c>
      <c r="C2530">
        <v>75</v>
      </c>
      <c r="D2530">
        <v>70</v>
      </c>
      <c r="E2530">
        <v>84.34</v>
      </c>
      <c r="F2530">
        <v>0</v>
      </c>
      <c r="G2530">
        <v>0</v>
      </c>
      <c r="H2530">
        <v>0</v>
      </c>
      <c r="I2530">
        <v>30.03</v>
      </c>
      <c r="J2530">
        <v>1016.1</v>
      </c>
      <c r="K2530">
        <v>10</v>
      </c>
      <c r="M2530" t="s">
        <v>31</v>
      </c>
      <c r="N2530" t="s">
        <v>32</v>
      </c>
      <c r="O2530" t="s">
        <v>32</v>
      </c>
      <c r="P2530" t="s">
        <v>32</v>
      </c>
      <c r="Q2530">
        <v>1200</v>
      </c>
      <c r="R2530">
        <v>2000</v>
      </c>
      <c r="S2530">
        <v>3300</v>
      </c>
      <c r="T2530">
        <v>21000</v>
      </c>
      <c r="AB2530">
        <v>76.19</v>
      </c>
      <c r="AC2530" t="s">
        <v>2574</v>
      </c>
    </row>
    <row r="2531" spans="1:29">
      <c r="A2531" s="1" t="s">
        <v>30</v>
      </c>
      <c r="B2531" s="2">
        <v>42615.252083333333</v>
      </c>
      <c r="C2531">
        <v>75</v>
      </c>
      <c r="D2531">
        <v>70</v>
      </c>
      <c r="E2531">
        <v>84.34</v>
      </c>
      <c r="F2531">
        <v>0</v>
      </c>
      <c r="G2531">
        <v>0</v>
      </c>
      <c r="H2531">
        <v>0</v>
      </c>
      <c r="I2531">
        <v>30.03</v>
      </c>
      <c r="K2531">
        <v>10</v>
      </c>
      <c r="M2531" t="s">
        <v>32</v>
      </c>
      <c r="N2531" t="s">
        <v>32</v>
      </c>
      <c r="O2531" t="s">
        <v>32</v>
      </c>
      <c r="Q2531">
        <v>1200</v>
      </c>
      <c r="R2531">
        <v>2000</v>
      </c>
      <c r="S2531">
        <v>3300</v>
      </c>
      <c r="AB2531">
        <v>76.19</v>
      </c>
      <c r="AC2531" t="s">
        <v>2575</v>
      </c>
    </row>
    <row r="2532" spans="1:29">
      <c r="A2532" s="1" t="s">
        <v>30</v>
      </c>
      <c r="B2532" s="2">
        <v>42615.283333333333</v>
      </c>
      <c r="C2532">
        <v>73.400000000000006</v>
      </c>
      <c r="D2532">
        <v>71.599999999999994</v>
      </c>
      <c r="E2532">
        <v>94.1</v>
      </c>
      <c r="F2532">
        <v>80</v>
      </c>
      <c r="G2532">
        <v>6</v>
      </c>
      <c r="H2532">
        <v>0</v>
      </c>
      <c r="I2532">
        <v>30.03</v>
      </c>
      <c r="K2532">
        <v>10</v>
      </c>
      <c r="M2532" t="s">
        <v>35</v>
      </c>
      <c r="N2532" t="s">
        <v>32</v>
      </c>
      <c r="O2532" t="s">
        <v>32</v>
      </c>
      <c r="P2532" t="s">
        <v>32</v>
      </c>
      <c r="Q2532">
        <v>1200</v>
      </c>
      <c r="R2532">
        <v>3300</v>
      </c>
      <c r="S2532">
        <v>12000</v>
      </c>
      <c r="T2532">
        <v>21000</v>
      </c>
      <c r="AB2532">
        <v>74.86</v>
      </c>
      <c r="AC2532" t="s">
        <v>2576</v>
      </c>
    </row>
    <row r="2533" spans="1:29">
      <c r="A2533" s="1" t="s">
        <v>30</v>
      </c>
      <c r="B2533" s="2">
        <v>42615.286805555559</v>
      </c>
      <c r="C2533">
        <v>74</v>
      </c>
      <c r="D2533">
        <v>70</v>
      </c>
      <c r="E2533">
        <v>87.45</v>
      </c>
      <c r="F2533">
        <v>70</v>
      </c>
      <c r="G2533">
        <v>5</v>
      </c>
      <c r="H2533">
        <v>0</v>
      </c>
      <c r="I2533">
        <v>30.03</v>
      </c>
      <c r="J2533">
        <v>1016.2</v>
      </c>
      <c r="K2533">
        <v>10</v>
      </c>
      <c r="M2533" t="s">
        <v>35</v>
      </c>
      <c r="N2533" t="s">
        <v>35</v>
      </c>
      <c r="O2533" t="s">
        <v>32</v>
      </c>
      <c r="P2533" t="s">
        <v>32</v>
      </c>
      <c r="Q2533">
        <v>1200</v>
      </c>
      <c r="R2533">
        <v>3300</v>
      </c>
      <c r="S2533">
        <v>12000</v>
      </c>
      <c r="T2533">
        <v>21000</v>
      </c>
      <c r="AB2533">
        <v>75.14</v>
      </c>
      <c r="AC2533" t="s">
        <v>2577</v>
      </c>
    </row>
    <row r="2534" spans="1:29">
      <c r="A2534" s="1" t="s">
        <v>30</v>
      </c>
      <c r="B2534" s="2">
        <v>42615.328472222223</v>
      </c>
      <c r="C2534">
        <v>75</v>
      </c>
      <c r="D2534">
        <v>71</v>
      </c>
      <c r="E2534">
        <v>87.5</v>
      </c>
      <c r="F2534">
        <v>30</v>
      </c>
      <c r="G2534">
        <v>4</v>
      </c>
      <c r="H2534">
        <v>0</v>
      </c>
      <c r="I2534">
        <v>30.05</v>
      </c>
      <c r="J2534">
        <v>1016.8</v>
      </c>
      <c r="K2534">
        <v>10</v>
      </c>
      <c r="M2534" t="s">
        <v>35</v>
      </c>
      <c r="N2534" t="s">
        <v>32</v>
      </c>
      <c r="O2534" t="s">
        <v>32</v>
      </c>
      <c r="P2534" t="s">
        <v>32</v>
      </c>
      <c r="Q2534">
        <v>1800</v>
      </c>
      <c r="R2534">
        <v>3300</v>
      </c>
      <c r="S2534">
        <v>12000</v>
      </c>
      <c r="T2534">
        <v>21000</v>
      </c>
      <c r="AB2534">
        <v>76.33</v>
      </c>
      <c r="AC2534" t="s">
        <v>2578</v>
      </c>
    </row>
    <row r="2535" spans="1:29">
      <c r="A2535" s="1" t="s">
        <v>30</v>
      </c>
      <c r="B2535" s="2">
        <v>42615.370138888888</v>
      </c>
      <c r="C2535">
        <v>76</v>
      </c>
      <c r="D2535">
        <v>71</v>
      </c>
      <c r="E2535">
        <v>84.92</v>
      </c>
      <c r="F2535">
        <v>70</v>
      </c>
      <c r="G2535">
        <v>7</v>
      </c>
      <c r="H2535">
        <v>0</v>
      </c>
      <c r="I2535">
        <v>30.05</v>
      </c>
      <c r="J2535">
        <v>1017</v>
      </c>
      <c r="K2535">
        <v>10</v>
      </c>
      <c r="M2535" t="s">
        <v>32</v>
      </c>
      <c r="N2535" t="s">
        <v>32</v>
      </c>
      <c r="O2535" t="s">
        <v>33</v>
      </c>
      <c r="Q2535">
        <v>1300</v>
      </c>
      <c r="R2535">
        <v>3200</v>
      </c>
      <c r="S2535">
        <v>4500</v>
      </c>
      <c r="AB2535">
        <v>77.2</v>
      </c>
      <c r="AC2535" t="s">
        <v>2579</v>
      </c>
    </row>
    <row r="2536" spans="1:29">
      <c r="A2536" s="1" t="s">
        <v>30</v>
      </c>
      <c r="B2536" s="2">
        <v>42615.411805555559</v>
      </c>
      <c r="C2536">
        <v>79</v>
      </c>
      <c r="D2536">
        <v>70</v>
      </c>
      <c r="E2536">
        <v>73.97</v>
      </c>
      <c r="F2536">
        <v>100</v>
      </c>
      <c r="G2536">
        <v>9</v>
      </c>
      <c r="H2536">
        <v>0</v>
      </c>
      <c r="I2536">
        <v>30.06</v>
      </c>
      <c r="J2536">
        <v>1017.2</v>
      </c>
      <c r="K2536">
        <v>10</v>
      </c>
      <c r="M2536" t="s">
        <v>35</v>
      </c>
      <c r="N2536" t="s">
        <v>35</v>
      </c>
      <c r="O2536" t="s">
        <v>35</v>
      </c>
      <c r="Q2536">
        <v>1500</v>
      </c>
      <c r="R2536">
        <v>4700</v>
      </c>
      <c r="S2536">
        <v>12000</v>
      </c>
      <c r="AB2536">
        <v>81.69</v>
      </c>
      <c r="AC2536" t="s">
        <v>2580</v>
      </c>
    </row>
    <row r="2537" spans="1:29">
      <c r="A2537" s="1" t="s">
        <v>30</v>
      </c>
      <c r="B2537" s="2">
        <v>42615.453472222223</v>
      </c>
      <c r="C2537">
        <v>81</v>
      </c>
      <c r="D2537">
        <v>69</v>
      </c>
      <c r="E2537">
        <v>67.22</v>
      </c>
      <c r="F2537">
        <v>130</v>
      </c>
      <c r="G2537">
        <v>5</v>
      </c>
      <c r="H2537">
        <v>0</v>
      </c>
      <c r="I2537">
        <v>30.06</v>
      </c>
      <c r="J2537">
        <v>1017.3</v>
      </c>
      <c r="K2537">
        <v>10</v>
      </c>
      <c r="M2537" t="s">
        <v>31</v>
      </c>
      <c r="N2537" t="s">
        <v>32</v>
      </c>
      <c r="Q2537">
        <v>2200</v>
      </c>
      <c r="R2537">
        <v>7500</v>
      </c>
      <c r="AB2537">
        <v>84.1</v>
      </c>
      <c r="AC2537" t="s">
        <v>2581</v>
      </c>
    </row>
    <row r="2538" spans="1:29">
      <c r="A2538" s="1" t="s">
        <v>30</v>
      </c>
      <c r="B2538" s="2">
        <v>42615.495138888888</v>
      </c>
      <c r="C2538">
        <v>84</v>
      </c>
      <c r="D2538">
        <v>69</v>
      </c>
      <c r="E2538">
        <v>60.87</v>
      </c>
      <c r="G2538">
        <v>6</v>
      </c>
      <c r="H2538">
        <v>0</v>
      </c>
      <c r="I2538">
        <v>30.05</v>
      </c>
      <c r="J2538">
        <v>1016.9</v>
      </c>
      <c r="K2538">
        <v>10</v>
      </c>
      <c r="M2538" t="s">
        <v>35</v>
      </c>
      <c r="N2538" t="s">
        <v>35</v>
      </c>
      <c r="Q2538">
        <v>3000</v>
      </c>
      <c r="R2538">
        <v>12000</v>
      </c>
      <c r="AB2538">
        <v>87.79</v>
      </c>
      <c r="AC2538" t="s">
        <v>2582</v>
      </c>
    </row>
    <row r="2539" spans="1:29">
      <c r="A2539" s="1" t="s">
        <v>30</v>
      </c>
      <c r="B2539" s="2">
        <v>42615.536805555559</v>
      </c>
      <c r="C2539">
        <v>87</v>
      </c>
      <c r="D2539">
        <v>68</v>
      </c>
      <c r="E2539">
        <v>53.18</v>
      </c>
      <c r="F2539">
        <v>80</v>
      </c>
      <c r="G2539">
        <v>7</v>
      </c>
      <c r="H2539">
        <v>0</v>
      </c>
      <c r="I2539">
        <v>30.04</v>
      </c>
      <c r="J2539">
        <v>1016.4</v>
      </c>
      <c r="K2539">
        <v>10</v>
      </c>
      <c r="M2539" t="s">
        <v>32</v>
      </c>
      <c r="Q2539">
        <v>3400</v>
      </c>
      <c r="AB2539">
        <v>90.62</v>
      </c>
      <c r="AC2539" t="s">
        <v>2583</v>
      </c>
    </row>
    <row r="2540" spans="1:29">
      <c r="A2540" s="1" t="s">
        <v>30</v>
      </c>
      <c r="B2540" s="2">
        <v>42615.578472222223</v>
      </c>
      <c r="C2540">
        <v>89</v>
      </c>
      <c r="D2540">
        <v>69</v>
      </c>
      <c r="E2540">
        <v>51.83</v>
      </c>
      <c r="G2540">
        <v>6</v>
      </c>
      <c r="H2540">
        <v>0</v>
      </c>
      <c r="I2540">
        <v>30.03</v>
      </c>
      <c r="J2540">
        <v>1016</v>
      </c>
      <c r="K2540">
        <v>10</v>
      </c>
      <c r="M2540" t="s">
        <v>32</v>
      </c>
      <c r="N2540" t="s">
        <v>32</v>
      </c>
      <c r="O2540" t="s">
        <v>32</v>
      </c>
      <c r="Q2540">
        <v>3800</v>
      </c>
      <c r="R2540">
        <v>5000</v>
      </c>
      <c r="S2540">
        <v>7000</v>
      </c>
      <c r="AB2540">
        <v>93.64</v>
      </c>
      <c r="AC2540" t="s">
        <v>2584</v>
      </c>
    </row>
    <row r="2541" spans="1:29">
      <c r="A2541" s="1" t="s">
        <v>30</v>
      </c>
      <c r="B2541" s="2">
        <v>42615.620138888888</v>
      </c>
      <c r="C2541">
        <v>88</v>
      </c>
      <c r="D2541">
        <v>67</v>
      </c>
      <c r="E2541">
        <v>49.79</v>
      </c>
      <c r="F2541">
        <v>40</v>
      </c>
      <c r="G2541">
        <v>9</v>
      </c>
      <c r="H2541">
        <v>0</v>
      </c>
      <c r="I2541">
        <v>30.01</v>
      </c>
      <c r="J2541">
        <v>1015.4</v>
      </c>
      <c r="K2541">
        <v>10</v>
      </c>
      <c r="M2541" t="s">
        <v>32</v>
      </c>
      <c r="N2541" t="s">
        <v>32</v>
      </c>
      <c r="Q2541">
        <v>4200</v>
      </c>
      <c r="R2541">
        <v>7000</v>
      </c>
      <c r="AB2541">
        <v>90.94</v>
      </c>
      <c r="AC2541" t="s">
        <v>2585</v>
      </c>
    </row>
    <row r="2542" spans="1:29">
      <c r="A2542" s="1" t="s">
        <v>30</v>
      </c>
      <c r="B2542" s="2">
        <v>42615.661805555559</v>
      </c>
      <c r="C2542">
        <v>90</v>
      </c>
      <c r="D2542">
        <v>67</v>
      </c>
      <c r="E2542">
        <v>46.77</v>
      </c>
      <c r="F2542">
        <v>20</v>
      </c>
      <c r="G2542">
        <v>8</v>
      </c>
      <c r="H2542">
        <v>0</v>
      </c>
      <c r="I2542">
        <v>29.98</v>
      </c>
      <c r="J2542">
        <v>1014.5</v>
      </c>
      <c r="K2542">
        <v>10</v>
      </c>
      <c r="M2542" t="s">
        <v>31</v>
      </c>
      <c r="N2542" t="s">
        <v>35</v>
      </c>
      <c r="Q2542">
        <v>4700</v>
      </c>
      <c r="R2542">
        <v>8000</v>
      </c>
      <c r="AB2542">
        <v>93.14</v>
      </c>
      <c r="AC2542" t="s">
        <v>2586</v>
      </c>
    </row>
    <row r="2543" spans="1:29">
      <c r="A2543" s="1" t="s">
        <v>30</v>
      </c>
      <c r="B2543" s="2">
        <v>42615.703472222223</v>
      </c>
      <c r="C2543">
        <v>90</v>
      </c>
      <c r="D2543">
        <v>67</v>
      </c>
      <c r="E2543">
        <v>46.77</v>
      </c>
      <c r="F2543">
        <v>30</v>
      </c>
      <c r="G2543">
        <v>7</v>
      </c>
      <c r="H2543">
        <v>0</v>
      </c>
      <c r="I2543">
        <v>29.97</v>
      </c>
      <c r="J2543">
        <v>1014</v>
      </c>
      <c r="K2543">
        <v>10</v>
      </c>
      <c r="M2543" t="s">
        <v>35</v>
      </c>
      <c r="N2543" t="s">
        <v>35</v>
      </c>
      <c r="O2543" t="s">
        <v>32</v>
      </c>
      <c r="Q2543">
        <v>4500</v>
      </c>
      <c r="R2543">
        <v>8000</v>
      </c>
      <c r="S2543">
        <v>15000</v>
      </c>
      <c r="AB2543">
        <v>93.14</v>
      </c>
      <c r="AC2543" t="s">
        <v>2587</v>
      </c>
    </row>
    <row r="2544" spans="1:29">
      <c r="A2544" s="1" t="s">
        <v>30</v>
      </c>
      <c r="B2544" s="2">
        <v>42615.745138888888</v>
      </c>
      <c r="C2544">
        <v>87</v>
      </c>
      <c r="D2544">
        <v>66</v>
      </c>
      <c r="E2544">
        <v>49.66</v>
      </c>
      <c r="F2544">
        <v>60</v>
      </c>
      <c r="G2544">
        <v>6</v>
      </c>
      <c r="H2544">
        <v>0</v>
      </c>
      <c r="I2544">
        <v>29.96</v>
      </c>
      <c r="J2544">
        <v>1013.7</v>
      </c>
      <c r="K2544">
        <v>10</v>
      </c>
      <c r="M2544" t="s">
        <v>35</v>
      </c>
      <c r="N2544" t="s">
        <v>32</v>
      </c>
      <c r="O2544" t="s">
        <v>32</v>
      </c>
      <c r="Q2544">
        <v>4700</v>
      </c>
      <c r="R2544">
        <v>6000</v>
      </c>
      <c r="S2544">
        <v>15000</v>
      </c>
      <c r="AB2544">
        <v>89.43</v>
      </c>
      <c r="AC2544" t="s">
        <v>2588</v>
      </c>
    </row>
    <row r="2545" spans="1:29">
      <c r="A2545" s="1" t="s">
        <v>30</v>
      </c>
      <c r="B2545" s="2">
        <v>42615.786805555559</v>
      </c>
      <c r="C2545">
        <v>85</v>
      </c>
      <c r="D2545">
        <v>66</v>
      </c>
      <c r="E2545">
        <v>53.21</v>
      </c>
      <c r="F2545">
        <v>70</v>
      </c>
      <c r="G2545">
        <v>7</v>
      </c>
      <c r="H2545">
        <v>0</v>
      </c>
      <c r="I2545">
        <v>29.96</v>
      </c>
      <c r="J2545">
        <v>1013.8</v>
      </c>
      <c r="K2545">
        <v>10</v>
      </c>
      <c r="M2545" t="s">
        <v>31</v>
      </c>
      <c r="N2545" t="s">
        <v>31</v>
      </c>
      <c r="O2545" t="s">
        <v>31</v>
      </c>
      <c r="Q2545">
        <v>4700</v>
      </c>
      <c r="R2545">
        <v>7000</v>
      </c>
      <c r="S2545">
        <v>15000</v>
      </c>
      <c r="AB2545">
        <v>87.16</v>
      </c>
      <c r="AC2545" t="s">
        <v>2589</v>
      </c>
    </row>
    <row r="2546" spans="1:29">
      <c r="A2546" s="1" t="s">
        <v>30</v>
      </c>
      <c r="B2546" s="2">
        <v>42615.828472222223</v>
      </c>
      <c r="C2546">
        <v>83</v>
      </c>
      <c r="D2546">
        <v>67</v>
      </c>
      <c r="E2546">
        <v>58.51</v>
      </c>
      <c r="F2546">
        <v>60</v>
      </c>
      <c r="G2546">
        <v>7</v>
      </c>
      <c r="H2546">
        <v>0</v>
      </c>
      <c r="I2546">
        <v>29.96</v>
      </c>
      <c r="J2546">
        <v>1014</v>
      </c>
      <c r="K2546">
        <v>10</v>
      </c>
      <c r="M2546" t="s">
        <v>31</v>
      </c>
      <c r="N2546" t="s">
        <v>31</v>
      </c>
      <c r="Q2546">
        <v>7000</v>
      </c>
      <c r="R2546">
        <v>15000</v>
      </c>
      <c r="AB2546">
        <v>85.5</v>
      </c>
      <c r="AC2546" t="s">
        <v>2590</v>
      </c>
    </row>
    <row r="2547" spans="1:29">
      <c r="A2547" s="1" t="s">
        <v>30</v>
      </c>
      <c r="B2547" s="2">
        <v>42615.870138888888</v>
      </c>
      <c r="C2547">
        <v>82</v>
      </c>
      <c r="D2547">
        <v>64</v>
      </c>
      <c r="E2547">
        <v>54.5</v>
      </c>
      <c r="F2547">
        <v>70</v>
      </c>
      <c r="G2547">
        <v>6</v>
      </c>
      <c r="H2547">
        <v>0</v>
      </c>
      <c r="I2547">
        <v>29.98</v>
      </c>
      <c r="J2547">
        <v>1014.6</v>
      </c>
      <c r="K2547">
        <v>10</v>
      </c>
      <c r="M2547" t="s">
        <v>31</v>
      </c>
      <c r="N2547" t="s">
        <v>31</v>
      </c>
      <c r="Q2547">
        <v>7000</v>
      </c>
      <c r="R2547">
        <v>15000</v>
      </c>
      <c r="AB2547">
        <v>83.52</v>
      </c>
      <c r="AC2547" t="s">
        <v>2591</v>
      </c>
    </row>
    <row r="2548" spans="1:29">
      <c r="A2548" s="1" t="s">
        <v>30</v>
      </c>
      <c r="B2548" s="2">
        <v>42615.911805555559</v>
      </c>
      <c r="C2548">
        <v>81</v>
      </c>
      <c r="D2548">
        <v>64</v>
      </c>
      <c r="E2548">
        <v>56.45</v>
      </c>
      <c r="F2548">
        <v>80</v>
      </c>
      <c r="G2548">
        <v>5</v>
      </c>
      <c r="H2548">
        <v>0</v>
      </c>
      <c r="I2548">
        <v>30</v>
      </c>
      <c r="J2548">
        <v>1015.2</v>
      </c>
      <c r="K2548">
        <v>10</v>
      </c>
      <c r="M2548" t="s">
        <v>31</v>
      </c>
      <c r="N2548" t="s">
        <v>31</v>
      </c>
      <c r="Q2548">
        <v>6000</v>
      </c>
      <c r="R2548">
        <v>15000</v>
      </c>
      <c r="AB2548">
        <v>82.52</v>
      </c>
      <c r="AC2548" t="s">
        <v>2592</v>
      </c>
    </row>
    <row r="2549" spans="1:29">
      <c r="A2549" s="1" t="s">
        <v>30</v>
      </c>
      <c r="B2549" s="2">
        <v>42615.953472222223</v>
      </c>
      <c r="C2549">
        <v>81</v>
      </c>
      <c r="D2549">
        <v>65</v>
      </c>
      <c r="E2549">
        <v>58.25</v>
      </c>
      <c r="F2549">
        <v>100</v>
      </c>
      <c r="G2549">
        <v>5</v>
      </c>
      <c r="H2549">
        <v>0</v>
      </c>
      <c r="I2549">
        <v>30.01</v>
      </c>
      <c r="J2549">
        <v>1015.6</v>
      </c>
      <c r="K2549">
        <v>10</v>
      </c>
      <c r="M2549" t="s">
        <v>31</v>
      </c>
      <c r="N2549" t="s">
        <v>35</v>
      </c>
      <c r="Q2549">
        <v>6000</v>
      </c>
      <c r="R2549">
        <v>25000</v>
      </c>
      <c r="AB2549">
        <v>82.76</v>
      </c>
      <c r="AC2549" t="s">
        <v>2593</v>
      </c>
    </row>
    <row r="2550" spans="1:29">
      <c r="A2550" s="1" t="s">
        <v>30</v>
      </c>
      <c r="B2550" s="2">
        <v>42615.995138888888</v>
      </c>
      <c r="C2550">
        <v>80</v>
      </c>
      <c r="D2550">
        <v>65</v>
      </c>
      <c r="E2550">
        <v>59.99</v>
      </c>
      <c r="F2550">
        <v>110</v>
      </c>
      <c r="G2550">
        <v>6</v>
      </c>
      <c r="H2550">
        <v>0</v>
      </c>
      <c r="I2550">
        <v>30.02</v>
      </c>
      <c r="J2550">
        <v>1015.9</v>
      </c>
      <c r="K2550">
        <v>10</v>
      </c>
      <c r="M2550" t="s">
        <v>35</v>
      </c>
      <c r="Q2550">
        <v>6000</v>
      </c>
      <c r="AB2550">
        <v>81.88</v>
      </c>
      <c r="AC2550" t="s">
        <v>2594</v>
      </c>
    </row>
    <row r="2551" spans="1:29">
      <c r="A2551" s="1" t="s">
        <v>30</v>
      </c>
      <c r="B2551" s="2">
        <v>42616.036805555559</v>
      </c>
      <c r="C2551">
        <v>79</v>
      </c>
      <c r="D2551">
        <v>64</v>
      </c>
      <c r="E2551">
        <v>60.23</v>
      </c>
      <c r="F2551">
        <v>110</v>
      </c>
      <c r="G2551">
        <v>7</v>
      </c>
      <c r="H2551">
        <v>0</v>
      </c>
      <c r="I2551">
        <v>30.02</v>
      </c>
      <c r="J2551">
        <v>1016</v>
      </c>
      <c r="K2551">
        <v>10</v>
      </c>
      <c r="M2551" t="s">
        <v>31</v>
      </c>
      <c r="Q2551">
        <v>6000</v>
      </c>
      <c r="AB2551">
        <v>80.680000000000007</v>
      </c>
      <c r="AC2551" t="s">
        <v>2595</v>
      </c>
    </row>
    <row r="2552" spans="1:29">
      <c r="A2552" s="1" t="s">
        <v>30</v>
      </c>
      <c r="B2552" s="2">
        <v>42616.078472222223</v>
      </c>
      <c r="C2552">
        <v>78</v>
      </c>
      <c r="D2552">
        <v>64</v>
      </c>
      <c r="E2552">
        <v>62.05</v>
      </c>
      <c r="F2552">
        <v>110</v>
      </c>
      <c r="G2552">
        <v>6</v>
      </c>
      <c r="H2552">
        <v>0</v>
      </c>
      <c r="I2552">
        <v>30.02</v>
      </c>
      <c r="J2552">
        <v>1015.9</v>
      </c>
      <c r="K2552">
        <v>10</v>
      </c>
      <c r="M2552" t="s">
        <v>31</v>
      </c>
      <c r="Q2552">
        <v>6000</v>
      </c>
      <c r="AB2552">
        <v>78.08</v>
      </c>
      <c r="AC2552" t="s">
        <v>2596</v>
      </c>
    </row>
    <row r="2553" spans="1:29">
      <c r="A2553" s="1" t="s">
        <v>30</v>
      </c>
      <c r="B2553" s="2">
        <v>42616.120138888888</v>
      </c>
      <c r="C2553">
        <v>77</v>
      </c>
      <c r="D2553">
        <v>65</v>
      </c>
      <c r="E2553">
        <v>66.36</v>
      </c>
      <c r="F2553">
        <v>130</v>
      </c>
      <c r="G2553">
        <v>7</v>
      </c>
      <c r="H2553">
        <v>0</v>
      </c>
      <c r="I2553">
        <v>30.01</v>
      </c>
      <c r="J2553">
        <v>1015.6</v>
      </c>
      <c r="K2553">
        <v>10</v>
      </c>
      <c r="M2553" t="s">
        <v>31</v>
      </c>
      <c r="Q2553">
        <v>6000</v>
      </c>
      <c r="AB2553">
        <v>77</v>
      </c>
      <c r="AC2553" t="s">
        <v>2597</v>
      </c>
    </row>
    <row r="2554" spans="1:29">
      <c r="A2554" s="1" t="s">
        <v>30</v>
      </c>
      <c r="B2554" s="2">
        <v>42616.161805555559</v>
      </c>
      <c r="C2554">
        <v>76</v>
      </c>
      <c r="D2554">
        <v>65</v>
      </c>
      <c r="E2554">
        <v>68.78</v>
      </c>
      <c r="F2554">
        <v>110</v>
      </c>
      <c r="G2554">
        <v>8</v>
      </c>
      <c r="H2554">
        <v>0</v>
      </c>
      <c r="I2554">
        <v>30.02</v>
      </c>
      <c r="J2554">
        <v>1015.7</v>
      </c>
      <c r="K2554">
        <v>10</v>
      </c>
      <c r="M2554" t="s">
        <v>31</v>
      </c>
      <c r="Q2554">
        <v>6000</v>
      </c>
      <c r="AB2554">
        <v>75.92</v>
      </c>
      <c r="AC2554" t="s">
        <v>2598</v>
      </c>
    </row>
    <row r="2555" spans="1:29">
      <c r="A2555" s="1" t="s">
        <v>30</v>
      </c>
      <c r="B2555" s="2">
        <v>42616.203472222223</v>
      </c>
      <c r="C2555">
        <v>75</v>
      </c>
      <c r="D2555">
        <v>65</v>
      </c>
      <c r="E2555">
        <v>70.88</v>
      </c>
      <c r="F2555">
        <v>90</v>
      </c>
      <c r="G2555">
        <v>8</v>
      </c>
      <c r="H2555">
        <v>0</v>
      </c>
      <c r="I2555">
        <v>30.01</v>
      </c>
      <c r="J2555">
        <v>1015.6</v>
      </c>
      <c r="K2555">
        <v>10</v>
      </c>
      <c r="M2555" t="s">
        <v>31</v>
      </c>
      <c r="Q2555">
        <v>6000</v>
      </c>
      <c r="AB2555">
        <v>75.02</v>
      </c>
      <c r="AC2555" t="s">
        <v>2599</v>
      </c>
    </row>
    <row r="2556" spans="1:29">
      <c r="A2556" s="1" t="s">
        <v>30</v>
      </c>
      <c r="B2556" s="2">
        <v>42616.245138888888</v>
      </c>
      <c r="C2556">
        <v>74</v>
      </c>
      <c r="D2556">
        <v>64</v>
      </c>
      <c r="E2556">
        <v>71.22</v>
      </c>
      <c r="F2556">
        <v>110</v>
      </c>
      <c r="G2556">
        <v>7</v>
      </c>
      <c r="H2556">
        <v>0</v>
      </c>
      <c r="I2556">
        <v>30.02</v>
      </c>
      <c r="J2556">
        <v>1015.9</v>
      </c>
      <c r="K2556">
        <v>10</v>
      </c>
      <c r="M2556" t="s">
        <v>31</v>
      </c>
      <c r="Q2556">
        <v>6000</v>
      </c>
      <c r="AB2556">
        <v>73.94</v>
      </c>
      <c r="AC2556" t="s">
        <v>2600</v>
      </c>
    </row>
    <row r="2557" spans="1:29">
      <c r="A2557" s="1" t="s">
        <v>30</v>
      </c>
      <c r="B2557" s="2">
        <v>42616.286805555559</v>
      </c>
      <c r="C2557">
        <v>73</v>
      </c>
      <c r="D2557">
        <v>64</v>
      </c>
      <c r="E2557">
        <v>73.41</v>
      </c>
      <c r="F2557">
        <v>110</v>
      </c>
      <c r="G2557">
        <v>7</v>
      </c>
      <c r="H2557">
        <v>0</v>
      </c>
      <c r="I2557">
        <v>30.03</v>
      </c>
      <c r="J2557">
        <v>1016.3</v>
      </c>
      <c r="K2557">
        <v>10</v>
      </c>
      <c r="M2557" t="s">
        <v>31</v>
      </c>
      <c r="Q2557">
        <v>25000</v>
      </c>
      <c r="AB2557">
        <v>73.040000000000006</v>
      </c>
      <c r="AC2557" t="s">
        <v>2601</v>
      </c>
    </row>
    <row r="2558" spans="1:29">
      <c r="A2558" s="1" t="s">
        <v>30</v>
      </c>
      <c r="B2558" s="2">
        <v>42616.328472222223</v>
      </c>
      <c r="C2558">
        <v>73</v>
      </c>
      <c r="D2558">
        <v>63</v>
      </c>
      <c r="E2558">
        <v>70.680000000000007</v>
      </c>
      <c r="F2558">
        <v>110</v>
      </c>
      <c r="G2558">
        <v>9</v>
      </c>
      <c r="H2558">
        <v>0</v>
      </c>
      <c r="I2558">
        <v>30.04</v>
      </c>
      <c r="J2558">
        <v>1016.7</v>
      </c>
      <c r="K2558">
        <v>10</v>
      </c>
      <c r="M2558" t="s">
        <v>195</v>
      </c>
      <c r="AB2558">
        <v>73.040000000000006</v>
      </c>
      <c r="AC2558" t="s">
        <v>2602</v>
      </c>
    </row>
    <row r="2559" spans="1:29">
      <c r="A2559" s="1" t="s">
        <v>30</v>
      </c>
      <c r="B2559" s="2">
        <v>42616.370138888888</v>
      </c>
      <c r="C2559">
        <v>75</v>
      </c>
      <c r="D2559">
        <v>63</v>
      </c>
      <c r="E2559">
        <v>66.13</v>
      </c>
      <c r="F2559">
        <v>110</v>
      </c>
      <c r="G2559">
        <v>8</v>
      </c>
      <c r="H2559">
        <v>0</v>
      </c>
      <c r="I2559">
        <v>30.05</v>
      </c>
      <c r="J2559">
        <v>1016.8</v>
      </c>
      <c r="K2559">
        <v>10</v>
      </c>
      <c r="M2559" t="s">
        <v>195</v>
      </c>
      <c r="AB2559">
        <v>75.02</v>
      </c>
      <c r="AC2559" t="s">
        <v>2603</v>
      </c>
    </row>
    <row r="2560" spans="1:29">
      <c r="A2560" s="1" t="s">
        <v>30</v>
      </c>
      <c r="B2560" s="2">
        <v>42616.411805555559</v>
      </c>
      <c r="C2560">
        <v>78</v>
      </c>
      <c r="D2560">
        <v>63</v>
      </c>
      <c r="E2560">
        <v>59.74</v>
      </c>
      <c r="F2560">
        <v>110</v>
      </c>
      <c r="G2560">
        <v>8</v>
      </c>
      <c r="H2560">
        <v>0</v>
      </c>
      <c r="I2560">
        <v>30.06</v>
      </c>
      <c r="J2560">
        <v>1017</v>
      </c>
      <c r="K2560">
        <v>10</v>
      </c>
      <c r="M2560" t="s">
        <v>195</v>
      </c>
      <c r="AB2560">
        <v>78.08</v>
      </c>
      <c r="AC2560" t="s">
        <v>2604</v>
      </c>
    </row>
    <row r="2561" spans="1:29">
      <c r="A2561" s="1" t="s">
        <v>30</v>
      </c>
      <c r="B2561" s="2">
        <v>42616.453472222223</v>
      </c>
      <c r="C2561">
        <v>81</v>
      </c>
      <c r="D2561">
        <v>64</v>
      </c>
      <c r="E2561">
        <v>56.45</v>
      </c>
      <c r="F2561">
        <v>140</v>
      </c>
      <c r="G2561">
        <v>7</v>
      </c>
      <c r="H2561">
        <v>0</v>
      </c>
      <c r="I2561">
        <v>30.06</v>
      </c>
      <c r="J2561">
        <v>1017.3</v>
      </c>
      <c r="K2561">
        <v>10</v>
      </c>
      <c r="M2561" t="s">
        <v>31</v>
      </c>
      <c r="Q2561">
        <v>30000</v>
      </c>
      <c r="AB2561">
        <v>82.52</v>
      </c>
      <c r="AC2561" t="s">
        <v>2605</v>
      </c>
    </row>
    <row r="2562" spans="1:29">
      <c r="A2562" s="1" t="s">
        <v>30</v>
      </c>
      <c r="B2562" s="2">
        <v>42616.495138888888</v>
      </c>
      <c r="C2562">
        <v>83</v>
      </c>
      <c r="D2562">
        <v>65</v>
      </c>
      <c r="E2562">
        <v>54.63</v>
      </c>
      <c r="F2562">
        <v>170</v>
      </c>
      <c r="G2562">
        <v>4</v>
      </c>
      <c r="H2562">
        <v>0</v>
      </c>
      <c r="I2562">
        <v>30.06</v>
      </c>
      <c r="J2562">
        <v>1017</v>
      </c>
      <c r="K2562">
        <v>10</v>
      </c>
      <c r="M2562" t="s">
        <v>31</v>
      </c>
      <c r="N2562" t="s">
        <v>32</v>
      </c>
      <c r="O2562" t="s">
        <v>32</v>
      </c>
      <c r="Q2562">
        <v>3500</v>
      </c>
      <c r="R2562">
        <v>5500</v>
      </c>
      <c r="S2562">
        <v>25000</v>
      </c>
      <c r="AB2562">
        <v>84.7</v>
      </c>
      <c r="AC2562" t="s">
        <v>2606</v>
      </c>
    </row>
    <row r="2563" spans="1:29">
      <c r="A2563" s="1" t="s">
        <v>30</v>
      </c>
      <c r="B2563" s="2">
        <v>42616.536805555559</v>
      </c>
      <c r="C2563">
        <v>85</v>
      </c>
      <c r="D2563">
        <v>65</v>
      </c>
      <c r="E2563">
        <v>51.25</v>
      </c>
      <c r="G2563">
        <v>4</v>
      </c>
      <c r="H2563">
        <v>0</v>
      </c>
      <c r="I2563">
        <v>30.04</v>
      </c>
      <c r="J2563">
        <v>1016.4</v>
      </c>
      <c r="K2563">
        <v>10</v>
      </c>
      <c r="M2563" t="s">
        <v>31</v>
      </c>
      <c r="N2563" t="s">
        <v>31</v>
      </c>
      <c r="Q2563">
        <v>4000</v>
      </c>
      <c r="R2563">
        <v>25000</v>
      </c>
      <c r="AB2563">
        <v>86.66</v>
      </c>
      <c r="AC2563" t="s">
        <v>2607</v>
      </c>
    </row>
    <row r="2564" spans="1:29">
      <c r="A2564" s="1" t="s">
        <v>30</v>
      </c>
      <c r="B2564" s="2">
        <v>42616.578472222223</v>
      </c>
      <c r="C2564">
        <v>88</v>
      </c>
      <c r="D2564">
        <v>64</v>
      </c>
      <c r="E2564">
        <v>45.04</v>
      </c>
      <c r="F2564">
        <v>60</v>
      </c>
      <c r="G2564">
        <v>7</v>
      </c>
      <c r="H2564">
        <v>0</v>
      </c>
      <c r="I2564">
        <v>30.02</v>
      </c>
      <c r="J2564">
        <v>1015.7</v>
      </c>
      <c r="K2564">
        <v>10</v>
      </c>
      <c r="M2564" t="s">
        <v>31</v>
      </c>
      <c r="N2564" t="s">
        <v>35</v>
      </c>
      <c r="Q2564">
        <v>4600</v>
      </c>
      <c r="R2564">
        <v>25000</v>
      </c>
      <c r="AB2564">
        <v>89.34</v>
      </c>
      <c r="AC2564" t="s">
        <v>2608</v>
      </c>
    </row>
    <row r="2565" spans="1:29">
      <c r="A2565" s="1" t="s">
        <v>30</v>
      </c>
      <c r="B2565" s="2">
        <v>42616.620138888888</v>
      </c>
      <c r="C2565">
        <v>88</v>
      </c>
      <c r="D2565">
        <v>64</v>
      </c>
      <c r="E2565">
        <v>45.04</v>
      </c>
      <c r="G2565">
        <v>4</v>
      </c>
      <c r="H2565">
        <v>0</v>
      </c>
      <c r="I2565">
        <v>30</v>
      </c>
      <c r="J2565">
        <v>1015</v>
      </c>
      <c r="K2565">
        <v>10</v>
      </c>
      <c r="M2565" t="s">
        <v>35</v>
      </c>
      <c r="N2565" t="s">
        <v>35</v>
      </c>
      <c r="Q2565">
        <v>5000</v>
      </c>
      <c r="R2565">
        <v>25000</v>
      </c>
      <c r="AB2565">
        <v>89.34</v>
      </c>
      <c r="AC2565" t="s">
        <v>2609</v>
      </c>
    </row>
    <row r="2566" spans="1:29">
      <c r="A2566" s="1" t="s">
        <v>30</v>
      </c>
      <c r="B2566" s="2">
        <v>42616.661805555559</v>
      </c>
      <c r="C2566">
        <v>89</v>
      </c>
      <c r="D2566">
        <v>63</v>
      </c>
      <c r="E2566">
        <v>41.91</v>
      </c>
      <c r="F2566">
        <v>60</v>
      </c>
      <c r="G2566">
        <v>7</v>
      </c>
      <c r="H2566">
        <v>0</v>
      </c>
      <c r="I2566">
        <v>29.98</v>
      </c>
      <c r="J2566">
        <v>1014.3</v>
      </c>
      <c r="K2566">
        <v>10</v>
      </c>
      <c r="L2566">
        <v>15</v>
      </c>
      <c r="M2566" t="s">
        <v>31</v>
      </c>
      <c r="Q2566">
        <v>5000</v>
      </c>
      <c r="AB2566">
        <v>89.93</v>
      </c>
      <c r="AC2566" t="s">
        <v>2610</v>
      </c>
    </row>
    <row r="2567" spans="1:29">
      <c r="A2567" s="1" t="s">
        <v>30</v>
      </c>
      <c r="B2567" s="2">
        <v>42616.703472222223</v>
      </c>
      <c r="C2567">
        <v>89</v>
      </c>
      <c r="D2567">
        <v>63</v>
      </c>
      <c r="E2567">
        <v>41.91</v>
      </c>
      <c r="F2567">
        <v>70</v>
      </c>
      <c r="G2567">
        <v>8</v>
      </c>
      <c r="H2567">
        <v>0</v>
      </c>
      <c r="I2567">
        <v>29.96</v>
      </c>
      <c r="J2567">
        <v>1013.8</v>
      </c>
      <c r="K2567">
        <v>10</v>
      </c>
      <c r="M2567" t="s">
        <v>31</v>
      </c>
      <c r="Q2567">
        <v>5000</v>
      </c>
      <c r="AB2567">
        <v>89.93</v>
      </c>
      <c r="AC2567" t="s">
        <v>2611</v>
      </c>
    </row>
    <row r="2568" spans="1:29">
      <c r="A2568" s="1" t="s">
        <v>30</v>
      </c>
      <c r="B2568" s="2">
        <v>42616.745138888888</v>
      </c>
      <c r="C2568">
        <v>88</v>
      </c>
      <c r="D2568">
        <v>63</v>
      </c>
      <c r="E2568">
        <v>43.37</v>
      </c>
      <c r="F2568">
        <v>80</v>
      </c>
      <c r="G2568">
        <v>9</v>
      </c>
      <c r="H2568">
        <v>0</v>
      </c>
      <c r="I2568">
        <v>29.95</v>
      </c>
      <c r="J2568">
        <v>1013.6</v>
      </c>
      <c r="K2568">
        <v>10</v>
      </c>
      <c r="M2568" t="s">
        <v>31</v>
      </c>
      <c r="N2568" t="s">
        <v>31</v>
      </c>
      <c r="Q2568">
        <v>5000</v>
      </c>
      <c r="R2568">
        <v>25000</v>
      </c>
      <c r="AB2568">
        <v>88.83</v>
      </c>
      <c r="AC2568" t="s">
        <v>2612</v>
      </c>
    </row>
    <row r="2569" spans="1:29">
      <c r="A2569" s="1" t="s">
        <v>30</v>
      </c>
      <c r="B2569" s="2">
        <v>42616.786805555559</v>
      </c>
      <c r="C2569">
        <v>87</v>
      </c>
      <c r="D2569">
        <v>63</v>
      </c>
      <c r="E2569">
        <v>44.63</v>
      </c>
      <c r="F2569">
        <v>90</v>
      </c>
      <c r="G2569">
        <v>8</v>
      </c>
      <c r="H2569">
        <v>0</v>
      </c>
      <c r="I2569">
        <v>29.95</v>
      </c>
      <c r="J2569">
        <v>1013.4</v>
      </c>
      <c r="K2569">
        <v>10</v>
      </c>
      <c r="M2569" t="s">
        <v>31</v>
      </c>
      <c r="N2569" t="s">
        <v>31</v>
      </c>
      <c r="Q2569">
        <v>5000</v>
      </c>
      <c r="R2569">
        <v>25000</v>
      </c>
      <c r="AB2569">
        <v>87.92</v>
      </c>
      <c r="AC2569" t="s">
        <v>2613</v>
      </c>
    </row>
    <row r="2570" spans="1:29">
      <c r="A2570" s="1" t="s">
        <v>30</v>
      </c>
      <c r="B2570" s="2">
        <v>42616.828472222223</v>
      </c>
      <c r="C2570">
        <v>85</v>
      </c>
      <c r="D2570">
        <v>62</v>
      </c>
      <c r="E2570">
        <v>46.32</v>
      </c>
      <c r="F2570">
        <v>110</v>
      </c>
      <c r="G2570">
        <v>8</v>
      </c>
      <c r="H2570">
        <v>0</v>
      </c>
      <c r="I2570">
        <v>29.95</v>
      </c>
      <c r="J2570">
        <v>1013.5</v>
      </c>
      <c r="K2570">
        <v>10</v>
      </c>
      <c r="M2570" t="s">
        <v>31</v>
      </c>
      <c r="N2570" t="s">
        <v>31</v>
      </c>
      <c r="Q2570">
        <v>5000</v>
      </c>
      <c r="R2570">
        <v>25000</v>
      </c>
      <c r="AB2570">
        <v>85.5</v>
      </c>
      <c r="AC2570" t="s">
        <v>2614</v>
      </c>
    </row>
    <row r="2571" spans="1:29">
      <c r="A2571" s="1" t="s">
        <v>30</v>
      </c>
      <c r="B2571" s="2">
        <v>42616.870138888888</v>
      </c>
      <c r="C2571">
        <v>83</v>
      </c>
      <c r="D2571">
        <v>62</v>
      </c>
      <c r="E2571">
        <v>49.37</v>
      </c>
      <c r="F2571">
        <v>130</v>
      </c>
      <c r="G2571">
        <v>10</v>
      </c>
      <c r="H2571">
        <v>0</v>
      </c>
      <c r="I2571">
        <v>29.97</v>
      </c>
      <c r="J2571">
        <v>1014.3</v>
      </c>
      <c r="K2571">
        <v>10</v>
      </c>
      <c r="M2571" t="s">
        <v>195</v>
      </c>
      <c r="AB2571">
        <v>83.72</v>
      </c>
      <c r="AC2571" t="s">
        <v>2615</v>
      </c>
    </row>
    <row r="2572" spans="1:29">
      <c r="A2572" s="1" t="s">
        <v>30</v>
      </c>
      <c r="B2572" s="2">
        <v>42616.911805555559</v>
      </c>
      <c r="C2572">
        <v>81</v>
      </c>
      <c r="D2572">
        <v>62</v>
      </c>
      <c r="E2572">
        <v>52.66</v>
      </c>
      <c r="F2572">
        <v>130</v>
      </c>
      <c r="G2572">
        <v>8</v>
      </c>
      <c r="H2572">
        <v>0</v>
      </c>
      <c r="I2572">
        <v>29.99</v>
      </c>
      <c r="J2572">
        <v>1014.7</v>
      </c>
      <c r="K2572">
        <v>10</v>
      </c>
      <c r="M2572" t="s">
        <v>195</v>
      </c>
      <c r="AB2572">
        <v>82.02</v>
      </c>
      <c r="AC2572" t="s">
        <v>2616</v>
      </c>
    </row>
    <row r="2573" spans="1:29">
      <c r="A2573" s="1" t="s">
        <v>30</v>
      </c>
      <c r="B2573" s="2">
        <v>42616.953472222223</v>
      </c>
      <c r="C2573">
        <v>80</v>
      </c>
      <c r="D2573">
        <v>61</v>
      </c>
      <c r="E2573">
        <v>52.19</v>
      </c>
      <c r="F2573">
        <v>130</v>
      </c>
      <c r="G2573">
        <v>9</v>
      </c>
      <c r="H2573">
        <v>0</v>
      </c>
      <c r="I2573">
        <v>29.99</v>
      </c>
      <c r="J2573">
        <v>1014.9</v>
      </c>
      <c r="K2573">
        <v>10</v>
      </c>
      <c r="M2573" t="s">
        <v>195</v>
      </c>
      <c r="AB2573">
        <v>81.069999999999993</v>
      </c>
      <c r="AC2573" t="s">
        <v>2617</v>
      </c>
    </row>
    <row r="2574" spans="1:29">
      <c r="A2574" s="1" t="s">
        <v>30</v>
      </c>
      <c r="B2574" s="2">
        <v>42616.995138888888</v>
      </c>
      <c r="C2574">
        <v>79</v>
      </c>
      <c r="D2574">
        <v>62</v>
      </c>
      <c r="E2574">
        <v>56.18</v>
      </c>
      <c r="F2574">
        <v>130</v>
      </c>
      <c r="G2574">
        <v>9</v>
      </c>
      <c r="H2574">
        <v>0</v>
      </c>
      <c r="I2574">
        <v>29.99</v>
      </c>
      <c r="J2574">
        <v>1014.9</v>
      </c>
      <c r="K2574">
        <v>10</v>
      </c>
      <c r="M2574" t="s">
        <v>195</v>
      </c>
      <c r="AB2574">
        <v>80.39</v>
      </c>
      <c r="AC2574" t="s">
        <v>2618</v>
      </c>
    </row>
    <row r="2575" spans="1:29">
      <c r="A2575" s="1" t="s">
        <v>30</v>
      </c>
      <c r="B2575" s="2">
        <v>42617.036805555559</v>
      </c>
      <c r="C2575">
        <v>77</v>
      </c>
      <c r="D2575">
        <v>62</v>
      </c>
      <c r="E2575">
        <v>59.98</v>
      </c>
      <c r="F2575">
        <v>130</v>
      </c>
      <c r="G2575">
        <v>7</v>
      </c>
      <c r="H2575">
        <v>0</v>
      </c>
      <c r="I2575">
        <v>29.99</v>
      </c>
      <c r="J2575">
        <v>1014.6</v>
      </c>
      <c r="K2575">
        <v>10</v>
      </c>
      <c r="M2575" t="s">
        <v>195</v>
      </c>
      <c r="AB2575">
        <v>77</v>
      </c>
      <c r="AC2575" t="s">
        <v>2619</v>
      </c>
    </row>
    <row r="2576" spans="1:29">
      <c r="A2576" s="1" t="s">
        <v>30</v>
      </c>
      <c r="B2576" s="2">
        <v>42617.078472222223</v>
      </c>
      <c r="C2576">
        <v>76</v>
      </c>
      <c r="D2576">
        <v>62</v>
      </c>
      <c r="E2576">
        <v>62.17</v>
      </c>
      <c r="F2576">
        <v>120</v>
      </c>
      <c r="G2576">
        <v>6</v>
      </c>
      <c r="H2576">
        <v>0</v>
      </c>
      <c r="I2576">
        <v>29.99</v>
      </c>
      <c r="J2576">
        <v>1014.6</v>
      </c>
      <c r="K2576">
        <v>10</v>
      </c>
      <c r="M2576" t="s">
        <v>195</v>
      </c>
      <c r="AB2576">
        <v>75.92</v>
      </c>
      <c r="AC2576" t="s">
        <v>2620</v>
      </c>
    </row>
    <row r="2577" spans="1:29">
      <c r="A2577" s="1" t="s">
        <v>30</v>
      </c>
      <c r="B2577" s="2">
        <v>42617.120138888888</v>
      </c>
      <c r="C2577">
        <v>76</v>
      </c>
      <c r="D2577">
        <v>62</v>
      </c>
      <c r="E2577">
        <v>62.17</v>
      </c>
      <c r="F2577">
        <v>120</v>
      </c>
      <c r="G2577">
        <v>6</v>
      </c>
      <c r="H2577">
        <v>0</v>
      </c>
      <c r="I2577">
        <v>29.97</v>
      </c>
      <c r="J2577">
        <v>1014.2</v>
      </c>
      <c r="K2577">
        <v>10</v>
      </c>
      <c r="M2577" t="s">
        <v>195</v>
      </c>
      <c r="AB2577">
        <v>75.92</v>
      </c>
      <c r="AC2577" t="s">
        <v>2621</v>
      </c>
    </row>
    <row r="2578" spans="1:29">
      <c r="A2578" s="1" t="s">
        <v>30</v>
      </c>
      <c r="B2578" s="2">
        <v>42617.161805555559</v>
      </c>
      <c r="C2578">
        <v>75</v>
      </c>
      <c r="D2578">
        <v>63</v>
      </c>
      <c r="E2578">
        <v>66.13</v>
      </c>
      <c r="F2578">
        <v>110</v>
      </c>
      <c r="G2578">
        <v>5</v>
      </c>
      <c r="H2578">
        <v>0</v>
      </c>
      <c r="I2578">
        <v>29.98</v>
      </c>
      <c r="J2578">
        <v>1014.3</v>
      </c>
      <c r="K2578">
        <v>10</v>
      </c>
      <c r="M2578" t="s">
        <v>195</v>
      </c>
      <c r="AB2578">
        <v>75.02</v>
      </c>
      <c r="AC2578" t="s">
        <v>2622</v>
      </c>
    </row>
    <row r="2579" spans="1:29">
      <c r="A2579" s="1" t="s">
        <v>30</v>
      </c>
      <c r="B2579" s="2">
        <v>42617.203472222223</v>
      </c>
      <c r="C2579">
        <v>74</v>
      </c>
      <c r="D2579">
        <v>64</v>
      </c>
      <c r="E2579">
        <v>71.22</v>
      </c>
      <c r="F2579">
        <v>120</v>
      </c>
      <c r="G2579">
        <v>6</v>
      </c>
      <c r="H2579">
        <v>0</v>
      </c>
      <c r="I2579">
        <v>29.98</v>
      </c>
      <c r="J2579">
        <v>1014.4</v>
      </c>
      <c r="K2579">
        <v>10</v>
      </c>
      <c r="M2579" t="s">
        <v>195</v>
      </c>
      <c r="AB2579">
        <v>73.94</v>
      </c>
      <c r="AC2579" t="s">
        <v>2623</v>
      </c>
    </row>
    <row r="2580" spans="1:29">
      <c r="A2580" s="1" t="s">
        <v>30</v>
      </c>
      <c r="B2580" s="2">
        <v>42617.245138888888</v>
      </c>
      <c r="C2580">
        <v>73</v>
      </c>
      <c r="D2580">
        <v>64</v>
      </c>
      <c r="E2580">
        <v>73.41</v>
      </c>
      <c r="F2580">
        <v>130</v>
      </c>
      <c r="G2580">
        <v>7</v>
      </c>
      <c r="H2580">
        <v>0</v>
      </c>
      <c r="I2580">
        <v>29.98</v>
      </c>
      <c r="J2580">
        <v>1014.5</v>
      </c>
      <c r="K2580">
        <v>10</v>
      </c>
      <c r="M2580" t="s">
        <v>195</v>
      </c>
      <c r="AB2580">
        <v>73.040000000000006</v>
      </c>
      <c r="AC2580" t="s">
        <v>2624</v>
      </c>
    </row>
    <row r="2581" spans="1:29">
      <c r="A2581" s="1" t="s">
        <v>30</v>
      </c>
      <c r="B2581" s="2">
        <v>42617.286805555559</v>
      </c>
      <c r="C2581">
        <v>73</v>
      </c>
      <c r="D2581">
        <v>64</v>
      </c>
      <c r="E2581">
        <v>73.41</v>
      </c>
      <c r="F2581">
        <v>120</v>
      </c>
      <c r="G2581">
        <v>8</v>
      </c>
      <c r="H2581">
        <v>0</v>
      </c>
      <c r="I2581">
        <v>29.99</v>
      </c>
      <c r="J2581">
        <v>1014.9</v>
      </c>
      <c r="K2581">
        <v>10</v>
      </c>
      <c r="M2581" t="s">
        <v>31</v>
      </c>
      <c r="Q2581">
        <v>8000</v>
      </c>
      <c r="AB2581">
        <v>73.040000000000006</v>
      </c>
      <c r="AC2581" t="s">
        <v>2625</v>
      </c>
    </row>
    <row r="2582" spans="1:29">
      <c r="A2582" s="1" t="s">
        <v>30</v>
      </c>
      <c r="B2582" s="2">
        <v>42617.328472222223</v>
      </c>
      <c r="C2582">
        <v>74</v>
      </c>
      <c r="D2582">
        <v>64</v>
      </c>
      <c r="E2582">
        <v>71.22</v>
      </c>
      <c r="F2582">
        <v>130</v>
      </c>
      <c r="G2582">
        <v>8</v>
      </c>
      <c r="H2582">
        <v>0</v>
      </c>
      <c r="I2582">
        <v>30.01</v>
      </c>
      <c r="J2582">
        <v>1015.5</v>
      </c>
      <c r="K2582">
        <v>10</v>
      </c>
      <c r="M2582" t="s">
        <v>31</v>
      </c>
      <c r="Q2582">
        <v>30000</v>
      </c>
      <c r="AB2582">
        <v>73.94</v>
      </c>
      <c r="AC2582" t="s">
        <v>2626</v>
      </c>
    </row>
    <row r="2583" spans="1:29">
      <c r="A2583" s="1" t="s">
        <v>30</v>
      </c>
      <c r="B2583" s="2">
        <v>42617.370138888888</v>
      </c>
      <c r="C2583">
        <v>77</v>
      </c>
      <c r="D2583">
        <v>64</v>
      </c>
      <c r="E2583">
        <v>64.3</v>
      </c>
      <c r="F2583">
        <v>140</v>
      </c>
      <c r="G2583">
        <v>9</v>
      </c>
      <c r="H2583">
        <v>0</v>
      </c>
      <c r="I2583">
        <v>30.03</v>
      </c>
      <c r="J2583">
        <v>1016</v>
      </c>
      <c r="K2583">
        <v>10</v>
      </c>
      <c r="M2583" t="s">
        <v>31</v>
      </c>
      <c r="N2583" t="s">
        <v>31</v>
      </c>
      <c r="Q2583">
        <v>5000</v>
      </c>
      <c r="R2583">
        <v>12000</v>
      </c>
      <c r="AB2583">
        <v>77</v>
      </c>
      <c r="AC2583" t="s">
        <v>2627</v>
      </c>
    </row>
    <row r="2584" spans="1:29">
      <c r="A2584" s="1" t="s">
        <v>30</v>
      </c>
      <c r="B2584" s="2">
        <v>42617.411805555559</v>
      </c>
      <c r="C2584">
        <v>80</v>
      </c>
      <c r="D2584">
        <v>65</v>
      </c>
      <c r="E2584">
        <v>59.99</v>
      </c>
      <c r="F2584">
        <v>170</v>
      </c>
      <c r="G2584">
        <v>8</v>
      </c>
      <c r="H2584">
        <v>0</v>
      </c>
      <c r="I2584">
        <v>30.04</v>
      </c>
      <c r="J2584">
        <v>1016.3</v>
      </c>
      <c r="K2584">
        <v>10</v>
      </c>
      <c r="M2584" t="s">
        <v>32</v>
      </c>
      <c r="N2584" t="s">
        <v>32</v>
      </c>
      <c r="Q2584">
        <v>3500</v>
      </c>
      <c r="R2584">
        <v>13000</v>
      </c>
      <c r="AB2584">
        <v>81.88</v>
      </c>
      <c r="AC2584" t="s">
        <v>2628</v>
      </c>
    </row>
    <row r="2585" spans="1:29">
      <c r="A2585" s="1" t="s">
        <v>30</v>
      </c>
      <c r="B2585" s="2">
        <v>42617.453472222223</v>
      </c>
      <c r="C2585">
        <v>83</v>
      </c>
      <c r="D2585">
        <v>66</v>
      </c>
      <c r="E2585">
        <v>56.72</v>
      </c>
      <c r="F2585">
        <v>140</v>
      </c>
      <c r="G2585">
        <v>9</v>
      </c>
      <c r="H2585">
        <v>0</v>
      </c>
      <c r="I2585">
        <v>30.04</v>
      </c>
      <c r="J2585">
        <v>1016.5</v>
      </c>
      <c r="K2585">
        <v>10</v>
      </c>
      <c r="M2585" t="s">
        <v>35</v>
      </c>
      <c r="Q2585">
        <v>3600</v>
      </c>
      <c r="AB2585">
        <v>85.12</v>
      </c>
      <c r="AC2585" t="s">
        <v>2629</v>
      </c>
    </row>
    <row r="2586" spans="1:29">
      <c r="A2586" s="1" t="s">
        <v>30</v>
      </c>
      <c r="B2586" s="2">
        <v>42617.495138888888</v>
      </c>
      <c r="C2586">
        <v>87</v>
      </c>
      <c r="D2586">
        <v>69</v>
      </c>
      <c r="E2586">
        <v>55.19</v>
      </c>
      <c r="F2586">
        <v>170</v>
      </c>
      <c r="G2586">
        <v>9</v>
      </c>
      <c r="H2586">
        <v>0</v>
      </c>
      <c r="I2586">
        <v>30.03</v>
      </c>
      <c r="J2586">
        <v>1016.2</v>
      </c>
      <c r="K2586">
        <v>10</v>
      </c>
      <c r="M2586" t="s">
        <v>35</v>
      </c>
      <c r="Q2586">
        <v>3700</v>
      </c>
      <c r="AB2586">
        <v>91.35</v>
      </c>
      <c r="AC2586" t="s">
        <v>2630</v>
      </c>
    </row>
    <row r="2587" spans="1:29">
      <c r="A2587" s="1" t="s">
        <v>30</v>
      </c>
      <c r="B2587" s="2">
        <v>42617.536805555559</v>
      </c>
      <c r="C2587">
        <v>89</v>
      </c>
      <c r="D2587">
        <v>70</v>
      </c>
      <c r="E2587">
        <v>53.46</v>
      </c>
      <c r="F2587">
        <v>160</v>
      </c>
      <c r="G2587">
        <v>10</v>
      </c>
      <c r="H2587">
        <v>0</v>
      </c>
      <c r="I2587">
        <v>30.02</v>
      </c>
      <c r="J2587">
        <v>1015.7</v>
      </c>
      <c r="K2587">
        <v>10</v>
      </c>
      <c r="L2587">
        <v>15</v>
      </c>
      <c r="M2587" t="s">
        <v>35</v>
      </c>
      <c r="Q2587">
        <v>4000</v>
      </c>
      <c r="AB2587">
        <v>94.35</v>
      </c>
      <c r="AC2587" t="s">
        <v>2631</v>
      </c>
    </row>
    <row r="2588" spans="1:29">
      <c r="A2588" s="1" t="s">
        <v>30</v>
      </c>
      <c r="B2588" s="2">
        <v>42617.578472222223</v>
      </c>
      <c r="C2588">
        <v>89</v>
      </c>
      <c r="D2588">
        <v>70</v>
      </c>
      <c r="E2588">
        <v>53.46</v>
      </c>
      <c r="F2588">
        <v>180</v>
      </c>
      <c r="G2588">
        <v>8</v>
      </c>
      <c r="H2588">
        <v>0</v>
      </c>
      <c r="I2588">
        <v>30</v>
      </c>
      <c r="J2588">
        <v>1015</v>
      </c>
      <c r="K2588">
        <v>10</v>
      </c>
      <c r="M2588" t="s">
        <v>32</v>
      </c>
      <c r="Q2588">
        <v>4200</v>
      </c>
      <c r="AB2588">
        <v>94.35</v>
      </c>
      <c r="AC2588" t="s">
        <v>2632</v>
      </c>
    </row>
    <row r="2589" spans="1:29">
      <c r="A2589" s="1" t="s">
        <v>30</v>
      </c>
      <c r="B2589" s="2">
        <v>42617.620138888888</v>
      </c>
      <c r="C2589">
        <v>91</v>
      </c>
      <c r="D2589">
        <v>70</v>
      </c>
      <c r="E2589">
        <v>50.23</v>
      </c>
      <c r="F2589">
        <v>190</v>
      </c>
      <c r="G2589">
        <v>7</v>
      </c>
      <c r="H2589">
        <v>0</v>
      </c>
      <c r="I2589">
        <v>29.98</v>
      </c>
      <c r="J2589">
        <v>1014.4</v>
      </c>
      <c r="K2589">
        <v>10</v>
      </c>
      <c r="M2589" t="s">
        <v>32</v>
      </c>
      <c r="Q2589">
        <v>4600</v>
      </c>
      <c r="AB2589">
        <v>96.72</v>
      </c>
      <c r="AC2589" t="s">
        <v>2633</v>
      </c>
    </row>
    <row r="2590" spans="1:29">
      <c r="A2590" s="1" t="s">
        <v>30</v>
      </c>
      <c r="B2590" s="2">
        <v>42617.661805555559</v>
      </c>
      <c r="C2590">
        <v>90</v>
      </c>
      <c r="D2590">
        <v>69</v>
      </c>
      <c r="E2590">
        <v>50.39</v>
      </c>
      <c r="F2590">
        <v>180</v>
      </c>
      <c r="G2590">
        <v>7</v>
      </c>
      <c r="H2590">
        <v>0</v>
      </c>
      <c r="I2590">
        <v>29.95</v>
      </c>
      <c r="J2590">
        <v>1013.5</v>
      </c>
      <c r="K2590">
        <v>10</v>
      </c>
      <c r="M2590" t="s">
        <v>32</v>
      </c>
      <c r="Q2590">
        <v>4700</v>
      </c>
      <c r="AB2590">
        <v>94.7</v>
      </c>
      <c r="AC2590" t="s">
        <v>2634</v>
      </c>
    </row>
    <row r="2591" spans="1:29">
      <c r="A2591" s="1" t="s">
        <v>30</v>
      </c>
      <c r="B2591" s="2">
        <v>42617.703472222223</v>
      </c>
      <c r="C2591">
        <v>91</v>
      </c>
      <c r="D2591">
        <v>70</v>
      </c>
      <c r="E2591">
        <v>50.23</v>
      </c>
      <c r="F2591">
        <v>160</v>
      </c>
      <c r="G2591">
        <v>11</v>
      </c>
      <c r="H2591">
        <v>0</v>
      </c>
      <c r="I2591">
        <v>29.94</v>
      </c>
      <c r="J2591">
        <v>1013.1</v>
      </c>
      <c r="K2591">
        <v>10</v>
      </c>
      <c r="L2591">
        <v>17</v>
      </c>
      <c r="M2591" t="s">
        <v>35</v>
      </c>
      <c r="N2591" t="s">
        <v>35</v>
      </c>
      <c r="Q2591">
        <v>4900</v>
      </c>
      <c r="R2591">
        <v>6000</v>
      </c>
      <c r="AB2591">
        <v>96.72</v>
      </c>
      <c r="AC2591" t="s">
        <v>2635</v>
      </c>
    </row>
    <row r="2592" spans="1:29">
      <c r="A2592" s="1" t="s">
        <v>30</v>
      </c>
      <c r="B2592" s="2">
        <v>42617.745138888888</v>
      </c>
      <c r="C2592">
        <v>91</v>
      </c>
      <c r="D2592">
        <v>69</v>
      </c>
      <c r="E2592">
        <v>48.71</v>
      </c>
      <c r="F2592">
        <v>160</v>
      </c>
      <c r="G2592">
        <v>11</v>
      </c>
      <c r="H2592">
        <v>0</v>
      </c>
      <c r="I2592">
        <v>29.93</v>
      </c>
      <c r="J2592">
        <v>1012.8</v>
      </c>
      <c r="K2592">
        <v>10</v>
      </c>
      <c r="M2592" t="s">
        <v>31</v>
      </c>
      <c r="N2592" t="s">
        <v>31</v>
      </c>
      <c r="Q2592">
        <v>5000</v>
      </c>
      <c r="R2592">
        <v>7000</v>
      </c>
      <c r="AB2592">
        <v>95.97</v>
      </c>
      <c r="AC2592" t="s">
        <v>2636</v>
      </c>
    </row>
    <row r="2593" spans="1:29">
      <c r="A2593" s="1" t="s">
        <v>30</v>
      </c>
      <c r="B2593" s="2">
        <v>42617.786805555559</v>
      </c>
      <c r="C2593">
        <v>90</v>
      </c>
      <c r="D2593">
        <v>69</v>
      </c>
      <c r="E2593">
        <v>50.39</v>
      </c>
      <c r="F2593">
        <v>160</v>
      </c>
      <c r="G2593">
        <v>11</v>
      </c>
      <c r="H2593">
        <v>0</v>
      </c>
      <c r="I2593">
        <v>29.94</v>
      </c>
      <c r="J2593">
        <v>1012.9</v>
      </c>
      <c r="K2593">
        <v>10</v>
      </c>
      <c r="M2593" t="s">
        <v>31</v>
      </c>
      <c r="N2593" t="s">
        <v>31</v>
      </c>
      <c r="Q2593">
        <v>5000</v>
      </c>
      <c r="R2593">
        <v>7000</v>
      </c>
      <c r="AB2593">
        <v>94.7</v>
      </c>
      <c r="AC2593" t="s">
        <v>2637</v>
      </c>
    </row>
    <row r="2594" spans="1:29">
      <c r="A2594" s="1" t="s">
        <v>30</v>
      </c>
      <c r="B2594" s="2">
        <v>42617.828472222223</v>
      </c>
      <c r="C2594">
        <v>88</v>
      </c>
      <c r="D2594">
        <v>70</v>
      </c>
      <c r="E2594">
        <v>55.31</v>
      </c>
      <c r="F2594">
        <v>140</v>
      </c>
      <c r="G2594">
        <v>12</v>
      </c>
      <c r="H2594">
        <v>0</v>
      </c>
      <c r="I2594">
        <v>29.95</v>
      </c>
      <c r="J2594">
        <v>1013.3</v>
      </c>
      <c r="K2594">
        <v>10</v>
      </c>
      <c r="M2594" t="s">
        <v>31</v>
      </c>
      <c r="N2594" t="s">
        <v>31</v>
      </c>
      <c r="Q2594">
        <v>5000</v>
      </c>
      <c r="R2594">
        <v>7000</v>
      </c>
      <c r="AB2594">
        <v>93.07</v>
      </c>
      <c r="AC2594" t="s">
        <v>2638</v>
      </c>
    </row>
    <row r="2595" spans="1:29">
      <c r="A2595" s="1" t="s">
        <v>30</v>
      </c>
      <c r="B2595" s="2">
        <v>42617.870138888888</v>
      </c>
      <c r="C2595">
        <v>86</v>
      </c>
      <c r="D2595">
        <v>70</v>
      </c>
      <c r="E2595">
        <v>58.91</v>
      </c>
      <c r="F2595">
        <v>140</v>
      </c>
      <c r="G2595">
        <v>11</v>
      </c>
      <c r="H2595">
        <v>0</v>
      </c>
      <c r="I2595">
        <v>29.96</v>
      </c>
      <c r="J2595">
        <v>1013.8</v>
      </c>
      <c r="K2595">
        <v>10</v>
      </c>
      <c r="M2595" t="s">
        <v>195</v>
      </c>
      <c r="AB2595">
        <v>90.71</v>
      </c>
      <c r="AC2595" t="s">
        <v>2639</v>
      </c>
    </row>
    <row r="2596" spans="1:29">
      <c r="A2596" s="1" t="s">
        <v>30</v>
      </c>
      <c r="B2596" s="2">
        <v>42617.911805555559</v>
      </c>
      <c r="C2596">
        <v>85</v>
      </c>
      <c r="D2596">
        <v>71</v>
      </c>
      <c r="E2596">
        <v>63.27</v>
      </c>
      <c r="F2596">
        <v>140</v>
      </c>
      <c r="G2596">
        <v>10</v>
      </c>
      <c r="H2596">
        <v>0</v>
      </c>
      <c r="I2596">
        <v>29.98</v>
      </c>
      <c r="J2596">
        <v>1014.6</v>
      </c>
      <c r="K2596">
        <v>10</v>
      </c>
      <c r="M2596" t="s">
        <v>195</v>
      </c>
      <c r="AB2596">
        <v>90.15</v>
      </c>
      <c r="AC2596" t="s">
        <v>2640</v>
      </c>
    </row>
    <row r="2597" spans="1:29">
      <c r="A2597" s="1" t="s">
        <v>30</v>
      </c>
      <c r="B2597" s="2">
        <v>42617.953472222223</v>
      </c>
      <c r="C2597">
        <v>84</v>
      </c>
      <c r="D2597">
        <v>71</v>
      </c>
      <c r="E2597">
        <v>65.13</v>
      </c>
      <c r="F2597">
        <v>130</v>
      </c>
      <c r="G2597">
        <v>10</v>
      </c>
      <c r="H2597">
        <v>0</v>
      </c>
      <c r="I2597">
        <v>29.99</v>
      </c>
      <c r="J2597">
        <v>1014.7</v>
      </c>
      <c r="K2597">
        <v>10</v>
      </c>
      <c r="M2597" t="s">
        <v>195</v>
      </c>
      <c r="AB2597">
        <v>89.01</v>
      </c>
      <c r="AC2597" t="s">
        <v>2641</v>
      </c>
    </row>
    <row r="2598" spans="1:29">
      <c r="A2598" s="1" t="s">
        <v>30</v>
      </c>
      <c r="B2598" s="2">
        <v>42617.995138888888</v>
      </c>
      <c r="C2598">
        <v>83</v>
      </c>
      <c r="D2598">
        <v>71</v>
      </c>
      <c r="E2598">
        <v>67.44</v>
      </c>
      <c r="F2598">
        <v>140</v>
      </c>
      <c r="G2598">
        <v>11</v>
      </c>
      <c r="H2598">
        <v>0</v>
      </c>
      <c r="I2598">
        <v>29.97</v>
      </c>
      <c r="J2598">
        <v>1014.1</v>
      </c>
      <c r="K2598">
        <v>10</v>
      </c>
      <c r="M2598" t="s">
        <v>195</v>
      </c>
      <c r="AB2598">
        <v>87.6</v>
      </c>
      <c r="AC2598" t="s">
        <v>2642</v>
      </c>
    </row>
    <row r="2599" spans="1:29">
      <c r="A2599" s="1" t="s">
        <v>30</v>
      </c>
      <c r="B2599" s="2">
        <v>42618.036805555559</v>
      </c>
      <c r="C2599">
        <v>83</v>
      </c>
      <c r="D2599">
        <v>71</v>
      </c>
      <c r="E2599">
        <v>67.44</v>
      </c>
      <c r="F2599">
        <v>160</v>
      </c>
      <c r="G2599">
        <v>10</v>
      </c>
      <c r="H2599">
        <v>0</v>
      </c>
      <c r="I2599">
        <v>29.96</v>
      </c>
      <c r="J2599">
        <v>1013.8</v>
      </c>
      <c r="K2599">
        <v>10</v>
      </c>
      <c r="M2599" t="s">
        <v>195</v>
      </c>
      <c r="AB2599">
        <v>87.6</v>
      </c>
      <c r="AC2599" t="s">
        <v>2643</v>
      </c>
    </row>
    <row r="2600" spans="1:29">
      <c r="A2600" s="1" t="s">
        <v>30</v>
      </c>
      <c r="B2600" s="2">
        <v>42618.078472222223</v>
      </c>
      <c r="C2600">
        <v>81</v>
      </c>
      <c r="D2600">
        <v>72</v>
      </c>
      <c r="E2600">
        <v>74.150000000000006</v>
      </c>
      <c r="F2600">
        <v>170</v>
      </c>
      <c r="G2600">
        <v>9</v>
      </c>
      <c r="H2600">
        <v>0</v>
      </c>
      <c r="I2600">
        <v>29.97</v>
      </c>
      <c r="J2600">
        <v>1014.1</v>
      </c>
      <c r="K2600">
        <v>10</v>
      </c>
      <c r="M2600" t="s">
        <v>195</v>
      </c>
      <c r="AB2600">
        <v>85.27</v>
      </c>
      <c r="AC2600" t="s">
        <v>2644</v>
      </c>
    </row>
    <row r="2601" spans="1:29">
      <c r="A2601" s="1" t="s">
        <v>30</v>
      </c>
      <c r="B2601" s="2">
        <v>42618.120138888888</v>
      </c>
      <c r="C2601">
        <v>80</v>
      </c>
      <c r="D2601">
        <v>72</v>
      </c>
      <c r="E2601">
        <v>76.36</v>
      </c>
      <c r="F2601">
        <v>160</v>
      </c>
      <c r="G2601">
        <v>8</v>
      </c>
      <c r="H2601">
        <v>0</v>
      </c>
      <c r="I2601">
        <v>29.97</v>
      </c>
      <c r="J2601">
        <v>1014.2</v>
      </c>
      <c r="K2601">
        <v>10</v>
      </c>
      <c r="M2601" t="s">
        <v>195</v>
      </c>
      <c r="AB2601">
        <v>83.87</v>
      </c>
      <c r="AC2601" t="s">
        <v>2645</v>
      </c>
    </row>
    <row r="2602" spans="1:29">
      <c r="A2602" s="1" t="s">
        <v>30</v>
      </c>
      <c r="B2602" s="2">
        <v>42618.161805555559</v>
      </c>
      <c r="C2602">
        <v>79</v>
      </c>
      <c r="D2602">
        <v>72</v>
      </c>
      <c r="E2602">
        <v>79.12</v>
      </c>
      <c r="F2602">
        <v>170</v>
      </c>
      <c r="G2602">
        <v>10</v>
      </c>
      <c r="H2602">
        <v>0</v>
      </c>
      <c r="I2602">
        <v>29.97</v>
      </c>
      <c r="J2602">
        <v>1014.2</v>
      </c>
      <c r="K2602">
        <v>10</v>
      </c>
      <c r="M2602" t="s">
        <v>195</v>
      </c>
      <c r="AB2602">
        <v>82.08</v>
      </c>
      <c r="AC2602" t="s">
        <v>2646</v>
      </c>
    </row>
    <row r="2603" spans="1:29">
      <c r="A2603" s="1" t="s">
        <v>30</v>
      </c>
      <c r="B2603" s="2">
        <v>42618.203472222223</v>
      </c>
      <c r="C2603">
        <v>78</v>
      </c>
      <c r="D2603">
        <v>73</v>
      </c>
      <c r="E2603">
        <v>84.53</v>
      </c>
      <c r="F2603">
        <v>170</v>
      </c>
      <c r="G2603">
        <v>10</v>
      </c>
      <c r="H2603">
        <v>0</v>
      </c>
      <c r="I2603">
        <v>29.98</v>
      </c>
      <c r="J2603">
        <v>1014.4</v>
      </c>
      <c r="K2603">
        <v>10</v>
      </c>
      <c r="M2603" t="s">
        <v>31</v>
      </c>
      <c r="Q2603">
        <v>1600</v>
      </c>
      <c r="AB2603">
        <v>80.56</v>
      </c>
      <c r="AC2603" t="s">
        <v>2647</v>
      </c>
    </row>
    <row r="2604" spans="1:29">
      <c r="A2604" s="1" t="s">
        <v>30</v>
      </c>
      <c r="B2604" s="2">
        <v>42618.234722222223</v>
      </c>
      <c r="C2604">
        <v>77</v>
      </c>
      <c r="D2604">
        <v>73</v>
      </c>
      <c r="E2604">
        <v>87.6</v>
      </c>
      <c r="F2604">
        <v>170</v>
      </c>
      <c r="G2604">
        <v>10</v>
      </c>
      <c r="H2604">
        <v>0</v>
      </c>
      <c r="I2604">
        <v>29.99</v>
      </c>
      <c r="K2604">
        <v>10</v>
      </c>
      <c r="M2604" t="s">
        <v>31</v>
      </c>
      <c r="Q2604">
        <v>800</v>
      </c>
      <c r="AB2604">
        <v>78.52</v>
      </c>
      <c r="AC2604" t="s">
        <v>2648</v>
      </c>
    </row>
    <row r="2605" spans="1:29">
      <c r="A2605" s="1" t="s">
        <v>30</v>
      </c>
      <c r="B2605" s="2">
        <v>42618.245138888888</v>
      </c>
      <c r="C2605">
        <v>77</v>
      </c>
      <c r="D2605">
        <v>73</v>
      </c>
      <c r="E2605">
        <v>87.6</v>
      </c>
      <c r="F2605">
        <v>160</v>
      </c>
      <c r="G2605">
        <v>10</v>
      </c>
      <c r="H2605">
        <v>0</v>
      </c>
      <c r="I2605">
        <v>30</v>
      </c>
      <c r="J2605">
        <v>1015.2</v>
      </c>
      <c r="K2605">
        <v>10</v>
      </c>
      <c r="M2605" t="s">
        <v>31</v>
      </c>
      <c r="Q2605">
        <v>900</v>
      </c>
      <c r="AB2605">
        <v>78.52</v>
      </c>
      <c r="AC2605" t="s">
        <v>2649</v>
      </c>
    </row>
    <row r="2606" spans="1:29">
      <c r="A2606" s="1" t="s">
        <v>30</v>
      </c>
      <c r="B2606" s="2">
        <v>42618.286805555559</v>
      </c>
      <c r="C2606">
        <v>77</v>
      </c>
      <c r="D2606">
        <v>73</v>
      </c>
      <c r="E2606">
        <v>87.6</v>
      </c>
      <c r="F2606">
        <v>170</v>
      </c>
      <c r="G2606">
        <v>10</v>
      </c>
      <c r="H2606">
        <v>0</v>
      </c>
      <c r="I2606">
        <v>30.02</v>
      </c>
      <c r="J2606">
        <v>1015.7</v>
      </c>
      <c r="K2606">
        <v>10</v>
      </c>
      <c r="M2606" t="s">
        <v>31</v>
      </c>
      <c r="Q2606">
        <v>700</v>
      </c>
      <c r="AB2606">
        <v>78.52</v>
      </c>
      <c r="AC2606" t="s">
        <v>2650</v>
      </c>
    </row>
    <row r="2607" spans="1:29">
      <c r="A2607" s="1" t="s">
        <v>30</v>
      </c>
      <c r="B2607" s="2">
        <v>42618.318055555559</v>
      </c>
      <c r="C2607">
        <v>77</v>
      </c>
      <c r="D2607">
        <v>73</v>
      </c>
      <c r="E2607">
        <v>87.6</v>
      </c>
      <c r="F2607">
        <v>170</v>
      </c>
      <c r="G2607">
        <v>9</v>
      </c>
      <c r="H2607">
        <v>0</v>
      </c>
      <c r="I2607">
        <v>30.04</v>
      </c>
      <c r="K2607">
        <v>10</v>
      </c>
      <c r="M2607" t="s">
        <v>32</v>
      </c>
      <c r="Q2607">
        <v>800</v>
      </c>
      <c r="AB2607">
        <v>78.52</v>
      </c>
      <c r="AC2607" t="s">
        <v>2651</v>
      </c>
    </row>
    <row r="2608" spans="1:29">
      <c r="A2608" s="1" t="s">
        <v>30</v>
      </c>
      <c r="B2608" s="2">
        <v>42618.328472222223</v>
      </c>
      <c r="C2608">
        <v>77</v>
      </c>
      <c r="D2608">
        <v>73</v>
      </c>
      <c r="E2608">
        <v>87.6</v>
      </c>
      <c r="F2608">
        <v>160</v>
      </c>
      <c r="G2608">
        <v>9</v>
      </c>
      <c r="H2608">
        <v>0</v>
      </c>
      <c r="I2608">
        <v>30.04</v>
      </c>
      <c r="J2608">
        <v>1016.4</v>
      </c>
      <c r="K2608">
        <v>10</v>
      </c>
      <c r="M2608" t="s">
        <v>32</v>
      </c>
      <c r="Q2608">
        <v>800</v>
      </c>
      <c r="AB2608">
        <v>78.52</v>
      </c>
      <c r="AC2608" t="s">
        <v>2652</v>
      </c>
    </row>
    <row r="2609" spans="1:29">
      <c r="A2609" s="1" t="s">
        <v>30</v>
      </c>
      <c r="B2609" s="2">
        <v>42618.363888888889</v>
      </c>
      <c r="C2609">
        <v>79</v>
      </c>
      <c r="D2609">
        <v>73</v>
      </c>
      <c r="E2609">
        <v>82.06</v>
      </c>
      <c r="F2609">
        <v>160</v>
      </c>
      <c r="G2609">
        <v>10</v>
      </c>
      <c r="H2609">
        <v>0</v>
      </c>
      <c r="I2609">
        <v>30.05</v>
      </c>
      <c r="K2609">
        <v>10</v>
      </c>
      <c r="M2609" t="s">
        <v>32</v>
      </c>
      <c r="Q2609">
        <v>1000</v>
      </c>
      <c r="AB2609">
        <v>82.31</v>
      </c>
      <c r="AC2609" t="s">
        <v>2653</v>
      </c>
    </row>
    <row r="2610" spans="1:29">
      <c r="A2610" s="1" t="s">
        <v>30</v>
      </c>
      <c r="B2610" s="2">
        <v>42618.370138888888</v>
      </c>
      <c r="C2610">
        <v>79</v>
      </c>
      <c r="D2610">
        <v>73</v>
      </c>
      <c r="E2610">
        <v>82.06</v>
      </c>
      <c r="F2610">
        <v>180</v>
      </c>
      <c r="G2610">
        <v>10</v>
      </c>
      <c r="H2610">
        <v>0</v>
      </c>
      <c r="I2610">
        <v>30.05</v>
      </c>
      <c r="J2610">
        <v>1016.9</v>
      </c>
      <c r="K2610">
        <v>10</v>
      </c>
      <c r="M2610" t="s">
        <v>32</v>
      </c>
      <c r="Q2610">
        <v>1000</v>
      </c>
      <c r="AB2610">
        <v>82.31</v>
      </c>
      <c r="AC2610" t="s">
        <v>2654</v>
      </c>
    </row>
    <row r="2611" spans="1:29">
      <c r="A2611" s="1" t="s">
        <v>30</v>
      </c>
      <c r="B2611" s="2">
        <v>42618.39166666667</v>
      </c>
      <c r="C2611">
        <v>81</v>
      </c>
      <c r="D2611">
        <v>72</v>
      </c>
      <c r="E2611">
        <v>74.150000000000006</v>
      </c>
      <c r="F2611">
        <v>190</v>
      </c>
      <c r="G2611">
        <v>7</v>
      </c>
      <c r="H2611">
        <v>0</v>
      </c>
      <c r="I2611">
        <v>30.05</v>
      </c>
      <c r="K2611">
        <v>10</v>
      </c>
      <c r="M2611" t="s">
        <v>31</v>
      </c>
      <c r="Q2611">
        <v>1200</v>
      </c>
      <c r="AB2611">
        <v>85.27</v>
      </c>
      <c r="AC2611" t="s">
        <v>2655</v>
      </c>
    </row>
    <row r="2612" spans="1:29">
      <c r="A2612" s="1" t="s">
        <v>30</v>
      </c>
      <c r="B2612" s="2">
        <v>42618.411805555559</v>
      </c>
      <c r="C2612">
        <v>83</v>
      </c>
      <c r="D2612">
        <v>72</v>
      </c>
      <c r="E2612">
        <v>69.53</v>
      </c>
      <c r="F2612">
        <v>210</v>
      </c>
      <c r="G2612">
        <v>8</v>
      </c>
      <c r="H2612">
        <v>0</v>
      </c>
      <c r="I2612">
        <v>30.06</v>
      </c>
      <c r="J2612">
        <v>1017</v>
      </c>
      <c r="K2612">
        <v>10</v>
      </c>
      <c r="M2612" t="s">
        <v>31</v>
      </c>
      <c r="Q2612">
        <v>1900</v>
      </c>
      <c r="AB2612">
        <v>88.14</v>
      </c>
      <c r="AC2612" t="s">
        <v>2656</v>
      </c>
    </row>
    <row r="2613" spans="1:29">
      <c r="A2613" s="1" t="s">
        <v>30</v>
      </c>
      <c r="B2613" s="2">
        <v>42618.453472222223</v>
      </c>
      <c r="C2613">
        <v>86</v>
      </c>
      <c r="D2613">
        <v>71</v>
      </c>
      <c r="E2613">
        <v>61.12</v>
      </c>
      <c r="F2613">
        <v>200</v>
      </c>
      <c r="G2613">
        <v>9</v>
      </c>
      <c r="H2613">
        <v>0</v>
      </c>
      <c r="I2613">
        <v>30.07</v>
      </c>
      <c r="J2613">
        <v>1017.3</v>
      </c>
      <c r="K2613">
        <v>10</v>
      </c>
      <c r="M2613" t="s">
        <v>31</v>
      </c>
      <c r="Q2613">
        <v>2900</v>
      </c>
      <c r="AB2613">
        <v>91.5</v>
      </c>
      <c r="AC2613" t="s">
        <v>2657</v>
      </c>
    </row>
    <row r="2614" spans="1:29">
      <c r="A2614" s="1" t="s">
        <v>30</v>
      </c>
      <c r="B2614" s="2">
        <v>42618.495138888888</v>
      </c>
      <c r="C2614">
        <v>89</v>
      </c>
      <c r="D2614">
        <v>71</v>
      </c>
      <c r="E2614">
        <v>55.46</v>
      </c>
      <c r="F2614">
        <v>170</v>
      </c>
      <c r="G2614">
        <v>9</v>
      </c>
      <c r="H2614">
        <v>0</v>
      </c>
      <c r="I2614">
        <v>30.06</v>
      </c>
      <c r="J2614">
        <v>1017.2</v>
      </c>
      <c r="K2614">
        <v>10</v>
      </c>
      <c r="M2614" t="s">
        <v>31</v>
      </c>
      <c r="Q2614">
        <v>3500</v>
      </c>
      <c r="AB2614">
        <v>95.26</v>
      </c>
      <c r="AC2614" t="s">
        <v>2658</v>
      </c>
    </row>
    <row r="2615" spans="1:29">
      <c r="A2615" s="1" t="s">
        <v>30</v>
      </c>
      <c r="B2615" s="2">
        <v>42618.536805555559</v>
      </c>
      <c r="C2615">
        <v>91</v>
      </c>
      <c r="D2615">
        <v>72</v>
      </c>
      <c r="E2615">
        <v>53.73</v>
      </c>
      <c r="F2615">
        <v>170</v>
      </c>
      <c r="G2615">
        <v>14</v>
      </c>
      <c r="H2615">
        <v>0</v>
      </c>
      <c r="I2615">
        <v>30.05</v>
      </c>
      <c r="J2615">
        <v>1016.7</v>
      </c>
      <c r="K2615">
        <v>10</v>
      </c>
      <c r="L2615">
        <v>18</v>
      </c>
      <c r="M2615" t="s">
        <v>35</v>
      </c>
      <c r="Q2615">
        <v>4000</v>
      </c>
      <c r="AB2615">
        <v>98.55</v>
      </c>
      <c r="AC2615" t="s">
        <v>2659</v>
      </c>
    </row>
    <row r="2616" spans="1:29">
      <c r="A2616" s="1" t="s">
        <v>30</v>
      </c>
      <c r="B2616" s="2">
        <v>42618.578472222223</v>
      </c>
      <c r="C2616">
        <v>92</v>
      </c>
      <c r="D2616">
        <v>71</v>
      </c>
      <c r="E2616">
        <v>50.67</v>
      </c>
      <c r="F2616">
        <v>170</v>
      </c>
      <c r="G2616">
        <v>11</v>
      </c>
      <c r="H2616">
        <v>0</v>
      </c>
      <c r="I2616">
        <v>30.03</v>
      </c>
      <c r="J2616">
        <v>1016.1</v>
      </c>
      <c r="K2616">
        <v>10</v>
      </c>
      <c r="M2616" t="s">
        <v>35</v>
      </c>
      <c r="Q2616">
        <v>4200</v>
      </c>
      <c r="AB2616">
        <v>98.79</v>
      </c>
      <c r="AC2616" t="s">
        <v>2660</v>
      </c>
    </row>
    <row r="2617" spans="1:29">
      <c r="A2617" s="1" t="s">
        <v>30</v>
      </c>
      <c r="B2617" s="2">
        <v>42618.620138888888</v>
      </c>
      <c r="C2617">
        <v>92</v>
      </c>
      <c r="D2617">
        <v>71</v>
      </c>
      <c r="E2617">
        <v>50.67</v>
      </c>
      <c r="F2617">
        <v>160</v>
      </c>
      <c r="G2617">
        <v>16</v>
      </c>
      <c r="H2617">
        <v>0</v>
      </c>
      <c r="I2617">
        <v>30.02</v>
      </c>
      <c r="J2617">
        <v>1015.7</v>
      </c>
      <c r="K2617">
        <v>10</v>
      </c>
      <c r="L2617">
        <v>20</v>
      </c>
      <c r="M2617" t="s">
        <v>35</v>
      </c>
      <c r="Q2617">
        <v>4500</v>
      </c>
      <c r="AB2617">
        <v>98.79</v>
      </c>
      <c r="AC2617" t="s">
        <v>2661</v>
      </c>
    </row>
    <row r="2618" spans="1:29">
      <c r="A2618" s="1" t="s">
        <v>30</v>
      </c>
      <c r="B2618" s="2">
        <v>42618.661805555559</v>
      </c>
      <c r="C2618">
        <v>92</v>
      </c>
      <c r="D2618">
        <v>70</v>
      </c>
      <c r="E2618">
        <v>48.84</v>
      </c>
      <c r="F2618">
        <v>190</v>
      </c>
      <c r="G2618">
        <v>11</v>
      </c>
      <c r="H2618">
        <v>0</v>
      </c>
      <c r="I2618">
        <v>29.99</v>
      </c>
      <c r="J2618">
        <v>1014.9</v>
      </c>
      <c r="K2618">
        <v>10</v>
      </c>
      <c r="M2618" t="s">
        <v>35</v>
      </c>
      <c r="Q2618">
        <v>5000</v>
      </c>
      <c r="AB2618">
        <v>97.8</v>
      </c>
      <c r="AC2618" t="s">
        <v>2662</v>
      </c>
    </row>
    <row r="2619" spans="1:29">
      <c r="A2619" s="1" t="s">
        <v>30</v>
      </c>
      <c r="B2619" s="2">
        <v>42618.703472222223</v>
      </c>
      <c r="C2619">
        <v>93</v>
      </c>
      <c r="D2619">
        <v>71</v>
      </c>
      <c r="E2619">
        <v>48.99</v>
      </c>
      <c r="F2619">
        <v>170</v>
      </c>
      <c r="G2619">
        <v>12</v>
      </c>
      <c r="H2619">
        <v>0</v>
      </c>
      <c r="I2619">
        <v>29.99</v>
      </c>
      <c r="J2619">
        <v>1014.7</v>
      </c>
      <c r="K2619">
        <v>10</v>
      </c>
      <c r="M2619" t="s">
        <v>35</v>
      </c>
      <c r="Q2619">
        <v>5500</v>
      </c>
      <c r="AB2619">
        <v>100.12</v>
      </c>
      <c r="AC2619" t="s">
        <v>2663</v>
      </c>
    </row>
    <row r="2620" spans="1:29">
      <c r="A2620" s="1" t="s">
        <v>30</v>
      </c>
      <c r="B2620" s="2">
        <v>42618.745138888888</v>
      </c>
      <c r="C2620">
        <v>93</v>
      </c>
      <c r="D2620">
        <v>70</v>
      </c>
      <c r="E2620">
        <v>47.22</v>
      </c>
      <c r="F2620">
        <v>180</v>
      </c>
      <c r="G2620">
        <v>13</v>
      </c>
      <c r="H2620">
        <v>0</v>
      </c>
      <c r="I2620">
        <v>30</v>
      </c>
      <c r="J2620">
        <v>1015.1</v>
      </c>
      <c r="K2620">
        <v>10</v>
      </c>
      <c r="L2620">
        <v>18</v>
      </c>
      <c r="M2620" t="s">
        <v>31</v>
      </c>
      <c r="N2620" t="s">
        <v>35</v>
      </c>
      <c r="O2620" t="s">
        <v>35</v>
      </c>
      <c r="Q2620">
        <v>5500</v>
      </c>
      <c r="R2620">
        <v>8000</v>
      </c>
      <c r="S2620">
        <v>25000</v>
      </c>
      <c r="AB2620">
        <v>99.11</v>
      </c>
      <c r="AC2620" t="s">
        <v>2664</v>
      </c>
    </row>
    <row r="2621" spans="1:29">
      <c r="A2621" s="1" t="s">
        <v>30</v>
      </c>
      <c r="B2621" s="2">
        <v>42618.786805555559</v>
      </c>
      <c r="C2621">
        <v>91</v>
      </c>
      <c r="D2621">
        <v>70</v>
      </c>
      <c r="E2621">
        <v>50.23</v>
      </c>
      <c r="F2621">
        <v>170</v>
      </c>
      <c r="G2621">
        <v>11</v>
      </c>
      <c r="H2621">
        <v>0</v>
      </c>
      <c r="I2621">
        <v>30</v>
      </c>
      <c r="J2621">
        <v>1015.1</v>
      </c>
      <c r="K2621">
        <v>10</v>
      </c>
      <c r="M2621" t="s">
        <v>31</v>
      </c>
      <c r="N2621" t="s">
        <v>35</v>
      </c>
      <c r="Q2621">
        <v>6000</v>
      </c>
      <c r="R2621">
        <v>25000</v>
      </c>
      <c r="AB2621">
        <v>96.72</v>
      </c>
      <c r="AC2621" t="s">
        <v>2665</v>
      </c>
    </row>
    <row r="2622" spans="1:29">
      <c r="A2622" s="1" t="s">
        <v>30</v>
      </c>
      <c r="B2622" s="2">
        <v>42618.828472222223</v>
      </c>
      <c r="C2622">
        <v>89</v>
      </c>
      <c r="D2622">
        <v>72</v>
      </c>
      <c r="E2622">
        <v>57.18</v>
      </c>
      <c r="F2622">
        <v>150</v>
      </c>
      <c r="G2622">
        <v>16</v>
      </c>
      <c r="H2622">
        <v>0</v>
      </c>
      <c r="I2622">
        <v>29.99</v>
      </c>
      <c r="J2622">
        <v>1014.9</v>
      </c>
      <c r="K2622">
        <v>10</v>
      </c>
      <c r="L2622">
        <v>19</v>
      </c>
      <c r="M2622" t="s">
        <v>31</v>
      </c>
      <c r="N2622" t="s">
        <v>35</v>
      </c>
      <c r="Q2622">
        <v>6000</v>
      </c>
      <c r="R2622">
        <v>25000</v>
      </c>
      <c r="AB2622">
        <v>96.08</v>
      </c>
      <c r="AC2622" t="s">
        <v>2666</v>
      </c>
    </row>
    <row r="2623" spans="1:29">
      <c r="A2623" s="1" t="s">
        <v>30</v>
      </c>
      <c r="B2623" s="2">
        <v>42618.870138888888</v>
      </c>
      <c r="C2623">
        <v>86</v>
      </c>
      <c r="D2623">
        <v>70</v>
      </c>
      <c r="E2623">
        <v>58.91</v>
      </c>
      <c r="F2623">
        <v>180</v>
      </c>
      <c r="G2623">
        <v>13</v>
      </c>
      <c r="H2623">
        <v>0</v>
      </c>
      <c r="I2623">
        <v>30.02</v>
      </c>
      <c r="J2623">
        <v>1015.9</v>
      </c>
      <c r="K2623">
        <v>10</v>
      </c>
      <c r="M2623" t="s">
        <v>31</v>
      </c>
      <c r="N2623" t="s">
        <v>32</v>
      </c>
      <c r="Q2623">
        <v>6000</v>
      </c>
      <c r="R2623">
        <v>25000</v>
      </c>
      <c r="AB2623">
        <v>90.71</v>
      </c>
      <c r="AC2623" t="s">
        <v>2667</v>
      </c>
    </row>
    <row r="2624" spans="1:29">
      <c r="A2624" s="1" t="s">
        <v>30</v>
      </c>
      <c r="B2624" s="2">
        <v>42618.911805555559</v>
      </c>
      <c r="C2624">
        <v>84</v>
      </c>
      <c r="D2624">
        <v>72</v>
      </c>
      <c r="E2624">
        <v>67.150000000000006</v>
      </c>
      <c r="F2624">
        <v>150</v>
      </c>
      <c r="G2624">
        <v>10</v>
      </c>
      <c r="H2624">
        <v>0</v>
      </c>
      <c r="I2624">
        <v>30.04</v>
      </c>
      <c r="J2624">
        <v>1016.5</v>
      </c>
      <c r="K2624">
        <v>10</v>
      </c>
      <c r="L2624">
        <v>18</v>
      </c>
      <c r="M2624" t="s">
        <v>31</v>
      </c>
      <c r="N2624" t="s">
        <v>32</v>
      </c>
      <c r="Q2624">
        <v>6000</v>
      </c>
      <c r="R2624">
        <v>25000</v>
      </c>
      <c r="AB2624">
        <v>89.62</v>
      </c>
      <c r="AC2624" t="s">
        <v>2668</v>
      </c>
    </row>
    <row r="2625" spans="1:29">
      <c r="A2625" s="1" t="s">
        <v>30</v>
      </c>
      <c r="B2625" s="2">
        <v>42618.953472222223</v>
      </c>
      <c r="C2625">
        <v>81</v>
      </c>
      <c r="D2625">
        <v>72</v>
      </c>
      <c r="E2625">
        <v>74.150000000000006</v>
      </c>
      <c r="F2625">
        <v>160</v>
      </c>
      <c r="G2625">
        <v>13</v>
      </c>
      <c r="H2625">
        <v>0</v>
      </c>
      <c r="I2625">
        <v>30.06</v>
      </c>
      <c r="J2625">
        <v>1017</v>
      </c>
      <c r="K2625">
        <v>10</v>
      </c>
      <c r="M2625" t="s">
        <v>31</v>
      </c>
      <c r="N2625" t="s">
        <v>35</v>
      </c>
      <c r="Q2625">
        <v>18000</v>
      </c>
      <c r="R2625">
        <v>25000</v>
      </c>
      <c r="AB2625">
        <v>85.27</v>
      </c>
      <c r="AC2625" t="s">
        <v>2669</v>
      </c>
    </row>
    <row r="2626" spans="1:29">
      <c r="A2626" s="1" t="s">
        <v>30</v>
      </c>
      <c r="B2626" s="2">
        <v>42618.995138888888</v>
      </c>
      <c r="C2626">
        <v>80</v>
      </c>
      <c r="D2626">
        <v>72</v>
      </c>
      <c r="E2626">
        <v>76.36</v>
      </c>
      <c r="F2626">
        <v>160</v>
      </c>
      <c r="G2626">
        <v>13</v>
      </c>
      <c r="H2626">
        <v>0</v>
      </c>
      <c r="I2626">
        <v>30.06</v>
      </c>
      <c r="J2626">
        <v>1017</v>
      </c>
      <c r="K2626">
        <v>10</v>
      </c>
      <c r="M2626" t="s">
        <v>31</v>
      </c>
      <c r="Q2626">
        <v>25000</v>
      </c>
      <c r="AB2626">
        <v>83.87</v>
      </c>
      <c r="AC2626" t="s">
        <v>2670</v>
      </c>
    </row>
    <row r="2627" spans="1:29">
      <c r="A2627" s="1" t="s">
        <v>30</v>
      </c>
      <c r="B2627" s="2">
        <v>42619.036805555559</v>
      </c>
      <c r="C2627">
        <v>79</v>
      </c>
      <c r="D2627">
        <v>72</v>
      </c>
      <c r="E2627">
        <v>79.12</v>
      </c>
      <c r="F2627">
        <v>150</v>
      </c>
      <c r="G2627">
        <v>10</v>
      </c>
      <c r="H2627">
        <v>0</v>
      </c>
      <c r="I2627">
        <v>30.06</v>
      </c>
      <c r="J2627">
        <v>1017.2</v>
      </c>
      <c r="K2627">
        <v>10</v>
      </c>
      <c r="M2627" t="s">
        <v>31</v>
      </c>
      <c r="Q2627">
        <v>20000</v>
      </c>
      <c r="AB2627">
        <v>82.08</v>
      </c>
      <c r="AC2627" t="s">
        <v>2671</v>
      </c>
    </row>
    <row r="2628" spans="1:29">
      <c r="A2628" s="1" t="s">
        <v>30</v>
      </c>
      <c r="B2628" s="2">
        <v>42619.078472222223</v>
      </c>
      <c r="C2628">
        <v>78</v>
      </c>
      <c r="D2628">
        <v>72</v>
      </c>
      <c r="E2628">
        <v>81.5</v>
      </c>
      <c r="F2628">
        <v>150</v>
      </c>
      <c r="G2628">
        <v>10</v>
      </c>
      <c r="H2628">
        <v>0</v>
      </c>
      <c r="I2628">
        <v>30.05</v>
      </c>
      <c r="J2628">
        <v>1016.9</v>
      </c>
      <c r="K2628">
        <v>10</v>
      </c>
      <c r="M2628" t="s">
        <v>31</v>
      </c>
      <c r="N2628" t="s">
        <v>35</v>
      </c>
      <c r="Q2628">
        <v>1000</v>
      </c>
      <c r="R2628">
        <v>20000</v>
      </c>
      <c r="AB2628">
        <v>80.489999999999995</v>
      </c>
      <c r="AC2628" t="s">
        <v>2672</v>
      </c>
    </row>
    <row r="2629" spans="1:29">
      <c r="A2629" s="1" t="s">
        <v>30</v>
      </c>
      <c r="B2629" s="2">
        <v>42619.120138888888</v>
      </c>
      <c r="C2629">
        <v>78</v>
      </c>
      <c r="D2629">
        <v>73</v>
      </c>
      <c r="E2629">
        <v>84.53</v>
      </c>
      <c r="F2629">
        <v>170</v>
      </c>
      <c r="G2629">
        <v>13</v>
      </c>
      <c r="H2629">
        <v>0</v>
      </c>
      <c r="I2629">
        <v>30.04</v>
      </c>
      <c r="J2629">
        <v>1016.5</v>
      </c>
      <c r="K2629">
        <v>10</v>
      </c>
      <c r="L2629">
        <v>18</v>
      </c>
      <c r="M2629" t="s">
        <v>31</v>
      </c>
      <c r="N2629" t="s">
        <v>31</v>
      </c>
      <c r="O2629" t="s">
        <v>32</v>
      </c>
      <c r="Q2629">
        <v>1500</v>
      </c>
      <c r="R2629">
        <v>2900</v>
      </c>
      <c r="S2629">
        <v>25000</v>
      </c>
      <c r="AB2629">
        <v>80.56</v>
      </c>
      <c r="AC2629" t="s">
        <v>2673</v>
      </c>
    </row>
    <row r="2630" spans="1:29">
      <c r="A2630" s="1" t="s">
        <v>30</v>
      </c>
      <c r="B2630" s="2">
        <v>42619.161805555559</v>
      </c>
      <c r="C2630">
        <v>78</v>
      </c>
      <c r="D2630">
        <v>73</v>
      </c>
      <c r="E2630">
        <v>84.53</v>
      </c>
      <c r="F2630">
        <v>170</v>
      </c>
      <c r="G2630">
        <v>10</v>
      </c>
      <c r="H2630">
        <v>0</v>
      </c>
      <c r="I2630">
        <v>30.04</v>
      </c>
      <c r="J2630">
        <v>1016.6</v>
      </c>
      <c r="K2630">
        <v>10</v>
      </c>
      <c r="M2630" t="s">
        <v>31</v>
      </c>
      <c r="N2630" t="s">
        <v>31</v>
      </c>
      <c r="O2630" t="s">
        <v>32</v>
      </c>
      <c r="Q2630">
        <v>800</v>
      </c>
      <c r="R2630">
        <v>2900</v>
      </c>
      <c r="S2630">
        <v>20000</v>
      </c>
      <c r="AB2630">
        <v>80.56</v>
      </c>
      <c r="AC2630" t="s">
        <v>2674</v>
      </c>
    </row>
    <row r="2631" spans="1:29">
      <c r="A2631" s="1" t="s">
        <v>30</v>
      </c>
      <c r="B2631" s="2">
        <v>42619.203472222223</v>
      </c>
      <c r="C2631">
        <v>78</v>
      </c>
      <c r="D2631">
        <v>74</v>
      </c>
      <c r="E2631">
        <v>87.12</v>
      </c>
      <c r="F2631">
        <v>180</v>
      </c>
      <c r="G2631">
        <v>7</v>
      </c>
      <c r="H2631">
        <v>0</v>
      </c>
      <c r="I2631">
        <v>30.05</v>
      </c>
      <c r="J2631">
        <v>1016.8</v>
      </c>
      <c r="K2631">
        <v>10</v>
      </c>
      <c r="M2631" t="s">
        <v>31</v>
      </c>
      <c r="N2631" t="s">
        <v>31</v>
      </c>
      <c r="O2631" t="s">
        <v>32</v>
      </c>
      <c r="Q2631">
        <v>800</v>
      </c>
      <c r="R2631">
        <v>2900</v>
      </c>
      <c r="S2631">
        <v>23000</v>
      </c>
      <c r="AB2631">
        <v>80.62</v>
      </c>
      <c r="AC2631" t="s">
        <v>2675</v>
      </c>
    </row>
    <row r="2632" spans="1:29">
      <c r="A2632" s="1" t="s">
        <v>30</v>
      </c>
      <c r="B2632" s="2">
        <v>42619.223611111112</v>
      </c>
      <c r="C2632">
        <v>78.8</v>
      </c>
      <c r="D2632">
        <v>73.400000000000006</v>
      </c>
      <c r="E2632">
        <v>83.55</v>
      </c>
      <c r="F2632">
        <v>190</v>
      </c>
      <c r="G2632">
        <v>8</v>
      </c>
      <c r="H2632">
        <v>0</v>
      </c>
      <c r="I2632">
        <v>30.06</v>
      </c>
      <c r="K2632">
        <v>10</v>
      </c>
      <c r="M2632" t="s">
        <v>31</v>
      </c>
      <c r="N2632" t="s">
        <v>32</v>
      </c>
      <c r="O2632" t="s">
        <v>32</v>
      </c>
      <c r="Q2632">
        <v>800</v>
      </c>
      <c r="R2632">
        <v>1200</v>
      </c>
      <c r="S2632">
        <v>23000</v>
      </c>
      <c r="AB2632">
        <v>82.03</v>
      </c>
      <c r="AC2632" t="s">
        <v>2676</v>
      </c>
    </row>
    <row r="2633" spans="1:29">
      <c r="A2633" s="1" t="s">
        <v>30</v>
      </c>
      <c r="B2633" s="2">
        <v>42619.245138888888</v>
      </c>
      <c r="C2633">
        <v>78</v>
      </c>
      <c r="D2633">
        <v>74</v>
      </c>
      <c r="E2633">
        <v>87.12</v>
      </c>
      <c r="F2633">
        <v>180</v>
      </c>
      <c r="G2633">
        <v>9</v>
      </c>
      <c r="H2633">
        <v>0</v>
      </c>
      <c r="I2633">
        <v>30.08</v>
      </c>
      <c r="J2633">
        <v>1017.7</v>
      </c>
      <c r="K2633">
        <v>10</v>
      </c>
      <c r="M2633" t="s">
        <v>31</v>
      </c>
      <c r="N2633" t="s">
        <v>32</v>
      </c>
      <c r="Q2633">
        <v>800</v>
      </c>
      <c r="R2633">
        <v>1100</v>
      </c>
      <c r="AB2633">
        <v>80.62</v>
      </c>
      <c r="AC2633" t="s">
        <v>2677</v>
      </c>
    </row>
    <row r="2634" spans="1:29">
      <c r="A2634" s="1" t="s">
        <v>30</v>
      </c>
      <c r="B2634" s="2">
        <v>42619.271527777775</v>
      </c>
      <c r="C2634">
        <v>78</v>
      </c>
      <c r="D2634">
        <v>74</v>
      </c>
      <c r="E2634">
        <v>87.12</v>
      </c>
      <c r="F2634">
        <v>170</v>
      </c>
      <c r="G2634">
        <v>11</v>
      </c>
      <c r="H2634">
        <v>0</v>
      </c>
      <c r="I2634">
        <v>30.08</v>
      </c>
      <c r="K2634">
        <v>10</v>
      </c>
      <c r="M2634" t="s">
        <v>31</v>
      </c>
      <c r="N2634" t="s">
        <v>35</v>
      </c>
      <c r="O2634" t="s">
        <v>35</v>
      </c>
      <c r="Q2634">
        <v>800</v>
      </c>
      <c r="R2634">
        <v>2000</v>
      </c>
      <c r="S2634">
        <v>23000</v>
      </c>
      <c r="AB2634">
        <v>80.62</v>
      </c>
      <c r="AC2634" t="s">
        <v>2678</v>
      </c>
    </row>
    <row r="2635" spans="1:29">
      <c r="A2635" s="1" t="s">
        <v>30</v>
      </c>
      <c r="B2635" s="2">
        <v>42619.285416666666</v>
      </c>
      <c r="C2635">
        <v>78.8</v>
      </c>
      <c r="D2635">
        <v>73.400000000000006</v>
      </c>
      <c r="E2635">
        <v>83.55</v>
      </c>
      <c r="F2635">
        <v>180</v>
      </c>
      <c r="G2635">
        <v>9</v>
      </c>
      <c r="H2635">
        <v>0</v>
      </c>
      <c r="I2635">
        <v>30.09</v>
      </c>
      <c r="K2635">
        <v>10</v>
      </c>
      <c r="M2635" t="s">
        <v>32</v>
      </c>
      <c r="N2635" t="s">
        <v>32</v>
      </c>
      <c r="O2635" t="s">
        <v>32</v>
      </c>
      <c r="Q2635">
        <v>1200</v>
      </c>
      <c r="R2635">
        <v>2000</v>
      </c>
      <c r="S2635">
        <v>23000</v>
      </c>
      <c r="AB2635">
        <v>82.03</v>
      </c>
      <c r="AC2635" t="s">
        <v>2679</v>
      </c>
    </row>
    <row r="2636" spans="1:29">
      <c r="A2636" s="1" t="s">
        <v>30</v>
      </c>
      <c r="B2636" s="2">
        <v>42619.286805555559</v>
      </c>
      <c r="C2636">
        <v>78</v>
      </c>
      <c r="D2636">
        <v>73</v>
      </c>
      <c r="E2636">
        <v>84.53</v>
      </c>
      <c r="F2636">
        <v>180</v>
      </c>
      <c r="G2636">
        <v>10</v>
      </c>
      <c r="H2636">
        <v>0</v>
      </c>
      <c r="I2636">
        <v>30.09</v>
      </c>
      <c r="J2636">
        <v>1018.2</v>
      </c>
      <c r="K2636">
        <v>10</v>
      </c>
      <c r="M2636" t="s">
        <v>32</v>
      </c>
      <c r="N2636" t="s">
        <v>32</v>
      </c>
      <c r="O2636" t="s">
        <v>32</v>
      </c>
      <c r="Q2636">
        <v>1200</v>
      </c>
      <c r="R2636">
        <v>2000</v>
      </c>
      <c r="S2636">
        <v>23000</v>
      </c>
      <c r="AB2636">
        <v>80.56</v>
      </c>
      <c r="AC2636" t="s">
        <v>2680</v>
      </c>
    </row>
    <row r="2637" spans="1:29">
      <c r="A2637" s="1" t="s">
        <v>30</v>
      </c>
      <c r="B2637" s="2">
        <v>42619.323611111111</v>
      </c>
      <c r="C2637">
        <v>79</v>
      </c>
      <c r="D2637">
        <v>74</v>
      </c>
      <c r="E2637">
        <v>84.58</v>
      </c>
      <c r="F2637">
        <v>150</v>
      </c>
      <c r="G2637">
        <v>8</v>
      </c>
      <c r="H2637">
        <v>0</v>
      </c>
      <c r="I2637">
        <v>30.11</v>
      </c>
      <c r="K2637">
        <v>10</v>
      </c>
      <c r="M2637" t="s">
        <v>31</v>
      </c>
      <c r="N2637" t="s">
        <v>32</v>
      </c>
      <c r="Q2637">
        <v>1200</v>
      </c>
      <c r="R2637">
        <v>2200</v>
      </c>
      <c r="AB2637">
        <v>82.5</v>
      </c>
      <c r="AC2637" t="s">
        <v>2681</v>
      </c>
    </row>
    <row r="2638" spans="1:29">
      <c r="A2638" s="1" t="s">
        <v>30</v>
      </c>
      <c r="B2638" s="2">
        <v>42619.328472222223</v>
      </c>
      <c r="C2638">
        <v>79</v>
      </c>
      <c r="D2638">
        <v>74</v>
      </c>
      <c r="E2638">
        <v>84.58</v>
      </c>
      <c r="F2638">
        <v>140</v>
      </c>
      <c r="G2638">
        <v>9</v>
      </c>
      <c r="H2638">
        <v>0</v>
      </c>
      <c r="I2638">
        <v>30.12</v>
      </c>
      <c r="J2638">
        <v>1019.1</v>
      </c>
      <c r="K2638">
        <v>10</v>
      </c>
      <c r="M2638" t="s">
        <v>31</v>
      </c>
      <c r="N2638" t="s">
        <v>32</v>
      </c>
      <c r="Q2638">
        <v>1200</v>
      </c>
      <c r="R2638">
        <v>2200</v>
      </c>
      <c r="AB2638">
        <v>82.5</v>
      </c>
      <c r="AC2638" t="s">
        <v>2682</v>
      </c>
    </row>
    <row r="2639" spans="1:29">
      <c r="A2639" s="1" t="s">
        <v>30</v>
      </c>
      <c r="B2639" s="2">
        <v>42619.370138888888</v>
      </c>
      <c r="C2639">
        <v>81</v>
      </c>
      <c r="D2639">
        <v>74</v>
      </c>
      <c r="E2639">
        <v>79.27</v>
      </c>
      <c r="F2639">
        <v>160</v>
      </c>
      <c r="G2639">
        <v>12</v>
      </c>
      <c r="H2639">
        <v>0</v>
      </c>
      <c r="I2639">
        <v>30.12</v>
      </c>
      <c r="J2639">
        <v>1019.3</v>
      </c>
      <c r="K2639">
        <v>10</v>
      </c>
      <c r="M2639" t="s">
        <v>35</v>
      </c>
      <c r="N2639" t="s">
        <v>32</v>
      </c>
      <c r="O2639" t="s">
        <v>32</v>
      </c>
      <c r="Q2639">
        <v>1300</v>
      </c>
      <c r="R2639">
        <v>2600</v>
      </c>
      <c r="S2639">
        <v>20000</v>
      </c>
      <c r="AB2639">
        <v>86.2</v>
      </c>
      <c r="AC2639" t="s">
        <v>2683</v>
      </c>
    </row>
    <row r="2640" spans="1:29">
      <c r="A2640" s="1" t="s">
        <v>30</v>
      </c>
      <c r="B2640" s="2">
        <v>42619.411805555559</v>
      </c>
      <c r="C2640">
        <v>82</v>
      </c>
      <c r="D2640">
        <v>72</v>
      </c>
      <c r="E2640">
        <v>71.59</v>
      </c>
      <c r="F2640">
        <v>180</v>
      </c>
      <c r="G2640">
        <v>13</v>
      </c>
      <c r="H2640">
        <v>0</v>
      </c>
      <c r="I2640">
        <v>30.14</v>
      </c>
      <c r="J2640">
        <v>1019.9</v>
      </c>
      <c r="K2640">
        <v>10</v>
      </c>
      <c r="M2640" t="s">
        <v>31</v>
      </c>
      <c r="N2640" t="s">
        <v>33</v>
      </c>
      <c r="Q2640">
        <v>1800</v>
      </c>
      <c r="R2640">
        <v>2500</v>
      </c>
      <c r="AB2640">
        <v>86.87</v>
      </c>
      <c r="AC2640" t="s">
        <v>2684</v>
      </c>
    </row>
    <row r="2641" spans="1:29">
      <c r="A2641" s="1" t="s">
        <v>30</v>
      </c>
      <c r="B2641" s="2">
        <v>42619.453472222223</v>
      </c>
      <c r="C2641">
        <v>86</v>
      </c>
      <c r="D2641">
        <v>72</v>
      </c>
      <c r="E2641">
        <v>63.01</v>
      </c>
      <c r="F2641">
        <v>180</v>
      </c>
      <c r="G2641">
        <v>15</v>
      </c>
      <c r="H2641">
        <v>0</v>
      </c>
      <c r="I2641">
        <v>30.14</v>
      </c>
      <c r="J2641">
        <v>1019.9</v>
      </c>
      <c r="K2641">
        <v>10</v>
      </c>
      <c r="L2641">
        <v>19</v>
      </c>
      <c r="M2641" t="s">
        <v>32</v>
      </c>
      <c r="Q2641">
        <v>2800</v>
      </c>
      <c r="AB2641">
        <v>92.21</v>
      </c>
      <c r="AC2641" t="s">
        <v>2685</v>
      </c>
    </row>
    <row r="2642" spans="1:29">
      <c r="A2642" s="1" t="s">
        <v>30</v>
      </c>
      <c r="B2642" s="2">
        <v>42619.481249999997</v>
      </c>
      <c r="C2642">
        <v>86</v>
      </c>
      <c r="D2642">
        <v>72</v>
      </c>
      <c r="E2642">
        <v>63.01</v>
      </c>
      <c r="F2642">
        <v>210</v>
      </c>
      <c r="G2642">
        <v>7</v>
      </c>
      <c r="H2642">
        <v>0</v>
      </c>
      <c r="I2642">
        <v>30.14</v>
      </c>
      <c r="K2642">
        <v>10</v>
      </c>
      <c r="M2642" t="s">
        <v>32</v>
      </c>
      <c r="N2642" t="s">
        <v>32</v>
      </c>
      <c r="Q2642">
        <v>3000</v>
      </c>
      <c r="R2642">
        <v>3600</v>
      </c>
      <c r="AB2642">
        <v>92.21</v>
      </c>
      <c r="AC2642" t="s">
        <v>2686</v>
      </c>
    </row>
    <row r="2643" spans="1:29">
      <c r="A2643" s="1" t="s">
        <v>30</v>
      </c>
      <c r="B2643" s="2">
        <v>42619.495138888888</v>
      </c>
      <c r="C2643">
        <v>87</v>
      </c>
      <c r="D2643">
        <v>72</v>
      </c>
      <c r="E2643">
        <v>60.88</v>
      </c>
      <c r="F2643">
        <v>200</v>
      </c>
      <c r="G2643">
        <v>8</v>
      </c>
      <c r="H2643">
        <v>0</v>
      </c>
      <c r="I2643">
        <v>30.14</v>
      </c>
      <c r="J2643">
        <v>1019.8</v>
      </c>
      <c r="K2643">
        <v>10</v>
      </c>
      <c r="L2643">
        <v>18</v>
      </c>
      <c r="M2643" t="s">
        <v>32</v>
      </c>
      <c r="N2643" t="s">
        <v>32</v>
      </c>
      <c r="Q2643">
        <v>3100</v>
      </c>
      <c r="R2643">
        <v>4200</v>
      </c>
      <c r="AB2643">
        <v>93.59</v>
      </c>
      <c r="AC2643" t="s">
        <v>2687</v>
      </c>
    </row>
    <row r="2644" spans="1:29">
      <c r="A2644" s="1" t="s">
        <v>30</v>
      </c>
      <c r="B2644" s="2">
        <v>42619.536805555559</v>
      </c>
      <c r="C2644">
        <v>90</v>
      </c>
      <c r="D2644">
        <v>73</v>
      </c>
      <c r="E2644">
        <v>57.64</v>
      </c>
      <c r="F2644">
        <v>190</v>
      </c>
      <c r="G2644">
        <v>10</v>
      </c>
      <c r="H2644">
        <v>0</v>
      </c>
      <c r="I2644">
        <v>30.12</v>
      </c>
      <c r="J2644">
        <v>1019.2</v>
      </c>
      <c r="K2644">
        <v>10</v>
      </c>
      <c r="M2644" t="s">
        <v>32</v>
      </c>
      <c r="N2644" t="s">
        <v>32</v>
      </c>
      <c r="Q2644">
        <v>3600</v>
      </c>
      <c r="R2644">
        <v>4700</v>
      </c>
      <c r="AB2644">
        <v>98.29</v>
      </c>
      <c r="AC2644" t="s">
        <v>2688</v>
      </c>
    </row>
    <row r="2645" spans="1:29">
      <c r="A2645" s="1" t="s">
        <v>30</v>
      </c>
      <c r="B2645" s="2">
        <v>42619.578472222223</v>
      </c>
      <c r="C2645">
        <v>92</v>
      </c>
      <c r="D2645">
        <v>71</v>
      </c>
      <c r="E2645">
        <v>50.67</v>
      </c>
      <c r="F2645">
        <v>200</v>
      </c>
      <c r="G2645">
        <v>10</v>
      </c>
      <c r="H2645">
        <v>0</v>
      </c>
      <c r="I2645">
        <v>30.1</v>
      </c>
      <c r="J2645">
        <v>1018.5</v>
      </c>
      <c r="K2645">
        <v>10</v>
      </c>
      <c r="L2645">
        <v>16</v>
      </c>
      <c r="M2645" t="s">
        <v>35</v>
      </c>
      <c r="N2645" t="s">
        <v>32</v>
      </c>
      <c r="Q2645">
        <v>4200</v>
      </c>
      <c r="R2645">
        <v>5000</v>
      </c>
      <c r="AB2645">
        <v>98.79</v>
      </c>
      <c r="AC2645" t="s">
        <v>2689</v>
      </c>
    </row>
    <row r="2646" spans="1:29">
      <c r="A2646" s="1" t="s">
        <v>30</v>
      </c>
      <c r="B2646" s="2">
        <v>42619.620138888888</v>
      </c>
      <c r="C2646">
        <v>93</v>
      </c>
      <c r="D2646">
        <v>71</v>
      </c>
      <c r="E2646">
        <v>48.99</v>
      </c>
      <c r="F2646">
        <v>150</v>
      </c>
      <c r="G2646">
        <v>12</v>
      </c>
      <c r="H2646">
        <v>0</v>
      </c>
      <c r="I2646">
        <v>30.08</v>
      </c>
      <c r="J2646">
        <v>1017.7</v>
      </c>
      <c r="K2646">
        <v>10</v>
      </c>
      <c r="M2646" t="s">
        <v>35</v>
      </c>
      <c r="N2646" t="s">
        <v>32</v>
      </c>
      <c r="Q2646">
        <v>4700</v>
      </c>
      <c r="R2646">
        <v>6000</v>
      </c>
      <c r="AB2646">
        <v>100.12</v>
      </c>
      <c r="AC2646" t="s">
        <v>2690</v>
      </c>
    </row>
    <row r="2647" spans="1:29">
      <c r="A2647" s="1" t="s">
        <v>30</v>
      </c>
      <c r="B2647" s="2">
        <v>42619.661805555559</v>
      </c>
      <c r="C2647">
        <v>94</v>
      </c>
      <c r="D2647">
        <v>71</v>
      </c>
      <c r="E2647">
        <v>47.64</v>
      </c>
      <c r="F2647">
        <v>190</v>
      </c>
      <c r="G2647">
        <v>8</v>
      </c>
      <c r="H2647">
        <v>0</v>
      </c>
      <c r="I2647">
        <v>30.05</v>
      </c>
      <c r="J2647">
        <v>1016.9</v>
      </c>
      <c r="K2647">
        <v>10</v>
      </c>
      <c r="M2647" t="s">
        <v>35</v>
      </c>
      <c r="N2647" t="s">
        <v>35</v>
      </c>
      <c r="Q2647">
        <v>5000</v>
      </c>
      <c r="R2647">
        <v>6000</v>
      </c>
      <c r="AB2647">
        <v>101.23</v>
      </c>
      <c r="AC2647" t="s">
        <v>2691</v>
      </c>
    </row>
    <row r="2648" spans="1:29">
      <c r="A2648" s="1" t="s">
        <v>30</v>
      </c>
      <c r="B2648" s="2">
        <v>42619.703472222223</v>
      </c>
      <c r="C2648">
        <v>95</v>
      </c>
      <c r="D2648">
        <v>72</v>
      </c>
      <c r="E2648">
        <v>47.51</v>
      </c>
      <c r="F2648">
        <v>150</v>
      </c>
      <c r="G2648">
        <v>16</v>
      </c>
      <c r="H2648">
        <v>0</v>
      </c>
      <c r="I2648">
        <v>30.04</v>
      </c>
      <c r="J2648">
        <v>1016.3</v>
      </c>
      <c r="K2648">
        <v>10</v>
      </c>
      <c r="M2648" t="s">
        <v>32</v>
      </c>
      <c r="N2648" t="s">
        <v>32</v>
      </c>
      <c r="Q2648">
        <v>5000</v>
      </c>
      <c r="R2648">
        <v>18000</v>
      </c>
      <c r="AB2648">
        <v>103.51</v>
      </c>
      <c r="AC2648" t="s">
        <v>2692</v>
      </c>
    </row>
    <row r="2649" spans="1:29">
      <c r="A2649" s="1" t="s">
        <v>30</v>
      </c>
      <c r="B2649" s="2">
        <v>42619.745138888888</v>
      </c>
      <c r="C2649">
        <v>93</v>
      </c>
      <c r="D2649">
        <v>72</v>
      </c>
      <c r="E2649">
        <v>50.51</v>
      </c>
      <c r="F2649">
        <v>150</v>
      </c>
      <c r="G2649">
        <v>15</v>
      </c>
      <c r="H2649">
        <v>0</v>
      </c>
      <c r="I2649">
        <v>30.03</v>
      </c>
      <c r="J2649">
        <v>1016.1</v>
      </c>
      <c r="K2649">
        <v>10</v>
      </c>
      <c r="M2649" t="s">
        <v>35</v>
      </c>
      <c r="N2649" t="s">
        <v>35</v>
      </c>
      <c r="Q2649">
        <v>5000</v>
      </c>
      <c r="R2649">
        <v>18000</v>
      </c>
      <c r="AB2649">
        <v>101.02</v>
      </c>
      <c r="AC2649" t="s">
        <v>2693</v>
      </c>
    </row>
    <row r="2650" spans="1:29">
      <c r="A2650" s="1" t="s">
        <v>30</v>
      </c>
      <c r="B2650" s="2">
        <v>42619.786805555559</v>
      </c>
      <c r="C2650">
        <v>91</v>
      </c>
      <c r="D2650">
        <v>72</v>
      </c>
      <c r="E2650">
        <v>53.73</v>
      </c>
      <c r="F2650">
        <v>140</v>
      </c>
      <c r="G2650">
        <v>16</v>
      </c>
      <c r="H2650">
        <v>0</v>
      </c>
      <c r="I2650">
        <v>30.03</v>
      </c>
      <c r="J2650">
        <v>1016</v>
      </c>
      <c r="K2650">
        <v>10</v>
      </c>
      <c r="M2650" t="s">
        <v>31</v>
      </c>
      <c r="N2650" t="s">
        <v>31</v>
      </c>
      <c r="O2650" t="s">
        <v>35</v>
      </c>
      <c r="Q2650">
        <v>5000</v>
      </c>
      <c r="R2650">
        <v>18000</v>
      </c>
      <c r="S2650">
        <v>25000</v>
      </c>
      <c r="Y2650">
        <v>26</v>
      </c>
      <c r="Z2650">
        <v>120</v>
      </c>
      <c r="AA2650" s="2">
        <v>42619.759722222225</v>
      </c>
      <c r="AB2650">
        <v>98.55</v>
      </c>
      <c r="AC2650" t="s">
        <v>2694</v>
      </c>
    </row>
    <row r="2651" spans="1:29">
      <c r="A2651" s="1" t="s">
        <v>30</v>
      </c>
      <c r="B2651" s="2">
        <v>42619.828472222223</v>
      </c>
      <c r="C2651">
        <v>88</v>
      </c>
      <c r="D2651">
        <v>72</v>
      </c>
      <c r="E2651">
        <v>59.16</v>
      </c>
      <c r="F2651">
        <v>140</v>
      </c>
      <c r="G2651">
        <v>14</v>
      </c>
      <c r="H2651">
        <v>0</v>
      </c>
      <c r="I2651">
        <v>30.03</v>
      </c>
      <c r="J2651">
        <v>1016</v>
      </c>
      <c r="K2651">
        <v>10</v>
      </c>
      <c r="M2651" t="s">
        <v>31</v>
      </c>
      <c r="N2651" t="s">
        <v>31</v>
      </c>
      <c r="O2651" t="s">
        <v>35</v>
      </c>
      <c r="Q2651">
        <v>5000</v>
      </c>
      <c r="R2651">
        <v>18000</v>
      </c>
      <c r="S2651">
        <v>25000</v>
      </c>
      <c r="AB2651">
        <v>94.73</v>
      </c>
      <c r="AC2651" t="s">
        <v>2695</v>
      </c>
    </row>
    <row r="2652" spans="1:29">
      <c r="A2652" s="1" t="s">
        <v>30</v>
      </c>
      <c r="B2652" s="2">
        <v>42619.870138888888</v>
      </c>
      <c r="C2652">
        <v>87</v>
      </c>
      <c r="D2652">
        <v>72</v>
      </c>
      <c r="E2652">
        <v>60.88</v>
      </c>
      <c r="F2652">
        <v>150</v>
      </c>
      <c r="G2652">
        <v>14</v>
      </c>
      <c r="H2652">
        <v>0</v>
      </c>
      <c r="I2652">
        <v>30.05</v>
      </c>
      <c r="J2652">
        <v>1016.7</v>
      </c>
      <c r="K2652">
        <v>10</v>
      </c>
      <c r="M2652" t="s">
        <v>31</v>
      </c>
      <c r="N2652" t="s">
        <v>35</v>
      </c>
      <c r="Q2652">
        <v>18000</v>
      </c>
      <c r="R2652">
        <v>25000</v>
      </c>
      <c r="AB2652">
        <v>93.59</v>
      </c>
      <c r="AC2652" t="s">
        <v>2696</v>
      </c>
    </row>
    <row r="2653" spans="1:29">
      <c r="A2653" s="1" t="s">
        <v>30</v>
      </c>
      <c r="B2653" s="2">
        <v>42619.911805555559</v>
      </c>
      <c r="C2653">
        <v>86</v>
      </c>
      <c r="D2653">
        <v>72</v>
      </c>
      <c r="E2653">
        <v>63.01</v>
      </c>
      <c r="F2653">
        <v>150</v>
      </c>
      <c r="G2653">
        <v>13</v>
      </c>
      <c r="H2653">
        <v>0</v>
      </c>
      <c r="I2653">
        <v>30.06</v>
      </c>
      <c r="J2653">
        <v>1017.3</v>
      </c>
      <c r="K2653">
        <v>10</v>
      </c>
      <c r="M2653" t="s">
        <v>31</v>
      </c>
      <c r="N2653" t="s">
        <v>35</v>
      </c>
      <c r="Q2653">
        <v>18000</v>
      </c>
      <c r="R2653">
        <v>25000</v>
      </c>
      <c r="AB2653">
        <v>92.21</v>
      </c>
      <c r="AC2653" t="s">
        <v>2697</v>
      </c>
    </row>
    <row r="2654" spans="1:29">
      <c r="A2654" s="1" t="s">
        <v>30</v>
      </c>
      <c r="B2654" s="2">
        <v>42619.953472222223</v>
      </c>
      <c r="C2654">
        <v>85</v>
      </c>
      <c r="D2654">
        <v>71</v>
      </c>
      <c r="E2654">
        <v>63.27</v>
      </c>
      <c r="F2654">
        <v>170</v>
      </c>
      <c r="G2654">
        <v>12</v>
      </c>
      <c r="H2654">
        <v>0</v>
      </c>
      <c r="I2654">
        <v>30.06</v>
      </c>
      <c r="J2654">
        <v>1017.3</v>
      </c>
      <c r="K2654">
        <v>10</v>
      </c>
      <c r="M2654" t="s">
        <v>35</v>
      </c>
      <c r="N2654" t="s">
        <v>35</v>
      </c>
      <c r="Q2654">
        <v>5000</v>
      </c>
      <c r="R2654">
        <v>18000</v>
      </c>
      <c r="AB2654">
        <v>90.15</v>
      </c>
      <c r="AC2654" t="s">
        <v>2698</v>
      </c>
    </row>
    <row r="2655" spans="1:29">
      <c r="A2655" s="1" t="s">
        <v>30</v>
      </c>
      <c r="B2655" s="2">
        <v>42619.995138888888</v>
      </c>
      <c r="C2655">
        <v>84</v>
      </c>
      <c r="D2655">
        <v>71</v>
      </c>
      <c r="E2655">
        <v>65.13</v>
      </c>
      <c r="F2655">
        <v>160</v>
      </c>
      <c r="G2655">
        <v>12</v>
      </c>
      <c r="H2655">
        <v>0</v>
      </c>
      <c r="I2655">
        <v>30.07</v>
      </c>
      <c r="J2655">
        <v>1017.6</v>
      </c>
      <c r="K2655">
        <v>10</v>
      </c>
      <c r="M2655" t="s">
        <v>31</v>
      </c>
      <c r="N2655" t="s">
        <v>31</v>
      </c>
      <c r="Q2655">
        <v>4700</v>
      </c>
      <c r="R2655">
        <v>18000</v>
      </c>
      <c r="AB2655">
        <v>89.01</v>
      </c>
      <c r="AC2655" t="s">
        <v>2699</v>
      </c>
    </row>
    <row r="2656" spans="1:29">
      <c r="A2656" s="1" t="s">
        <v>30</v>
      </c>
      <c r="B2656" s="2">
        <v>42620.036805555559</v>
      </c>
      <c r="C2656">
        <v>83</v>
      </c>
      <c r="D2656">
        <v>72</v>
      </c>
      <c r="E2656">
        <v>69.53</v>
      </c>
      <c r="F2656">
        <v>170</v>
      </c>
      <c r="G2656">
        <v>13</v>
      </c>
      <c r="H2656">
        <v>0</v>
      </c>
      <c r="I2656">
        <v>30.08</v>
      </c>
      <c r="J2656">
        <v>1017.7</v>
      </c>
      <c r="K2656">
        <v>10</v>
      </c>
      <c r="M2656" t="s">
        <v>31</v>
      </c>
      <c r="N2656" t="s">
        <v>31</v>
      </c>
      <c r="O2656" t="s">
        <v>31</v>
      </c>
      <c r="Q2656">
        <v>4700</v>
      </c>
      <c r="R2656">
        <v>7000</v>
      </c>
      <c r="S2656">
        <v>20000</v>
      </c>
      <c r="AB2656">
        <v>88.14</v>
      </c>
      <c r="AC2656" t="s">
        <v>2700</v>
      </c>
    </row>
    <row r="2657" spans="1:29">
      <c r="A2657" s="1" t="s">
        <v>30</v>
      </c>
      <c r="B2657" s="2">
        <v>42620.078472222223</v>
      </c>
      <c r="C2657">
        <v>82</v>
      </c>
      <c r="D2657">
        <v>72</v>
      </c>
      <c r="E2657">
        <v>71.59</v>
      </c>
      <c r="F2657">
        <v>160</v>
      </c>
      <c r="G2657">
        <v>13</v>
      </c>
      <c r="H2657">
        <v>0</v>
      </c>
      <c r="I2657">
        <v>30.08</v>
      </c>
      <c r="J2657">
        <v>1017.7</v>
      </c>
      <c r="K2657">
        <v>10</v>
      </c>
      <c r="M2657" t="s">
        <v>195</v>
      </c>
      <c r="AB2657">
        <v>86.87</v>
      </c>
      <c r="AC2657" t="s">
        <v>2701</v>
      </c>
    </row>
    <row r="2658" spans="1:29">
      <c r="A2658" s="1" t="s">
        <v>30</v>
      </c>
      <c r="B2658" s="2">
        <v>42620.120138888888</v>
      </c>
      <c r="C2658">
        <v>82</v>
      </c>
      <c r="D2658">
        <v>73</v>
      </c>
      <c r="E2658">
        <v>74.25</v>
      </c>
      <c r="F2658">
        <v>190</v>
      </c>
      <c r="G2658">
        <v>10</v>
      </c>
      <c r="H2658">
        <v>0</v>
      </c>
      <c r="I2658">
        <v>30.08</v>
      </c>
      <c r="J2658">
        <v>1017.7</v>
      </c>
      <c r="K2658">
        <v>10</v>
      </c>
      <c r="M2658" t="s">
        <v>195</v>
      </c>
      <c r="AB2658">
        <v>87.48</v>
      </c>
      <c r="AC2658" t="s">
        <v>2702</v>
      </c>
    </row>
    <row r="2659" spans="1:29">
      <c r="A2659" s="1" t="s">
        <v>30</v>
      </c>
      <c r="B2659" s="2">
        <v>42620.161805555559</v>
      </c>
      <c r="C2659">
        <v>81</v>
      </c>
      <c r="D2659">
        <v>74</v>
      </c>
      <c r="E2659">
        <v>79.27</v>
      </c>
      <c r="F2659">
        <v>190</v>
      </c>
      <c r="G2659">
        <v>9</v>
      </c>
      <c r="H2659">
        <v>0</v>
      </c>
      <c r="I2659">
        <v>30.09</v>
      </c>
      <c r="J2659">
        <v>1017.9</v>
      </c>
      <c r="K2659">
        <v>10</v>
      </c>
      <c r="M2659" t="s">
        <v>195</v>
      </c>
      <c r="AB2659">
        <v>86.2</v>
      </c>
      <c r="AC2659" t="s">
        <v>2703</v>
      </c>
    </row>
    <row r="2660" spans="1:29">
      <c r="A2660" s="1" t="s">
        <v>30</v>
      </c>
      <c r="B2660" s="2">
        <v>42620.203472222223</v>
      </c>
      <c r="C2660">
        <v>80</v>
      </c>
      <c r="D2660">
        <v>74</v>
      </c>
      <c r="E2660">
        <v>81.63</v>
      </c>
      <c r="F2660">
        <v>180</v>
      </c>
      <c r="G2660">
        <v>7</v>
      </c>
      <c r="H2660">
        <v>0</v>
      </c>
      <c r="I2660">
        <v>30.09</v>
      </c>
      <c r="J2660">
        <v>1018.2</v>
      </c>
      <c r="K2660">
        <v>10</v>
      </c>
      <c r="M2660" t="s">
        <v>31</v>
      </c>
      <c r="Q2660">
        <v>1600</v>
      </c>
      <c r="AB2660">
        <v>84.59</v>
      </c>
      <c r="AC2660" t="s">
        <v>2704</v>
      </c>
    </row>
    <row r="2661" spans="1:29">
      <c r="A2661" s="1" t="s">
        <v>30</v>
      </c>
      <c r="B2661" s="2">
        <v>42620.245138888888</v>
      </c>
      <c r="C2661">
        <v>79</v>
      </c>
      <c r="D2661">
        <v>74</v>
      </c>
      <c r="E2661">
        <v>84.58</v>
      </c>
      <c r="F2661">
        <v>180</v>
      </c>
      <c r="G2661">
        <v>7</v>
      </c>
      <c r="H2661">
        <v>0</v>
      </c>
      <c r="I2661">
        <v>30.1</v>
      </c>
      <c r="J2661">
        <v>1018.7</v>
      </c>
      <c r="K2661">
        <v>10</v>
      </c>
      <c r="M2661" t="s">
        <v>32</v>
      </c>
      <c r="Q2661">
        <v>1600</v>
      </c>
      <c r="AB2661">
        <v>82.5</v>
      </c>
      <c r="AC2661" t="s">
        <v>2705</v>
      </c>
    </row>
    <row r="2662" spans="1:29">
      <c r="A2662" s="1" t="s">
        <v>30</v>
      </c>
      <c r="B2662" s="2">
        <v>42620.28402777778</v>
      </c>
      <c r="C2662">
        <v>78.8</v>
      </c>
      <c r="D2662">
        <v>73.400000000000006</v>
      </c>
      <c r="E2662">
        <v>83.55</v>
      </c>
      <c r="F2662">
        <v>180</v>
      </c>
      <c r="G2662">
        <v>8</v>
      </c>
      <c r="H2662">
        <v>0</v>
      </c>
      <c r="I2662">
        <v>30.1</v>
      </c>
      <c r="K2662">
        <v>10</v>
      </c>
      <c r="M2662" t="s">
        <v>31</v>
      </c>
      <c r="N2662" t="s">
        <v>35</v>
      </c>
      <c r="O2662" t="s">
        <v>32</v>
      </c>
      <c r="P2662" t="s">
        <v>32</v>
      </c>
      <c r="Q2662">
        <v>1000</v>
      </c>
      <c r="R2662">
        <v>1800</v>
      </c>
      <c r="S2662">
        <v>3200</v>
      </c>
      <c r="T2662">
        <v>25000</v>
      </c>
      <c r="AB2662">
        <v>82.03</v>
      </c>
      <c r="AC2662" t="s">
        <v>2706</v>
      </c>
    </row>
    <row r="2663" spans="1:29">
      <c r="A2663" s="1" t="s">
        <v>30</v>
      </c>
      <c r="B2663" s="2">
        <v>42620.286805555559</v>
      </c>
      <c r="C2663">
        <v>79</v>
      </c>
      <c r="D2663">
        <v>74</v>
      </c>
      <c r="E2663">
        <v>84.58</v>
      </c>
      <c r="F2663">
        <v>180</v>
      </c>
      <c r="G2663">
        <v>7</v>
      </c>
      <c r="H2663">
        <v>0</v>
      </c>
      <c r="I2663">
        <v>30.11</v>
      </c>
      <c r="J2663">
        <v>1018.7</v>
      </c>
      <c r="K2663">
        <v>10</v>
      </c>
      <c r="M2663" t="s">
        <v>31</v>
      </c>
      <c r="N2663" t="s">
        <v>35</v>
      </c>
      <c r="O2663" t="s">
        <v>35</v>
      </c>
      <c r="P2663" t="s">
        <v>32</v>
      </c>
      <c r="Q2663">
        <v>1000</v>
      </c>
      <c r="R2663">
        <v>1500</v>
      </c>
      <c r="S2663">
        <v>3200</v>
      </c>
      <c r="T2663">
        <v>25000</v>
      </c>
      <c r="AB2663">
        <v>82.5</v>
      </c>
      <c r="AC2663" t="s">
        <v>2707</v>
      </c>
    </row>
    <row r="2664" spans="1:29">
      <c r="A2664" s="1" t="s">
        <v>30</v>
      </c>
      <c r="B2664" s="2">
        <v>42620.328472222223</v>
      </c>
      <c r="C2664">
        <v>80</v>
      </c>
      <c r="D2664">
        <v>74</v>
      </c>
      <c r="E2664">
        <v>81.63</v>
      </c>
      <c r="F2664">
        <v>170</v>
      </c>
      <c r="G2664">
        <v>9</v>
      </c>
      <c r="H2664">
        <v>0</v>
      </c>
      <c r="I2664">
        <v>30.11</v>
      </c>
      <c r="J2664">
        <v>1018.9</v>
      </c>
      <c r="K2664">
        <v>10</v>
      </c>
      <c r="M2664" t="s">
        <v>31</v>
      </c>
      <c r="N2664" t="s">
        <v>32</v>
      </c>
      <c r="O2664" t="s">
        <v>32</v>
      </c>
      <c r="P2664" t="s">
        <v>32</v>
      </c>
      <c r="Q2664">
        <v>1200</v>
      </c>
      <c r="R2664">
        <v>2000</v>
      </c>
      <c r="S2664">
        <v>3200</v>
      </c>
      <c r="T2664">
        <v>25000</v>
      </c>
      <c r="AB2664">
        <v>84.59</v>
      </c>
      <c r="AC2664" t="s">
        <v>2708</v>
      </c>
    </row>
    <row r="2665" spans="1:29">
      <c r="A2665" s="1" t="s">
        <v>30</v>
      </c>
      <c r="B2665" s="2">
        <v>42620.353472222225</v>
      </c>
      <c r="C2665">
        <v>81</v>
      </c>
      <c r="D2665">
        <v>74</v>
      </c>
      <c r="E2665">
        <v>79.27</v>
      </c>
      <c r="F2665">
        <v>180</v>
      </c>
      <c r="G2665">
        <v>10</v>
      </c>
      <c r="H2665">
        <v>0</v>
      </c>
      <c r="I2665">
        <v>30.12</v>
      </c>
      <c r="K2665">
        <v>10</v>
      </c>
      <c r="M2665" t="s">
        <v>31</v>
      </c>
      <c r="N2665" t="s">
        <v>31</v>
      </c>
      <c r="O2665" t="s">
        <v>35</v>
      </c>
      <c r="Q2665">
        <v>1500</v>
      </c>
      <c r="R2665">
        <v>2200</v>
      </c>
      <c r="S2665">
        <v>25000</v>
      </c>
      <c r="AB2665">
        <v>86.2</v>
      </c>
      <c r="AC2665" t="s">
        <v>2709</v>
      </c>
    </row>
    <row r="2666" spans="1:29">
      <c r="A2666" s="1" t="s">
        <v>30</v>
      </c>
      <c r="B2666" s="2">
        <v>42620.370138888888</v>
      </c>
      <c r="C2666">
        <v>82</v>
      </c>
      <c r="D2666">
        <v>74</v>
      </c>
      <c r="E2666">
        <v>76.53</v>
      </c>
      <c r="F2666">
        <v>180</v>
      </c>
      <c r="G2666">
        <v>10</v>
      </c>
      <c r="H2666">
        <v>0</v>
      </c>
      <c r="I2666">
        <v>30.12</v>
      </c>
      <c r="J2666">
        <v>1019.2</v>
      </c>
      <c r="K2666">
        <v>10</v>
      </c>
      <c r="M2666" t="s">
        <v>31</v>
      </c>
      <c r="N2666" t="s">
        <v>35</v>
      </c>
      <c r="O2666" t="s">
        <v>35</v>
      </c>
      <c r="P2666" t="s">
        <v>35</v>
      </c>
      <c r="Q2666">
        <v>1600</v>
      </c>
      <c r="R2666">
        <v>2400</v>
      </c>
      <c r="S2666">
        <v>3400</v>
      </c>
      <c r="T2666">
        <v>25000</v>
      </c>
      <c r="AB2666">
        <v>88.02</v>
      </c>
      <c r="AC2666" t="s">
        <v>2710</v>
      </c>
    </row>
    <row r="2667" spans="1:29">
      <c r="A2667" s="1" t="s">
        <v>30</v>
      </c>
      <c r="B2667" s="2">
        <v>42620.397916666669</v>
      </c>
      <c r="C2667">
        <v>84</v>
      </c>
      <c r="D2667">
        <v>74</v>
      </c>
      <c r="E2667">
        <v>71.78</v>
      </c>
      <c r="F2667">
        <v>190</v>
      </c>
      <c r="G2667">
        <v>12</v>
      </c>
      <c r="H2667">
        <v>0</v>
      </c>
      <c r="I2667">
        <v>30.12</v>
      </c>
      <c r="K2667">
        <v>10</v>
      </c>
      <c r="L2667">
        <v>16</v>
      </c>
      <c r="M2667" t="s">
        <v>35</v>
      </c>
      <c r="N2667" t="s">
        <v>32</v>
      </c>
      <c r="Q2667">
        <v>1800</v>
      </c>
      <c r="R2667">
        <v>25000</v>
      </c>
      <c r="AB2667">
        <v>91.1</v>
      </c>
      <c r="AC2667" t="s">
        <v>2711</v>
      </c>
    </row>
    <row r="2668" spans="1:29">
      <c r="A2668" s="1" t="s">
        <v>30</v>
      </c>
      <c r="B2668" s="2">
        <v>42620.411805555559</v>
      </c>
      <c r="C2668">
        <v>85</v>
      </c>
      <c r="D2668">
        <v>74</v>
      </c>
      <c r="E2668">
        <v>69.73</v>
      </c>
      <c r="F2668">
        <v>200</v>
      </c>
      <c r="G2668">
        <v>9</v>
      </c>
      <c r="H2668">
        <v>0</v>
      </c>
      <c r="I2668">
        <v>30.12</v>
      </c>
      <c r="J2668">
        <v>1019.3</v>
      </c>
      <c r="K2668">
        <v>10</v>
      </c>
      <c r="L2668">
        <v>16</v>
      </c>
      <c r="M2668" t="s">
        <v>32</v>
      </c>
      <c r="N2668" t="s">
        <v>32</v>
      </c>
      <c r="Q2668">
        <v>2100</v>
      </c>
      <c r="R2668">
        <v>24000</v>
      </c>
      <c r="AB2668">
        <v>92.42</v>
      </c>
      <c r="AC2668" t="s">
        <v>2712</v>
      </c>
    </row>
    <row r="2669" spans="1:29">
      <c r="A2669" s="1" t="s">
        <v>30</v>
      </c>
      <c r="B2669" s="2">
        <v>42620.453472222223</v>
      </c>
      <c r="C2669">
        <v>88</v>
      </c>
      <c r="D2669">
        <v>73</v>
      </c>
      <c r="E2669">
        <v>61.36</v>
      </c>
      <c r="F2669">
        <v>190</v>
      </c>
      <c r="G2669">
        <v>13</v>
      </c>
      <c r="H2669">
        <v>0</v>
      </c>
      <c r="I2669">
        <v>30.12</v>
      </c>
      <c r="J2669">
        <v>1019.2</v>
      </c>
      <c r="K2669">
        <v>10</v>
      </c>
      <c r="L2669">
        <v>21</v>
      </c>
      <c r="M2669" t="s">
        <v>35</v>
      </c>
      <c r="N2669" t="s">
        <v>35</v>
      </c>
      <c r="Q2669">
        <v>2700</v>
      </c>
      <c r="R2669">
        <v>20000</v>
      </c>
      <c r="AB2669">
        <v>95.74</v>
      </c>
      <c r="AC2669" t="s">
        <v>2713</v>
      </c>
    </row>
    <row r="2670" spans="1:29">
      <c r="A2670" s="1" t="s">
        <v>30</v>
      </c>
      <c r="B2670" s="2">
        <v>42620.495138888888</v>
      </c>
      <c r="C2670">
        <v>90</v>
      </c>
      <c r="D2670">
        <v>72</v>
      </c>
      <c r="E2670">
        <v>55.58</v>
      </c>
      <c r="F2670">
        <v>180</v>
      </c>
      <c r="G2670">
        <v>13</v>
      </c>
      <c r="H2670">
        <v>0</v>
      </c>
      <c r="I2670">
        <v>30.12</v>
      </c>
      <c r="J2670">
        <v>1019.1</v>
      </c>
      <c r="K2670">
        <v>10</v>
      </c>
      <c r="L2670">
        <v>17</v>
      </c>
      <c r="M2670" t="s">
        <v>35</v>
      </c>
      <c r="N2670" t="s">
        <v>35</v>
      </c>
      <c r="Q2670">
        <v>3800</v>
      </c>
      <c r="R2670">
        <v>18000</v>
      </c>
      <c r="AB2670">
        <v>97.2</v>
      </c>
      <c r="AC2670" t="s">
        <v>2714</v>
      </c>
    </row>
    <row r="2671" spans="1:29">
      <c r="A2671" s="1" t="s">
        <v>30</v>
      </c>
      <c r="B2671" s="2">
        <v>42620.536805555559</v>
      </c>
      <c r="C2671">
        <v>91</v>
      </c>
      <c r="D2671">
        <v>70</v>
      </c>
      <c r="E2671">
        <v>50.23</v>
      </c>
      <c r="F2671">
        <v>190</v>
      </c>
      <c r="G2671">
        <v>10</v>
      </c>
      <c r="H2671">
        <v>0</v>
      </c>
      <c r="I2671">
        <v>30.1</v>
      </c>
      <c r="J2671">
        <v>1018.4</v>
      </c>
      <c r="K2671">
        <v>10</v>
      </c>
      <c r="L2671">
        <v>17</v>
      </c>
      <c r="M2671" t="s">
        <v>35</v>
      </c>
      <c r="N2671" t="s">
        <v>32</v>
      </c>
      <c r="Q2671">
        <v>4000</v>
      </c>
      <c r="R2671">
        <v>20000</v>
      </c>
      <c r="AB2671">
        <v>96.72</v>
      </c>
      <c r="AC2671" t="s">
        <v>2715</v>
      </c>
    </row>
    <row r="2672" spans="1:29">
      <c r="A2672" s="1" t="s">
        <v>30</v>
      </c>
      <c r="B2672" s="2">
        <v>42620.578472222223</v>
      </c>
      <c r="C2672">
        <v>93</v>
      </c>
      <c r="D2672">
        <v>70</v>
      </c>
      <c r="E2672">
        <v>47.22</v>
      </c>
      <c r="F2672">
        <v>190</v>
      </c>
      <c r="G2672">
        <v>10</v>
      </c>
      <c r="H2672">
        <v>0</v>
      </c>
      <c r="I2672">
        <v>30.08</v>
      </c>
      <c r="J2672">
        <v>1017.7</v>
      </c>
      <c r="K2672">
        <v>10</v>
      </c>
      <c r="L2672">
        <v>18</v>
      </c>
      <c r="M2672" t="s">
        <v>35</v>
      </c>
      <c r="N2672" t="s">
        <v>35</v>
      </c>
      <c r="Q2672">
        <v>4400</v>
      </c>
      <c r="R2672">
        <v>20000</v>
      </c>
      <c r="AB2672">
        <v>99.11</v>
      </c>
      <c r="AC2672" t="s">
        <v>2716</v>
      </c>
    </row>
    <row r="2673" spans="1:29">
      <c r="A2673" s="1" t="s">
        <v>30</v>
      </c>
      <c r="B2673" s="2">
        <v>42620.620138888888</v>
      </c>
      <c r="C2673">
        <v>94</v>
      </c>
      <c r="D2673">
        <v>70</v>
      </c>
      <c r="E2673">
        <v>45.92</v>
      </c>
      <c r="F2673">
        <v>190</v>
      </c>
      <c r="G2673">
        <v>14</v>
      </c>
      <c r="H2673">
        <v>0</v>
      </c>
      <c r="I2673">
        <v>30.05</v>
      </c>
      <c r="J2673">
        <v>1016.7</v>
      </c>
      <c r="K2673">
        <v>10</v>
      </c>
      <c r="L2673">
        <v>19</v>
      </c>
      <c r="M2673" t="s">
        <v>32</v>
      </c>
      <c r="N2673" t="s">
        <v>32</v>
      </c>
      <c r="Q2673">
        <v>4800</v>
      </c>
      <c r="R2673">
        <v>20000</v>
      </c>
      <c r="AB2673">
        <v>100.21</v>
      </c>
      <c r="AC2673" t="s">
        <v>2717</v>
      </c>
    </row>
    <row r="2674" spans="1:29">
      <c r="A2674" s="1" t="s">
        <v>30</v>
      </c>
      <c r="B2674" s="2">
        <v>42620.661805555559</v>
      </c>
      <c r="C2674">
        <v>94</v>
      </c>
      <c r="D2674">
        <v>70</v>
      </c>
      <c r="E2674">
        <v>45.92</v>
      </c>
      <c r="F2674">
        <v>180</v>
      </c>
      <c r="G2674">
        <v>11</v>
      </c>
      <c r="H2674">
        <v>0</v>
      </c>
      <c r="I2674">
        <v>30.02</v>
      </c>
      <c r="J2674">
        <v>1015.7</v>
      </c>
      <c r="K2674">
        <v>10</v>
      </c>
      <c r="L2674">
        <v>17</v>
      </c>
      <c r="M2674" t="s">
        <v>35</v>
      </c>
      <c r="N2674" t="s">
        <v>32</v>
      </c>
      <c r="Q2674">
        <v>5500</v>
      </c>
      <c r="R2674">
        <v>20000</v>
      </c>
      <c r="AB2674">
        <v>100.21</v>
      </c>
      <c r="AC2674" t="s">
        <v>2718</v>
      </c>
    </row>
    <row r="2675" spans="1:29">
      <c r="A2675" s="1" t="s">
        <v>30</v>
      </c>
      <c r="B2675" s="2">
        <v>42620.703472222223</v>
      </c>
      <c r="C2675">
        <v>94</v>
      </c>
      <c r="D2675">
        <v>68</v>
      </c>
      <c r="E2675">
        <v>42.91</v>
      </c>
      <c r="F2675">
        <v>180</v>
      </c>
      <c r="G2675">
        <v>12</v>
      </c>
      <c r="H2675">
        <v>0</v>
      </c>
      <c r="I2675">
        <v>30.01</v>
      </c>
      <c r="J2675">
        <v>1015.3</v>
      </c>
      <c r="K2675">
        <v>10</v>
      </c>
      <c r="L2675">
        <v>19</v>
      </c>
      <c r="M2675" t="s">
        <v>35</v>
      </c>
      <c r="N2675" t="s">
        <v>32</v>
      </c>
      <c r="Q2675">
        <v>5500</v>
      </c>
      <c r="R2675">
        <v>20000</v>
      </c>
      <c r="AB2675">
        <v>98.52</v>
      </c>
      <c r="AC2675" t="s">
        <v>2719</v>
      </c>
    </row>
    <row r="2676" spans="1:29">
      <c r="A2676" s="1" t="s">
        <v>30</v>
      </c>
      <c r="B2676" s="2">
        <v>42620.745138888888</v>
      </c>
      <c r="C2676">
        <v>93</v>
      </c>
      <c r="D2676">
        <v>68</v>
      </c>
      <c r="E2676">
        <v>44.12</v>
      </c>
      <c r="F2676">
        <v>200</v>
      </c>
      <c r="G2676">
        <v>7</v>
      </c>
      <c r="H2676">
        <v>0</v>
      </c>
      <c r="I2676">
        <v>30</v>
      </c>
      <c r="J2676">
        <v>1015.2</v>
      </c>
      <c r="K2676">
        <v>10</v>
      </c>
      <c r="M2676" t="s">
        <v>35</v>
      </c>
      <c r="N2676" t="s">
        <v>35</v>
      </c>
      <c r="Q2676">
        <v>5500</v>
      </c>
      <c r="R2676">
        <v>20000</v>
      </c>
      <c r="AB2676">
        <v>97.45</v>
      </c>
      <c r="AC2676" t="s">
        <v>2720</v>
      </c>
    </row>
    <row r="2677" spans="1:29">
      <c r="A2677" s="1" t="s">
        <v>30</v>
      </c>
      <c r="B2677" s="2">
        <v>42620.786805555559</v>
      </c>
      <c r="C2677">
        <v>93</v>
      </c>
      <c r="D2677">
        <v>69</v>
      </c>
      <c r="E2677">
        <v>45.79</v>
      </c>
      <c r="F2677">
        <v>190</v>
      </c>
      <c r="G2677">
        <v>11</v>
      </c>
      <c r="H2677">
        <v>0</v>
      </c>
      <c r="I2677">
        <v>30</v>
      </c>
      <c r="J2677">
        <v>1015</v>
      </c>
      <c r="K2677">
        <v>10</v>
      </c>
      <c r="L2677">
        <v>17</v>
      </c>
      <c r="M2677" t="s">
        <v>31</v>
      </c>
      <c r="N2677" t="s">
        <v>31</v>
      </c>
      <c r="Q2677">
        <v>5500</v>
      </c>
      <c r="R2677">
        <v>20000</v>
      </c>
      <c r="AB2677">
        <v>98.33</v>
      </c>
      <c r="AC2677" t="s">
        <v>2721</v>
      </c>
    </row>
    <row r="2678" spans="1:29">
      <c r="A2678" s="1" t="s">
        <v>30</v>
      </c>
      <c r="B2678" s="2">
        <v>42620.828472222223</v>
      </c>
      <c r="C2678">
        <v>90</v>
      </c>
      <c r="D2678">
        <v>70</v>
      </c>
      <c r="E2678">
        <v>51.96</v>
      </c>
      <c r="F2678">
        <v>170</v>
      </c>
      <c r="G2678">
        <v>12</v>
      </c>
      <c r="H2678">
        <v>0</v>
      </c>
      <c r="I2678">
        <v>29.99</v>
      </c>
      <c r="J2678">
        <v>1014.9</v>
      </c>
      <c r="K2678">
        <v>10</v>
      </c>
      <c r="M2678" t="s">
        <v>31</v>
      </c>
      <c r="N2678" t="s">
        <v>31</v>
      </c>
      <c r="Q2678">
        <v>6000</v>
      </c>
      <c r="R2678">
        <v>20000</v>
      </c>
      <c r="AB2678">
        <v>95.42</v>
      </c>
      <c r="AC2678" t="s">
        <v>2722</v>
      </c>
    </row>
    <row r="2679" spans="1:29">
      <c r="A2679" s="1" t="s">
        <v>30</v>
      </c>
      <c r="B2679" s="2">
        <v>42620.870138888888</v>
      </c>
      <c r="C2679">
        <v>89</v>
      </c>
      <c r="D2679">
        <v>70</v>
      </c>
      <c r="E2679">
        <v>53.46</v>
      </c>
      <c r="F2679">
        <v>150</v>
      </c>
      <c r="G2679">
        <v>12</v>
      </c>
      <c r="H2679">
        <v>0</v>
      </c>
      <c r="I2679">
        <v>29.99</v>
      </c>
      <c r="J2679">
        <v>1014.9</v>
      </c>
      <c r="K2679">
        <v>10</v>
      </c>
      <c r="M2679" t="s">
        <v>31</v>
      </c>
      <c r="Q2679">
        <v>6000</v>
      </c>
      <c r="AB2679">
        <v>94.35</v>
      </c>
      <c r="AC2679" t="s">
        <v>2723</v>
      </c>
    </row>
    <row r="2680" spans="1:29">
      <c r="A2680" s="1" t="s">
        <v>30</v>
      </c>
      <c r="B2680" s="2">
        <v>42620.911805555559</v>
      </c>
      <c r="C2680">
        <v>88</v>
      </c>
      <c r="D2680">
        <v>72</v>
      </c>
      <c r="E2680">
        <v>59.16</v>
      </c>
      <c r="F2680">
        <v>160</v>
      </c>
      <c r="G2680">
        <v>13</v>
      </c>
      <c r="H2680">
        <v>0</v>
      </c>
      <c r="I2680">
        <v>30.01</v>
      </c>
      <c r="J2680">
        <v>1015.2</v>
      </c>
      <c r="K2680">
        <v>10</v>
      </c>
      <c r="M2680" t="s">
        <v>31</v>
      </c>
      <c r="Q2680">
        <v>20000</v>
      </c>
      <c r="AB2680">
        <v>94.73</v>
      </c>
      <c r="AC2680" t="s">
        <v>2724</v>
      </c>
    </row>
    <row r="2681" spans="1:29">
      <c r="A2681" s="1" t="s">
        <v>30</v>
      </c>
      <c r="B2681" s="2">
        <v>42620.953472222223</v>
      </c>
      <c r="C2681">
        <v>86</v>
      </c>
      <c r="D2681">
        <v>73</v>
      </c>
      <c r="E2681">
        <v>65.349999999999994</v>
      </c>
      <c r="F2681">
        <v>170</v>
      </c>
      <c r="G2681">
        <v>10</v>
      </c>
      <c r="H2681">
        <v>0</v>
      </c>
      <c r="I2681">
        <v>30.03</v>
      </c>
      <c r="J2681">
        <v>1016.1</v>
      </c>
      <c r="K2681">
        <v>10</v>
      </c>
      <c r="M2681" t="s">
        <v>31</v>
      </c>
      <c r="Q2681">
        <v>20000</v>
      </c>
      <c r="AB2681">
        <v>93.13</v>
      </c>
      <c r="AC2681" t="s">
        <v>2725</v>
      </c>
    </row>
    <row r="2682" spans="1:29">
      <c r="A2682" s="1" t="s">
        <v>30</v>
      </c>
      <c r="B2682" s="2">
        <v>42620.995138888888</v>
      </c>
      <c r="C2682">
        <v>85</v>
      </c>
      <c r="D2682">
        <v>74</v>
      </c>
      <c r="E2682">
        <v>69.73</v>
      </c>
      <c r="F2682">
        <v>160</v>
      </c>
      <c r="G2682">
        <v>11</v>
      </c>
      <c r="H2682">
        <v>0</v>
      </c>
      <c r="I2682">
        <v>30.03</v>
      </c>
      <c r="J2682">
        <v>1015.9</v>
      </c>
      <c r="K2682">
        <v>10</v>
      </c>
      <c r="M2682" t="s">
        <v>31</v>
      </c>
      <c r="Q2682">
        <v>20000</v>
      </c>
      <c r="AB2682">
        <v>92.42</v>
      </c>
      <c r="AC2682" t="s">
        <v>2726</v>
      </c>
    </row>
    <row r="2683" spans="1:29">
      <c r="A2683" s="1" t="s">
        <v>30</v>
      </c>
      <c r="B2683" s="2">
        <v>42621.036805555559</v>
      </c>
      <c r="C2683">
        <v>84</v>
      </c>
      <c r="D2683">
        <v>74</v>
      </c>
      <c r="E2683">
        <v>71.78</v>
      </c>
      <c r="F2683">
        <v>170</v>
      </c>
      <c r="G2683">
        <v>11</v>
      </c>
      <c r="H2683">
        <v>0</v>
      </c>
      <c r="I2683">
        <v>30.02</v>
      </c>
      <c r="J2683">
        <v>1015.8</v>
      </c>
      <c r="K2683">
        <v>10</v>
      </c>
      <c r="M2683" t="s">
        <v>31</v>
      </c>
      <c r="Q2683">
        <v>20000</v>
      </c>
      <c r="AB2683">
        <v>91.1</v>
      </c>
      <c r="AC2683" t="s">
        <v>2727</v>
      </c>
    </row>
    <row r="2684" spans="1:29">
      <c r="A2684" s="1" t="s">
        <v>30</v>
      </c>
      <c r="B2684" s="2">
        <v>42621.078472222223</v>
      </c>
      <c r="C2684">
        <v>83</v>
      </c>
      <c r="D2684">
        <v>74</v>
      </c>
      <c r="E2684">
        <v>74.33</v>
      </c>
      <c r="F2684">
        <v>180</v>
      </c>
      <c r="G2684">
        <v>10</v>
      </c>
      <c r="H2684">
        <v>0</v>
      </c>
      <c r="I2684">
        <v>30.02</v>
      </c>
      <c r="J2684">
        <v>1015.8</v>
      </c>
      <c r="K2684">
        <v>10</v>
      </c>
      <c r="M2684" t="s">
        <v>31</v>
      </c>
      <c r="Q2684">
        <v>20000</v>
      </c>
      <c r="AB2684">
        <v>89.46</v>
      </c>
      <c r="AC2684" t="s">
        <v>2728</v>
      </c>
    </row>
    <row r="2685" spans="1:29">
      <c r="A2685" s="1" t="s">
        <v>30</v>
      </c>
      <c r="B2685" s="2">
        <v>42621.120138888888</v>
      </c>
      <c r="C2685">
        <v>82</v>
      </c>
      <c r="D2685">
        <v>75</v>
      </c>
      <c r="E2685">
        <v>79.349999999999994</v>
      </c>
      <c r="F2685">
        <v>180</v>
      </c>
      <c r="G2685">
        <v>7</v>
      </c>
      <c r="H2685">
        <v>0</v>
      </c>
      <c r="I2685">
        <v>30.01</v>
      </c>
      <c r="J2685">
        <v>1015.3</v>
      </c>
      <c r="K2685">
        <v>10</v>
      </c>
      <c r="M2685" t="s">
        <v>31</v>
      </c>
      <c r="Q2685">
        <v>20000</v>
      </c>
      <c r="AB2685">
        <v>88.72</v>
      </c>
      <c r="AC2685" t="s">
        <v>2729</v>
      </c>
    </row>
    <row r="2686" spans="1:29">
      <c r="A2686" s="1" t="s">
        <v>30</v>
      </c>
      <c r="B2686" s="2">
        <v>42621.161805555559</v>
      </c>
      <c r="C2686">
        <v>81</v>
      </c>
      <c r="D2686">
        <v>75</v>
      </c>
      <c r="E2686">
        <v>82.19</v>
      </c>
      <c r="F2686">
        <v>180</v>
      </c>
      <c r="G2686">
        <v>7</v>
      </c>
      <c r="H2686">
        <v>0</v>
      </c>
      <c r="I2686">
        <v>30</v>
      </c>
      <c r="J2686">
        <v>1014.9</v>
      </c>
      <c r="K2686">
        <v>10</v>
      </c>
      <c r="M2686" t="s">
        <v>195</v>
      </c>
      <c r="AB2686">
        <v>86.76</v>
      </c>
      <c r="AC2686" t="s">
        <v>2730</v>
      </c>
    </row>
    <row r="2687" spans="1:29">
      <c r="A2687" s="1" t="s">
        <v>30</v>
      </c>
      <c r="B2687" s="2">
        <v>42621.203472222223</v>
      </c>
      <c r="C2687">
        <v>80</v>
      </c>
      <c r="D2687">
        <v>75</v>
      </c>
      <c r="E2687">
        <v>84.64</v>
      </c>
      <c r="F2687">
        <v>180</v>
      </c>
      <c r="G2687">
        <v>9</v>
      </c>
      <c r="H2687">
        <v>0</v>
      </c>
      <c r="I2687">
        <v>29.99</v>
      </c>
      <c r="J2687">
        <v>1014.7</v>
      </c>
      <c r="K2687">
        <v>10</v>
      </c>
      <c r="M2687" t="s">
        <v>195</v>
      </c>
      <c r="AB2687">
        <v>85.01</v>
      </c>
      <c r="AC2687" t="s">
        <v>2731</v>
      </c>
    </row>
    <row r="2688" spans="1:29">
      <c r="A2688" s="1" t="s">
        <v>30</v>
      </c>
      <c r="B2688" s="2">
        <v>42621.245138888888</v>
      </c>
      <c r="C2688">
        <v>80</v>
      </c>
      <c r="D2688">
        <v>74</v>
      </c>
      <c r="E2688">
        <v>81.63</v>
      </c>
      <c r="F2688">
        <v>180</v>
      </c>
      <c r="G2688">
        <v>7</v>
      </c>
      <c r="H2688">
        <v>0</v>
      </c>
      <c r="I2688">
        <v>29.99</v>
      </c>
      <c r="J2688">
        <v>1014.7</v>
      </c>
      <c r="K2688">
        <v>10</v>
      </c>
      <c r="M2688" t="s">
        <v>195</v>
      </c>
      <c r="AB2688">
        <v>84.59</v>
      </c>
      <c r="AC2688" t="s">
        <v>2732</v>
      </c>
    </row>
    <row r="2689" spans="1:29">
      <c r="A2689" s="1" t="s">
        <v>30</v>
      </c>
      <c r="B2689" s="2">
        <v>42621.286805555559</v>
      </c>
      <c r="C2689">
        <v>79</v>
      </c>
      <c r="D2689">
        <v>74</v>
      </c>
      <c r="E2689">
        <v>84.58</v>
      </c>
      <c r="F2689">
        <v>180</v>
      </c>
      <c r="G2689">
        <v>8</v>
      </c>
      <c r="H2689">
        <v>0</v>
      </c>
      <c r="I2689">
        <v>29.99</v>
      </c>
      <c r="J2689">
        <v>1014.9</v>
      </c>
      <c r="K2689">
        <v>10</v>
      </c>
      <c r="M2689" t="s">
        <v>31</v>
      </c>
      <c r="Q2689">
        <v>1200</v>
      </c>
      <c r="AB2689">
        <v>82.5</v>
      </c>
      <c r="AC2689" t="s">
        <v>2733</v>
      </c>
    </row>
    <row r="2690" spans="1:29">
      <c r="A2690" s="1" t="s">
        <v>30</v>
      </c>
      <c r="B2690" s="2">
        <v>42621.328472222223</v>
      </c>
      <c r="C2690">
        <v>80</v>
      </c>
      <c r="D2690">
        <v>73</v>
      </c>
      <c r="E2690">
        <v>79.2</v>
      </c>
      <c r="F2690">
        <v>210</v>
      </c>
      <c r="G2690">
        <v>8</v>
      </c>
      <c r="H2690">
        <v>0</v>
      </c>
      <c r="I2690">
        <v>30.01</v>
      </c>
      <c r="J2690">
        <v>1015.4</v>
      </c>
      <c r="K2690">
        <v>10</v>
      </c>
      <c r="M2690" t="s">
        <v>195</v>
      </c>
      <c r="AB2690">
        <v>84.25</v>
      </c>
      <c r="AC2690" t="s">
        <v>2734</v>
      </c>
    </row>
    <row r="2691" spans="1:29">
      <c r="A2691" s="1" t="s">
        <v>30</v>
      </c>
      <c r="B2691" s="2">
        <v>42621.370138888888</v>
      </c>
      <c r="C2691">
        <v>82</v>
      </c>
      <c r="D2691">
        <v>72</v>
      </c>
      <c r="E2691">
        <v>71.59</v>
      </c>
      <c r="F2691">
        <v>220</v>
      </c>
      <c r="G2691">
        <v>11</v>
      </c>
      <c r="H2691">
        <v>0</v>
      </c>
      <c r="I2691">
        <v>30.01</v>
      </c>
      <c r="J2691">
        <v>1015.5</v>
      </c>
      <c r="K2691">
        <v>10</v>
      </c>
      <c r="M2691" t="s">
        <v>31</v>
      </c>
      <c r="Q2691">
        <v>1500</v>
      </c>
      <c r="AB2691">
        <v>86.87</v>
      </c>
      <c r="AC2691" t="s">
        <v>2735</v>
      </c>
    </row>
    <row r="2692" spans="1:29">
      <c r="A2692" s="1" t="s">
        <v>30</v>
      </c>
      <c r="B2692" s="2">
        <v>42621.411805555559</v>
      </c>
      <c r="C2692">
        <v>83</v>
      </c>
      <c r="D2692">
        <v>73</v>
      </c>
      <c r="E2692">
        <v>72.11</v>
      </c>
      <c r="F2692">
        <v>220</v>
      </c>
      <c r="G2692">
        <v>9</v>
      </c>
      <c r="H2692">
        <v>0</v>
      </c>
      <c r="I2692">
        <v>30.02</v>
      </c>
      <c r="J2692">
        <v>1015.8</v>
      </c>
      <c r="K2692">
        <v>10</v>
      </c>
      <c r="M2692" t="s">
        <v>31</v>
      </c>
      <c r="Q2692">
        <v>2000</v>
      </c>
      <c r="AB2692">
        <v>88.84</v>
      </c>
      <c r="AC2692" t="s">
        <v>2736</v>
      </c>
    </row>
    <row r="2693" spans="1:29">
      <c r="A2693" s="1" t="s">
        <v>30</v>
      </c>
      <c r="B2693" s="2">
        <v>42621.453472222223</v>
      </c>
      <c r="C2693">
        <v>87</v>
      </c>
      <c r="D2693">
        <v>72</v>
      </c>
      <c r="E2693">
        <v>60.88</v>
      </c>
      <c r="F2693">
        <v>220</v>
      </c>
      <c r="G2693">
        <v>10</v>
      </c>
      <c r="H2693">
        <v>0</v>
      </c>
      <c r="I2693">
        <v>30.02</v>
      </c>
      <c r="J2693">
        <v>1015.6</v>
      </c>
      <c r="K2693">
        <v>10</v>
      </c>
      <c r="M2693" t="s">
        <v>31</v>
      </c>
      <c r="Q2693">
        <v>2000</v>
      </c>
      <c r="AB2693">
        <v>93.59</v>
      </c>
      <c r="AC2693" t="s">
        <v>2737</v>
      </c>
    </row>
    <row r="2694" spans="1:29">
      <c r="A2694" s="1" t="s">
        <v>30</v>
      </c>
      <c r="B2694" s="2">
        <v>42621.495138888888</v>
      </c>
      <c r="C2694">
        <v>91</v>
      </c>
      <c r="D2694">
        <v>72</v>
      </c>
      <c r="E2694">
        <v>53.73</v>
      </c>
      <c r="F2694">
        <v>200</v>
      </c>
      <c r="G2694">
        <v>7</v>
      </c>
      <c r="H2694">
        <v>0</v>
      </c>
      <c r="I2694">
        <v>30</v>
      </c>
      <c r="J2694">
        <v>1015.1</v>
      </c>
      <c r="K2694">
        <v>10</v>
      </c>
      <c r="M2694" t="s">
        <v>195</v>
      </c>
      <c r="AB2694">
        <v>98.55</v>
      </c>
      <c r="AC2694" t="s">
        <v>2738</v>
      </c>
    </row>
    <row r="2695" spans="1:29">
      <c r="A2695" s="1" t="s">
        <v>30</v>
      </c>
      <c r="B2695" s="2">
        <v>42621.536805555559</v>
      </c>
      <c r="C2695">
        <v>93</v>
      </c>
      <c r="D2695">
        <v>70</v>
      </c>
      <c r="E2695">
        <v>47.22</v>
      </c>
      <c r="F2695">
        <v>250</v>
      </c>
      <c r="G2695">
        <v>7</v>
      </c>
      <c r="H2695">
        <v>0</v>
      </c>
      <c r="I2695">
        <v>29.98</v>
      </c>
      <c r="J2695">
        <v>1014.4</v>
      </c>
      <c r="K2695">
        <v>10</v>
      </c>
      <c r="M2695" t="s">
        <v>195</v>
      </c>
      <c r="AB2695">
        <v>99.11</v>
      </c>
      <c r="AC2695" t="s">
        <v>2739</v>
      </c>
    </row>
    <row r="2696" spans="1:29">
      <c r="A2696" s="1" t="s">
        <v>30</v>
      </c>
      <c r="B2696" s="2">
        <v>42621.578472222223</v>
      </c>
      <c r="C2696">
        <v>95</v>
      </c>
      <c r="D2696">
        <v>70</v>
      </c>
      <c r="E2696">
        <v>44.42</v>
      </c>
      <c r="F2696">
        <v>170</v>
      </c>
      <c r="G2696">
        <v>10</v>
      </c>
      <c r="H2696">
        <v>0</v>
      </c>
      <c r="I2696">
        <v>29.96</v>
      </c>
      <c r="J2696">
        <v>1013.7</v>
      </c>
      <c r="K2696">
        <v>10</v>
      </c>
      <c r="L2696">
        <v>18</v>
      </c>
      <c r="M2696" t="s">
        <v>31</v>
      </c>
      <c r="Q2696">
        <v>5000</v>
      </c>
      <c r="AB2696">
        <v>101.54</v>
      </c>
      <c r="AC2696" t="s">
        <v>2740</v>
      </c>
    </row>
    <row r="2697" spans="1:29">
      <c r="A2697" s="1" t="s">
        <v>30</v>
      </c>
      <c r="B2697" s="2">
        <v>42621.620138888888</v>
      </c>
      <c r="C2697">
        <v>95</v>
      </c>
      <c r="D2697">
        <v>69</v>
      </c>
      <c r="E2697">
        <v>43.07</v>
      </c>
      <c r="F2697">
        <v>170</v>
      </c>
      <c r="G2697">
        <v>15</v>
      </c>
      <c r="H2697">
        <v>0</v>
      </c>
      <c r="I2697">
        <v>29.93</v>
      </c>
      <c r="J2697">
        <v>1012.7</v>
      </c>
      <c r="K2697">
        <v>10</v>
      </c>
      <c r="L2697">
        <v>19</v>
      </c>
      <c r="M2697" t="s">
        <v>31</v>
      </c>
      <c r="Q2697">
        <v>5000</v>
      </c>
      <c r="AB2697">
        <v>100.72</v>
      </c>
      <c r="AC2697" t="s">
        <v>2741</v>
      </c>
    </row>
    <row r="2698" spans="1:29">
      <c r="A2698" s="1" t="s">
        <v>30</v>
      </c>
      <c r="B2698" s="2">
        <v>42621.661805555559</v>
      </c>
      <c r="C2698">
        <v>96</v>
      </c>
      <c r="D2698">
        <v>68</v>
      </c>
      <c r="E2698">
        <v>40.14</v>
      </c>
      <c r="F2698">
        <v>150</v>
      </c>
      <c r="G2698">
        <v>13</v>
      </c>
      <c r="H2698">
        <v>0</v>
      </c>
      <c r="I2698">
        <v>29.91</v>
      </c>
      <c r="J2698">
        <v>1011.9</v>
      </c>
      <c r="K2698">
        <v>10</v>
      </c>
      <c r="L2698">
        <v>19</v>
      </c>
      <c r="M2698" t="s">
        <v>31</v>
      </c>
      <c r="Q2698">
        <v>5000</v>
      </c>
      <c r="AB2698">
        <v>101.13</v>
      </c>
      <c r="AC2698" t="s">
        <v>2742</v>
      </c>
    </row>
    <row r="2699" spans="1:29">
      <c r="A2699" s="1" t="s">
        <v>30</v>
      </c>
      <c r="B2699" s="2">
        <v>42621.703472222223</v>
      </c>
      <c r="C2699">
        <v>95</v>
      </c>
      <c r="D2699">
        <v>69</v>
      </c>
      <c r="E2699">
        <v>43.07</v>
      </c>
      <c r="F2699">
        <v>160</v>
      </c>
      <c r="G2699">
        <v>13</v>
      </c>
      <c r="H2699">
        <v>0</v>
      </c>
      <c r="I2699">
        <v>29.89</v>
      </c>
      <c r="J2699">
        <v>1011.3</v>
      </c>
      <c r="K2699">
        <v>10</v>
      </c>
      <c r="L2699">
        <v>21</v>
      </c>
      <c r="M2699" t="s">
        <v>31</v>
      </c>
      <c r="Q2699">
        <v>5500</v>
      </c>
      <c r="AB2699">
        <v>100.72</v>
      </c>
      <c r="AC2699" t="s">
        <v>2743</v>
      </c>
    </row>
    <row r="2700" spans="1:29">
      <c r="A2700" s="1" t="s">
        <v>30</v>
      </c>
      <c r="B2700" s="2">
        <v>42621.745138888888</v>
      </c>
      <c r="C2700">
        <v>95</v>
      </c>
      <c r="D2700">
        <v>69</v>
      </c>
      <c r="E2700">
        <v>43.07</v>
      </c>
      <c r="F2700">
        <v>160</v>
      </c>
      <c r="G2700">
        <v>13</v>
      </c>
      <c r="H2700">
        <v>0</v>
      </c>
      <c r="I2700">
        <v>29.88</v>
      </c>
      <c r="J2700">
        <v>1011.1</v>
      </c>
      <c r="K2700">
        <v>10</v>
      </c>
      <c r="M2700" t="s">
        <v>31</v>
      </c>
      <c r="N2700" t="s">
        <v>31</v>
      </c>
      <c r="Q2700">
        <v>5500</v>
      </c>
      <c r="R2700">
        <v>15000</v>
      </c>
      <c r="AB2700">
        <v>100.72</v>
      </c>
      <c r="AC2700" t="s">
        <v>2744</v>
      </c>
    </row>
    <row r="2701" spans="1:29">
      <c r="A2701" s="1" t="s">
        <v>30</v>
      </c>
      <c r="B2701" s="2">
        <v>42621.786805555559</v>
      </c>
      <c r="C2701">
        <v>93</v>
      </c>
      <c r="D2701">
        <v>67</v>
      </c>
      <c r="E2701">
        <v>42.51</v>
      </c>
      <c r="F2701">
        <v>190</v>
      </c>
      <c r="G2701">
        <v>12</v>
      </c>
      <c r="H2701">
        <v>0</v>
      </c>
      <c r="I2701">
        <v>29.88</v>
      </c>
      <c r="J2701">
        <v>1011</v>
      </c>
      <c r="K2701">
        <v>10</v>
      </c>
      <c r="M2701" t="s">
        <v>31</v>
      </c>
      <c r="Q2701">
        <v>15000</v>
      </c>
      <c r="AB2701">
        <v>96.64</v>
      </c>
      <c r="AC2701" t="s">
        <v>2745</v>
      </c>
    </row>
    <row r="2702" spans="1:29">
      <c r="A2702" s="1" t="s">
        <v>30</v>
      </c>
      <c r="B2702" s="2">
        <v>42621.828472222223</v>
      </c>
      <c r="C2702">
        <v>90</v>
      </c>
      <c r="D2702">
        <v>68</v>
      </c>
      <c r="E2702">
        <v>48.55</v>
      </c>
      <c r="F2702">
        <v>170</v>
      </c>
      <c r="G2702">
        <v>13</v>
      </c>
      <c r="H2702">
        <v>0</v>
      </c>
      <c r="I2702">
        <v>29.88</v>
      </c>
      <c r="J2702">
        <v>1011</v>
      </c>
      <c r="K2702">
        <v>10</v>
      </c>
      <c r="M2702" t="s">
        <v>31</v>
      </c>
      <c r="Q2702">
        <v>15000</v>
      </c>
      <c r="AB2702">
        <v>93.88</v>
      </c>
      <c r="AC2702" t="s">
        <v>2746</v>
      </c>
    </row>
    <row r="2703" spans="1:29">
      <c r="A2703" s="1" t="s">
        <v>30</v>
      </c>
      <c r="B2703" s="2">
        <v>42621.870138888888</v>
      </c>
      <c r="C2703">
        <v>88</v>
      </c>
      <c r="D2703">
        <v>69</v>
      </c>
      <c r="E2703">
        <v>53.64</v>
      </c>
      <c r="F2703">
        <v>170</v>
      </c>
      <c r="G2703">
        <v>12</v>
      </c>
      <c r="H2703">
        <v>0</v>
      </c>
      <c r="I2703">
        <v>29.9</v>
      </c>
      <c r="J2703">
        <v>1011.7</v>
      </c>
      <c r="K2703">
        <v>10</v>
      </c>
      <c r="M2703" t="s">
        <v>195</v>
      </c>
      <c r="AB2703">
        <v>92.39</v>
      </c>
      <c r="AC2703" t="s">
        <v>2747</v>
      </c>
    </row>
    <row r="2704" spans="1:29">
      <c r="A2704" s="1" t="s">
        <v>30</v>
      </c>
      <c r="B2704" s="2">
        <v>42621.911805555559</v>
      </c>
      <c r="C2704">
        <v>87</v>
      </c>
      <c r="D2704">
        <v>69</v>
      </c>
      <c r="E2704">
        <v>55.19</v>
      </c>
      <c r="F2704">
        <v>160</v>
      </c>
      <c r="G2704">
        <v>12</v>
      </c>
      <c r="H2704">
        <v>0</v>
      </c>
      <c r="I2704">
        <v>29.92</v>
      </c>
      <c r="J2704">
        <v>1012.4</v>
      </c>
      <c r="K2704">
        <v>10</v>
      </c>
      <c r="M2704" t="s">
        <v>195</v>
      </c>
      <c r="AB2704">
        <v>91.35</v>
      </c>
      <c r="AC2704" t="s">
        <v>2748</v>
      </c>
    </row>
    <row r="2705" spans="1:29">
      <c r="A2705" s="1" t="s">
        <v>30</v>
      </c>
      <c r="B2705" s="2">
        <v>42621.953472222223</v>
      </c>
      <c r="C2705">
        <v>86</v>
      </c>
      <c r="D2705">
        <v>69</v>
      </c>
      <c r="E2705">
        <v>57.12</v>
      </c>
      <c r="F2705">
        <v>170</v>
      </c>
      <c r="G2705">
        <v>12</v>
      </c>
      <c r="H2705">
        <v>0</v>
      </c>
      <c r="I2705">
        <v>29.93</v>
      </c>
      <c r="J2705">
        <v>1012.5</v>
      </c>
      <c r="K2705">
        <v>10</v>
      </c>
      <c r="M2705" t="s">
        <v>195</v>
      </c>
      <c r="AB2705">
        <v>90.1</v>
      </c>
      <c r="AC2705" t="s">
        <v>2749</v>
      </c>
    </row>
    <row r="2706" spans="1:29">
      <c r="A2706" s="1" t="s">
        <v>30</v>
      </c>
      <c r="B2706" s="2">
        <v>42621.995138888888</v>
      </c>
      <c r="C2706">
        <v>84</v>
      </c>
      <c r="D2706">
        <v>69</v>
      </c>
      <c r="E2706">
        <v>60.87</v>
      </c>
      <c r="F2706">
        <v>170</v>
      </c>
      <c r="G2706">
        <v>9</v>
      </c>
      <c r="H2706">
        <v>0</v>
      </c>
      <c r="I2706">
        <v>29.91</v>
      </c>
      <c r="J2706">
        <v>1012.1</v>
      </c>
      <c r="K2706">
        <v>10</v>
      </c>
      <c r="M2706" t="s">
        <v>195</v>
      </c>
      <c r="AB2706">
        <v>87.79</v>
      </c>
      <c r="AC2706" t="s">
        <v>2750</v>
      </c>
    </row>
    <row r="2707" spans="1:29">
      <c r="A2707" s="1" t="s">
        <v>30</v>
      </c>
      <c r="B2707" s="2">
        <v>42622.036805555559</v>
      </c>
      <c r="C2707">
        <v>83</v>
      </c>
      <c r="D2707">
        <v>69</v>
      </c>
      <c r="E2707">
        <v>63.03</v>
      </c>
      <c r="F2707">
        <v>180</v>
      </c>
      <c r="G2707">
        <v>12</v>
      </c>
      <c r="H2707">
        <v>0</v>
      </c>
      <c r="I2707">
        <v>29.91</v>
      </c>
      <c r="J2707">
        <v>1012</v>
      </c>
      <c r="K2707">
        <v>10</v>
      </c>
      <c r="M2707" t="s">
        <v>195</v>
      </c>
      <c r="AB2707">
        <v>86.52</v>
      </c>
      <c r="AC2707" t="s">
        <v>2751</v>
      </c>
    </row>
    <row r="2708" spans="1:29">
      <c r="A2708" s="1" t="s">
        <v>30</v>
      </c>
      <c r="B2708" s="2">
        <v>42622.078472222223</v>
      </c>
      <c r="C2708">
        <v>83</v>
      </c>
      <c r="D2708">
        <v>69</v>
      </c>
      <c r="E2708">
        <v>63.03</v>
      </c>
      <c r="F2708">
        <v>170</v>
      </c>
      <c r="G2708">
        <v>11</v>
      </c>
      <c r="H2708">
        <v>0</v>
      </c>
      <c r="I2708">
        <v>29.92</v>
      </c>
      <c r="J2708">
        <v>1012.2</v>
      </c>
      <c r="K2708">
        <v>10</v>
      </c>
      <c r="M2708" t="s">
        <v>195</v>
      </c>
      <c r="AB2708">
        <v>86.52</v>
      </c>
      <c r="AC2708" t="s">
        <v>2752</v>
      </c>
    </row>
    <row r="2709" spans="1:29">
      <c r="A2709" s="1" t="s">
        <v>30</v>
      </c>
      <c r="B2709" s="2">
        <v>42622.120138888888</v>
      </c>
      <c r="C2709">
        <v>81</v>
      </c>
      <c r="D2709">
        <v>70</v>
      </c>
      <c r="E2709">
        <v>69.319999999999993</v>
      </c>
      <c r="F2709">
        <v>180</v>
      </c>
      <c r="G2709">
        <v>10</v>
      </c>
      <c r="H2709">
        <v>0</v>
      </c>
      <c r="I2709">
        <v>29.9</v>
      </c>
      <c r="J2709">
        <v>1011.7</v>
      </c>
      <c r="K2709">
        <v>10</v>
      </c>
      <c r="M2709" t="s">
        <v>195</v>
      </c>
      <c r="AB2709">
        <v>84.44</v>
      </c>
      <c r="AC2709" t="s">
        <v>2753</v>
      </c>
    </row>
    <row r="2710" spans="1:29">
      <c r="A2710" s="1" t="s">
        <v>30</v>
      </c>
      <c r="B2710" s="2">
        <v>42622.161805555559</v>
      </c>
      <c r="C2710">
        <v>80</v>
      </c>
      <c r="D2710">
        <v>71</v>
      </c>
      <c r="E2710">
        <v>74.069999999999993</v>
      </c>
      <c r="F2710">
        <v>180</v>
      </c>
      <c r="G2710">
        <v>9</v>
      </c>
      <c r="H2710">
        <v>0</v>
      </c>
      <c r="I2710">
        <v>29.9</v>
      </c>
      <c r="J2710">
        <v>1011.6</v>
      </c>
      <c r="K2710">
        <v>10</v>
      </c>
      <c r="M2710" t="s">
        <v>195</v>
      </c>
      <c r="AB2710">
        <v>83.56</v>
      </c>
      <c r="AC2710" t="s">
        <v>2754</v>
      </c>
    </row>
    <row r="2711" spans="1:29">
      <c r="A2711" s="1" t="s">
        <v>30</v>
      </c>
      <c r="B2711" s="2">
        <v>42622.203472222223</v>
      </c>
      <c r="C2711">
        <v>79</v>
      </c>
      <c r="D2711">
        <v>71</v>
      </c>
      <c r="E2711">
        <v>76.739999999999995</v>
      </c>
      <c r="F2711">
        <v>190</v>
      </c>
      <c r="G2711">
        <v>8</v>
      </c>
      <c r="H2711">
        <v>0</v>
      </c>
      <c r="I2711">
        <v>29.91</v>
      </c>
      <c r="J2711">
        <v>1011.8</v>
      </c>
      <c r="K2711">
        <v>10</v>
      </c>
      <c r="M2711" t="s">
        <v>195</v>
      </c>
      <c r="AB2711">
        <v>81.900000000000006</v>
      </c>
      <c r="AC2711" t="s">
        <v>2755</v>
      </c>
    </row>
    <row r="2712" spans="1:29">
      <c r="A2712" s="1" t="s">
        <v>30</v>
      </c>
      <c r="B2712" s="2">
        <v>42622.245138888888</v>
      </c>
      <c r="C2712">
        <v>79</v>
      </c>
      <c r="D2712">
        <v>71</v>
      </c>
      <c r="E2712">
        <v>76.739999999999995</v>
      </c>
      <c r="F2712">
        <v>200</v>
      </c>
      <c r="G2712">
        <v>6</v>
      </c>
      <c r="H2712">
        <v>0</v>
      </c>
      <c r="I2712">
        <v>29.92</v>
      </c>
      <c r="J2712">
        <v>1012.4</v>
      </c>
      <c r="K2712">
        <v>10</v>
      </c>
      <c r="M2712" t="s">
        <v>31</v>
      </c>
      <c r="Q2712">
        <v>1200</v>
      </c>
      <c r="AB2712">
        <v>81.900000000000006</v>
      </c>
      <c r="AC2712" t="s">
        <v>2756</v>
      </c>
    </row>
    <row r="2713" spans="1:29">
      <c r="A2713" s="1" t="s">
        <v>30</v>
      </c>
      <c r="B2713" s="2">
        <v>42622.286805555559</v>
      </c>
      <c r="C2713">
        <v>79</v>
      </c>
      <c r="D2713">
        <v>72</v>
      </c>
      <c r="E2713">
        <v>79.12</v>
      </c>
      <c r="F2713">
        <v>200</v>
      </c>
      <c r="G2713">
        <v>5</v>
      </c>
      <c r="H2713">
        <v>0</v>
      </c>
      <c r="I2713">
        <v>29.94</v>
      </c>
      <c r="J2713">
        <v>1012.9</v>
      </c>
      <c r="K2713">
        <v>10</v>
      </c>
      <c r="M2713" t="s">
        <v>31</v>
      </c>
      <c r="N2713" t="s">
        <v>31</v>
      </c>
      <c r="O2713" t="s">
        <v>31</v>
      </c>
      <c r="Q2713">
        <v>1000</v>
      </c>
      <c r="R2713">
        <v>15000</v>
      </c>
      <c r="S2713">
        <v>25000</v>
      </c>
      <c r="AB2713">
        <v>82.08</v>
      </c>
      <c r="AC2713" t="s">
        <v>2757</v>
      </c>
    </row>
    <row r="2714" spans="1:29">
      <c r="A2714" s="1" t="s">
        <v>30</v>
      </c>
      <c r="B2714" s="2">
        <v>42622.328472222223</v>
      </c>
      <c r="C2714">
        <v>78</v>
      </c>
      <c r="D2714">
        <v>73</v>
      </c>
      <c r="E2714">
        <v>84.53</v>
      </c>
      <c r="F2714">
        <v>180</v>
      </c>
      <c r="G2714">
        <v>10</v>
      </c>
      <c r="H2714">
        <v>0</v>
      </c>
      <c r="I2714">
        <v>29.95</v>
      </c>
      <c r="J2714">
        <v>1013.3</v>
      </c>
      <c r="K2714">
        <v>10</v>
      </c>
      <c r="M2714" t="s">
        <v>31</v>
      </c>
      <c r="N2714" t="s">
        <v>31</v>
      </c>
      <c r="O2714" t="s">
        <v>31</v>
      </c>
      <c r="Q2714">
        <v>1000</v>
      </c>
      <c r="R2714">
        <v>15000</v>
      </c>
      <c r="S2714">
        <v>25000</v>
      </c>
      <c r="AB2714">
        <v>80.56</v>
      </c>
      <c r="AC2714" t="s">
        <v>2758</v>
      </c>
    </row>
    <row r="2715" spans="1:29">
      <c r="A2715" s="1" t="s">
        <v>30</v>
      </c>
      <c r="B2715" s="2">
        <v>42622.370138888888</v>
      </c>
      <c r="C2715">
        <v>80</v>
      </c>
      <c r="D2715">
        <v>73</v>
      </c>
      <c r="E2715">
        <v>79.2</v>
      </c>
      <c r="F2715">
        <v>190</v>
      </c>
      <c r="G2715">
        <v>10</v>
      </c>
      <c r="H2715">
        <v>0</v>
      </c>
      <c r="I2715">
        <v>29.95</v>
      </c>
      <c r="J2715">
        <v>1013.5</v>
      </c>
      <c r="K2715">
        <v>10</v>
      </c>
      <c r="L2715">
        <v>17</v>
      </c>
      <c r="M2715" t="s">
        <v>31</v>
      </c>
      <c r="N2715" t="s">
        <v>31</v>
      </c>
      <c r="O2715" t="s">
        <v>31</v>
      </c>
      <c r="Q2715">
        <v>1300</v>
      </c>
      <c r="R2715">
        <v>17000</v>
      </c>
      <c r="S2715">
        <v>25000</v>
      </c>
      <c r="AB2715">
        <v>84.25</v>
      </c>
      <c r="AC2715" t="s">
        <v>2759</v>
      </c>
    </row>
    <row r="2716" spans="1:29">
      <c r="A2716" s="1" t="s">
        <v>30</v>
      </c>
      <c r="B2716" s="2">
        <v>42622.411805555559</v>
      </c>
      <c r="C2716">
        <v>84</v>
      </c>
      <c r="D2716">
        <v>70</v>
      </c>
      <c r="E2716">
        <v>62.77</v>
      </c>
      <c r="F2716">
        <v>200</v>
      </c>
      <c r="G2716">
        <v>10</v>
      </c>
      <c r="H2716">
        <v>0</v>
      </c>
      <c r="I2716">
        <v>29.96</v>
      </c>
      <c r="J2716">
        <v>1013.8</v>
      </c>
      <c r="K2716">
        <v>10</v>
      </c>
      <c r="M2716" t="s">
        <v>31</v>
      </c>
      <c r="N2716" t="s">
        <v>31</v>
      </c>
      <c r="O2716" t="s">
        <v>31</v>
      </c>
      <c r="Q2716">
        <v>2400</v>
      </c>
      <c r="R2716">
        <v>17000</v>
      </c>
      <c r="S2716">
        <v>25000</v>
      </c>
      <c r="AB2716">
        <v>88.32</v>
      </c>
      <c r="AC2716" t="s">
        <v>2760</v>
      </c>
    </row>
    <row r="2717" spans="1:29">
      <c r="A2717" s="1" t="s">
        <v>30</v>
      </c>
      <c r="B2717" s="2">
        <v>42622.453472222223</v>
      </c>
      <c r="C2717">
        <v>88</v>
      </c>
      <c r="D2717">
        <v>69</v>
      </c>
      <c r="E2717">
        <v>53.64</v>
      </c>
      <c r="F2717">
        <v>210</v>
      </c>
      <c r="G2717">
        <v>10</v>
      </c>
      <c r="H2717">
        <v>0</v>
      </c>
      <c r="I2717">
        <v>29.96</v>
      </c>
      <c r="J2717">
        <v>1013.6</v>
      </c>
      <c r="K2717">
        <v>10</v>
      </c>
      <c r="L2717">
        <v>16</v>
      </c>
      <c r="M2717" t="s">
        <v>31</v>
      </c>
      <c r="Q2717">
        <v>25000</v>
      </c>
      <c r="AB2717">
        <v>92.39</v>
      </c>
      <c r="AC2717" t="s">
        <v>2761</v>
      </c>
    </row>
    <row r="2718" spans="1:29">
      <c r="A2718" s="1" t="s">
        <v>30</v>
      </c>
      <c r="B2718" s="2">
        <v>42622.495138888888</v>
      </c>
      <c r="C2718">
        <v>90</v>
      </c>
      <c r="D2718">
        <v>68</v>
      </c>
      <c r="E2718">
        <v>48.55</v>
      </c>
      <c r="F2718">
        <v>210</v>
      </c>
      <c r="G2718">
        <v>10</v>
      </c>
      <c r="H2718">
        <v>0</v>
      </c>
      <c r="I2718">
        <v>29.94</v>
      </c>
      <c r="J2718">
        <v>1013.2</v>
      </c>
      <c r="K2718">
        <v>10</v>
      </c>
      <c r="L2718">
        <v>17</v>
      </c>
      <c r="M2718" t="s">
        <v>35</v>
      </c>
      <c r="Q2718">
        <v>25000</v>
      </c>
      <c r="AB2718">
        <v>93.88</v>
      </c>
      <c r="AC2718" t="s">
        <v>2762</v>
      </c>
    </row>
    <row r="2719" spans="1:29">
      <c r="A2719" s="1" t="s">
        <v>30</v>
      </c>
      <c r="B2719" s="2">
        <v>42622.536805555559</v>
      </c>
      <c r="C2719">
        <v>93</v>
      </c>
      <c r="D2719">
        <v>68</v>
      </c>
      <c r="E2719">
        <v>44.12</v>
      </c>
      <c r="F2719">
        <v>200</v>
      </c>
      <c r="G2719">
        <v>9</v>
      </c>
      <c r="H2719">
        <v>0</v>
      </c>
      <c r="I2719">
        <v>29.93</v>
      </c>
      <c r="J2719">
        <v>1012.6</v>
      </c>
      <c r="K2719">
        <v>10</v>
      </c>
      <c r="L2719">
        <v>20</v>
      </c>
      <c r="M2719" t="s">
        <v>31</v>
      </c>
      <c r="N2719" t="s">
        <v>32</v>
      </c>
      <c r="Q2719">
        <v>4800</v>
      </c>
      <c r="R2719">
        <v>25000</v>
      </c>
      <c r="AB2719">
        <v>97.45</v>
      </c>
      <c r="AC2719" t="s">
        <v>2763</v>
      </c>
    </row>
    <row r="2720" spans="1:29">
      <c r="A2720" s="1" t="s">
        <v>30</v>
      </c>
      <c r="B2720" s="2">
        <v>42622.578472222223</v>
      </c>
      <c r="C2720">
        <v>93</v>
      </c>
      <c r="D2720">
        <v>68</v>
      </c>
      <c r="E2720">
        <v>44.12</v>
      </c>
      <c r="F2720">
        <v>170</v>
      </c>
      <c r="G2720">
        <v>10</v>
      </c>
      <c r="H2720">
        <v>0</v>
      </c>
      <c r="I2720">
        <v>29.91</v>
      </c>
      <c r="J2720">
        <v>1012</v>
      </c>
      <c r="K2720">
        <v>10</v>
      </c>
      <c r="M2720" t="s">
        <v>31</v>
      </c>
      <c r="N2720" t="s">
        <v>35</v>
      </c>
      <c r="Q2720">
        <v>5000</v>
      </c>
      <c r="R2720">
        <v>25000</v>
      </c>
      <c r="AB2720">
        <v>97.45</v>
      </c>
      <c r="AC2720" t="s">
        <v>2764</v>
      </c>
    </row>
    <row r="2721" spans="1:29">
      <c r="A2721" s="1" t="s">
        <v>30</v>
      </c>
      <c r="B2721" s="2">
        <v>42622.620138888888</v>
      </c>
      <c r="C2721">
        <v>95</v>
      </c>
      <c r="D2721">
        <v>68</v>
      </c>
      <c r="E2721">
        <v>41.5</v>
      </c>
      <c r="F2721">
        <v>170</v>
      </c>
      <c r="G2721">
        <v>17</v>
      </c>
      <c r="H2721">
        <v>0</v>
      </c>
      <c r="I2721">
        <v>29.89</v>
      </c>
      <c r="J2721">
        <v>1011.2</v>
      </c>
      <c r="K2721">
        <v>10</v>
      </c>
      <c r="M2721" t="s">
        <v>31</v>
      </c>
      <c r="N2721" t="s">
        <v>32</v>
      </c>
      <c r="Q2721">
        <v>5000</v>
      </c>
      <c r="R2721">
        <v>25000</v>
      </c>
      <c r="AB2721">
        <v>99.82</v>
      </c>
      <c r="AC2721" t="s">
        <v>2765</v>
      </c>
    </row>
    <row r="2722" spans="1:29">
      <c r="A2722" s="1" t="s">
        <v>30</v>
      </c>
      <c r="B2722" s="2">
        <v>42622.661805555559</v>
      </c>
      <c r="C2722">
        <v>95</v>
      </c>
      <c r="D2722">
        <v>69</v>
      </c>
      <c r="E2722">
        <v>43.07</v>
      </c>
      <c r="F2722">
        <v>170</v>
      </c>
      <c r="G2722">
        <v>14</v>
      </c>
      <c r="H2722">
        <v>0</v>
      </c>
      <c r="I2722">
        <v>29.87</v>
      </c>
      <c r="J2722">
        <v>1010.6</v>
      </c>
      <c r="K2722">
        <v>10</v>
      </c>
      <c r="M2722" t="s">
        <v>31</v>
      </c>
      <c r="N2722" t="s">
        <v>31</v>
      </c>
      <c r="O2722" t="s">
        <v>32</v>
      </c>
      <c r="Q2722">
        <v>5500</v>
      </c>
      <c r="R2722">
        <v>10000</v>
      </c>
      <c r="S2722">
        <v>25000</v>
      </c>
      <c r="AB2722">
        <v>100.72</v>
      </c>
      <c r="AC2722" t="s">
        <v>2766</v>
      </c>
    </row>
    <row r="2723" spans="1:29">
      <c r="A2723" s="1" t="s">
        <v>30</v>
      </c>
      <c r="B2723" s="2">
        <v>42622.703472222223</v>
      </c>
      <c r="C2723">
        <v>95</v>
      </c>
      <c r="D2723">
        <v>68</v>
      </c>
      <c r="E2723">
        <v>41.5</v>
      </c>
      <c r="F2723">
        <v>190</v>
      </c>
      <c r="G2723">
        <v>14</v>
      </c>
      <c r="H2723">
        <v>0</v>
      </c>
      <c r="I2723">
        <v>29.87</v>
      </c>
      <c r="J2723">
        <v>1010.6</v>
      </c>
      <c r="K2723">
        <v>10</v>
      </c>
      <c r="L2723">
        <v>21</v>
      </c>
      <c r="M2723" t="s">
        <v>31</v>
      </c>
      <c r="N2723" t="s">
        <v>35</v>
      </c>
      <c r="Q2723">
        <v>5500</v>
      </c>
      <c r="R2723">
        <v>25000</v>
      </c>
      <c r="AB2723">
        <v>99.82</v>
      </c>
      <c r="AC2723" t="s">
        <v>2767</v>
      </c>
    </row>
    <row r="2724" spans="1:29">
      <c r="A2724" s="1" t="s">
        <v>30</v>
      </c>
      <c r="B2724" s="2">
        <v>42622.745138888888</v>
      </c>
      <c r="C2724">
        <v>94</v>
      </c>
      <c r="D2724">
        <v>69</v>
      </c>
      <c r="E2724">
        <v>44.53</v>
      </c>
      <c r="F2724">
        <v>180</v>
      </c>
      <c r="G2724">
        <v>13</v>
      </c>
      <c r="H2724">
        <v>0</v>
      </c>
      <c r="I2724">
        <v>29.86</v>
      </c>
      <c r="J2724">
        <v>1010.3</v>
      </c>
      <c r="K2724">
        <v>10</v>
      </c>
      <c r="M2724" t="s">
        <v>31</v>
      </c>
      <c r="N2724" t="s">
        <v>31</v>
      </c>
      <c r="Q2724">
        <v>5500</v>
      </c>
      <c r="R2724">
        <v>25000</v>
      </c>
      <c r="AB2724">
        <v>99.41</v>
      </c>
      <c r="AC2724" t="s">
        <v>2768</v>
      </c>
    </row>
    <row r="2725" spans="1:29">
      <c r="A2725" s="1" t="s">
        <v>30</v>
      </c>
      <c r="B2725" s="2">
        <v>42622.786805555559</v>
      </c>
      <c r="C2725">
        <v>92</v>
      </c>
      <c r="D2725">
        <v>69</v>
      </c>
      <c r="E2725">
        <v>47.36</v>
      </c>
      <c r="F2725">
        <v>180</v>
      </c>
      <c r="G2725">
        <v>12</v>
      </c>
      <c r="H2725">
        <v>0</v>
      </c>
      <c r="I2725">
        <v>29.87</v>
      </c>
      <c r="J2725">
        <v>1010.8</v>
      </c>
      <c r="K2725">
        <v>10</v>
      </c>
      <c r="L2725">
        <v>19</v>
      </c>
      <c r="M2725" t="s">
        <v>31</v>
      </c>
      <c r="N2725" t="s">
        <v>31</v>
      </c>
      <c r="O2725" t="s">
        <v>31</v>
      </c>
      <c r="Q2725">
        <v>5500</v>
      </c>
      <c r="R2725">
        <v>10000</v>
      </c>
      <c r="S2725">
        <v>25000</v>
      </c>
      <c r="AB2725">
        <v>97.03</v>
      </c>
      <c r="AC2725" t="s">
        <v>2769</v>
      </c>
    </row>
    <row r="2726" spans="1:29">
      <c r="A2726" s="1" t="s">
        <v>30</v>
      </c>
      <c r="B2726" s="2">
        <v>42622.828472222223</v>
      </c>
      <c r="C2726">
        <v>90</v>
      </c>
      <c r="D2726">
        <v>69</v>
      </c>
      <c r="E2726">
        <v>50.39</v>
      </c>
      <c r="F2726">
        <v>170</v>
      </c>
      <c r="G2726">
        <v>13</v>
      </c>
      <c r="H2726">
        <v>0</v>
      </c>
      <c r="I2726">
        <v>29.89</v>
      </c>
      <c r="J2726">
        <v>1011.4</v>
      </c>
      <c r="K2726">
        <v>10</v>
      </c>
      <c r="M2726" t="s">
        <v>31</v>
      </c>
      <c r="N2726" t="s">
        <v>31</v>
      </c>
      <c r="O2726" t="s">
        <v>31</v>
      </c>
      <c r="Q2726">
        <v>5500</v>
      </c>
      <c r="R2726">
        <v>10000</v>
      </c>
      <c r="S2726">
        <v>25000</v>
      </c>
      <c r="AB2726">
        <v>94.7</v>
      </c>
      <c r="AC2726" t="s">
        <v>2770</v>
      </c>
    </row>
    <row r="2727" spans="1:29">
      <c r="A2727" s="1" t="s">
        <v>30</v>
      </c>
      <c r="B2727" s="2">
        <v>42622.870138888888</v>
      </c>
      <c r="C2727">
        <v>89</v>
      </c>
      <c r="D2727">
        <v>70</v>
      </c>
      <c r="E2727">
        <v>53.46</v>
      </c>
      <c r="F2727">
        <v>170</v>
      </c>
      <c r="G2727">
        <v>13</v>
      </c>
      <c r="H2727">
        <v>0</v>
      </c>
      <c r="I2727">
        <v>29.9</v>
      </c>
      <c r="J2727">
        <v>1011.8</v>
      </c>
      <c r="K2727">
        <v>10</v>
      </c>
      <c r="M2727" t="s">
        <v>31</v>
      </c>
      <c r="N2727" t="s">
        <v>31</v>
      </c>
      <c r="Q2727">
        <v>5000</v>
      </c>
      <c r="R2727">
        <v>10000</v>
      </c>
      <c r="AB2727">
        <v>94.35</v>
      </c>
      <c r="AC2727" t="s">
        <v>2771</v>
      </c>
    </row>
    <row r="2728" spans="1:29">
      <c r="A2728" s="1" t="s">
        <v>30</v>
      </c>
      <c r="B2728" s="2">
        <v>42622.911805555559</v>
      </c>
      <c r="C2728">
        <v>86</v>
      </c>
      <c r="D2728">
        <v>71</v>
      </c>
      <c r="E2728">
        <v>61.12</v>
      </c>
      <c r="F2728">
        <v>160</v>
      </c>
      <c r="G2728">
        <v>15</v>
      </c>
      <c r="H2728">
        <v>0</v>
      </c>
      <c r="I2728">
        <v>29.92</v>
      </c>
      <c r="J2728">
        <v>1012.3</v>
      </c>
      <c r="K2728">
        <v>10</v>
      </c>
      <c r="M2728" t="s">
        <v>31</v>
      </c>
      <c r="Q2728">
        <v>5000</v>
      </c>
      <c r="AB2728">
        <v>91.5</v>
      </c>
      <c r="AC2728" t="s">
        <v>2772</v>
      </c>
    </row>
    <row r="2729" spans="1:29">
      <c r="A2729" s="1" t="s">
        <v>30</v>
      </c>
      <c r="B2729" s="2">
        <v>42622.953472222223</v>
      </c>
      <c r="C2729">
        <v>84</v>
      </c>
      <c r="D2729">
        <v>72</v>
      </c>
      <c r="E2729">
        <v>67.150000000000006</v>
      </c>
      <c r="F2729">
        <v>170</v>
      </c>
      <c r="G2729">
        <v>14</v>
      </c>
      <c r="H2729">
        <v>0</v>
      </c>
      <c r="I2729">
        <v>29.93</v>
      </c>
      <c r="J2729">
        <v>1012.8</v>
      </c>
      <c r="K2729">
        <v>10</v>
      </c>
      <c r="M2729" t="s">
        <v>195</v>
      </c>
      <c r="AB2729">
        <v>89.62</v>
      </c>
      <c r="AC2729" t="s">
        <v>2773</v>
      </c>
    </row>
    <row r="2730" spans="1:29">
      <c r="A2730" s="1" t="s">
        <v>30</v>
      </c>
      <c r="B2730" s="2">
        <v>42622.995138888888</v>
      </c>
      <c r="C2730">
        <v>83</v>
      </c>
      <c r="D2730">
        <v>73</v>
      </c>
      <c r="E2730">
        <v>72.11</v>
      </c>
      <c r="F2730">
        <v>170</v>
      </c>
      <c r="G2730">
        <v>13</v>
      </c>
      <c r="H2730">
        <v>0</v>
      </c>
      <c r="I2730">
        <v>29.95</v>
      </c>
      <c r="J2730">
        <v>1013.3</v>
      </c>
      <c r="K2730">
        <v>10</v>
      </c>
      <c r="M2730" t="s">
        <v>195</v>
      </c>
      <c r="AB2730">
        <v>88.84</v>
      </c>
      <c r="AC2730" t="s">
        <v>2774</v>
      </c>
    </row>
    <row r="2731" spans="1:29">
      <c r="A2731" s="1" t="s">
        <v>30</v>
      </c>
      <c r="B2731" s="2">
        <v>42623.036805555559</v>
      </c>
      <c r="C2731">
        <v>82</v>
      </c>
      <c r="D2731">
        <v>73</v>
      </c>
      <c r="E2731">
        <v>74.25</v>
      </c>
      <c r="F2731">
        <v>180</v>
      </c>
      <c r="G2731">
        <v>12</v>
      </c>
      <c r="H2731">
        <v>0</v>
      </c>
      <c r="I2731">
        <v>29.96</v>
      </c>
      <c r="J2731">
        <v>1013.6</v>
      </c>
      <c r="K2731">
        <v>10</v>
      </c>
      <c r="M2731" t="s">
        <v>31</v>
      </c>
      <c r="Q2731">
        <v>25000</v>
      </c>
      <c r="AB2731">
        <v>87.48</v>
      </c>
      <c r="AC2731" t="s">
        <v>2775</v>
      </c>
    </row>
    <row r="2732" spans="1:29">
      <c r="A2732" s="1" t="s">
        <v>30</v>
      </c>
      <c r="B2732" s="2">
        <v>42623.078472222223</v>
      </c>
      <c r="C2732">
        <v>81</v>
      </c>
      <c r="D2732">
        <v>73</v>
      </c>
      <c r="E2732">
        <v>76.900000000000006</v>
      </c>
      <c r="F2732">
        <v>190</v>
      </c>
      <c r="G2732">
        <v>10</v>
      </c>
      <c r="H2732">
        <v>0</v>
      </c>
      <c r="I2732">
        <v>29.97</v>
      </c>
      <c r="J2732">
        <v>1014</v>
      </c>
      <c r="K2732">
        <v>10</v>
      </c>
      <c r="M2732" t="s">
        <v>31</v>
      </c>
      <c r="Q2732">
        <v>25000</v>
      </c>
      <c r="AB2732">
        <v>85.76</v>
      </c>
      <c r="AC2732" t="s">
        <v>2776</v>
      </c>
    </row>
    <row r="2733" spans="1:29">
      <c r="A2733" s="1" t="s">
        <v>30</v>
      </c>
      <c r="B2733" s="2">
        <v>42623.120138888888</v>
      </c>
      <c r="C2733">
        <v>80</v>
      </c>
      <c r="D2733">
        <v>72</v>
      </c>
      <c r="E2733">
        <v>76.36</v>
      </c>
      <c r="F2733">
        <v>170</v>
      </c>
      <c r="G2733">
        <v>8</v>
      </c>
      <c r="H2733">
        <v>0</v>
      </c>
      <c r="I2733">
        <v>29.98</v>
      </c>
      <c r="J2733">
        <v>1014.3</v>
      </c>
      <c r="K2733">
        <v>10</v>
      </c>
      <c r="M2733" t="s">
        <v>31</v>
      </c>
      <c r="N2733" t="s">
        <v>31</v>
      </c>
      <c r="O2733" t="s">
        <v>31</v>
      </c>
      <c r="Q2733">
        <v>5000</v>
      </c>
      <c r="R2733">
        <v>13000</v>
      </c>
      <c r="S2733">
        <v>30000</v>
      </c>
      <c r="AB2733">
        <v>83.87</v>
      </c>
      <c r="AC2733" t="s">
        <v>2777</v>
      </c>
    </row>
    <row r="2734" spans="1:29">
      <c r="A2734" s="1" t="s">
        <v>30</v>
      </c>
      <c r="B2734" s="2">
        <v>42623.161805555559</v>
      </c>
      <c r="C2734">
        <v>80</v>
      </c>
      <c r="D2734">
        <v>73</v>
      </c>
      <c r="E2734">
        <v>79.2</v>
      </c>
      <c r="F2734">
        <v>0</v>
      </c>
      <c r="G2734">
        <v>0</v>
      </c>
      <c r="H2734">
        <v>0</v>
      </c>
      <c r="I2734">
        <v>30</v>
      </c>
      <c r="J2734">
        <v>1015</v>
      </c>
      <c r="K2734">
        <v>10</v>
      </c>
      <c r="M2734" t="s">
        <v>31</v>
      </c>
      <c r="N2734" t="s">
        <v>31</v>
      </c>
      <c r="O2734" t="s">
        <v>32</v>
      </c>
      <c r="Q2734">
        <v>5000</v>
      </c>
      <c r="R2734">
        <v>13000</v>
      </c>
      <c r="S2734">
        <v>30000</v>
      </c>
      <c r="AB2734">
        <v>84.25</v>
      </c>
      <c r="AC2734" t="s">
        <v>2778</v>
      </c>
    </row>
    <row r="2735" spans="1:29">
      <c r="A2735" s="1" t="s">
        <v>30</v>
      </c>
      <c r="B2735" s="2">
        <v>42623.193055555559</v>
      </c>
      <c r="C2735">
        <v>79</v>
      </c>
      <c r="D2735">
        <v>69</v>
      </c>
      <c r="E2735">
        <v>71.72</v>
      </c>
      <c r="F2735">
        <v>360</v>
      </c>
      <c r="G2735">
        <v>27</v>
      </c>
      <c r="H2735">
        <v>0</v>
      </c>
      <c r="I2735">
        <v>30.05</v>
      </c>
      <c r="K2735">
        <v>10</v>
      </c>
      <c r="L2735">
        <v>37</v>
      </c>
      <c r="M2735" t="s">
        <v>32</v>
      </c>
      <c r="N2735" t="s">
        <v>33</v>
      </c>
      <c r="Q2735">
        <v>2100</v>
      </c>
      <c r="R2735">
        <v>14000</v>
      </c>
      <c r="Y2735">
        <v>37</v>
      </c>
      <c r="Z2735">
        <v>10</v>
      </c>
      <c r="AA2735" s="2">
        <v>42623.191666666666</v>
      </c>
      <c r="AB2735">
        <v>81.52</v>
      </c>
      <c r="AC2735" t="s">
        <v>2779</v>
      </c>
    </row>
    <row r="2736" spans="1:29">
      <c r="A2736" s="1" t="s">
        <v>30</v>
      </c>
      <c r="B2736" s="2">
        <v>42623.193749999999</v>
      </c>
      <c r="C2736">
        <v>78</v>
      </c>
      <c r="D2736">
        <v>67</v>
      </c>
      <c r="E2736">
        <v>68.59</v>
      </c>
      <c r="F2736">
        <v>360</v>
      </c>
      <c r="G2736">
        <v>24</v>
      </c>
      <c r="H2736">
        <v>0</v>
      </c>
      <c r="I2736">
        <v>30.06</v>
      </c>
      <c r="K2736">
        <v>10</v>
      </c>
      <c r="L2736">
        <v>37</v>
      </c>
      <c r="M2736" t="s">
        <v>32</v>
      </c>
      <c r="N2736" t="s">
        <v>33</v>
      </c>
      <c r="Q2736">
        <v>2100</v>
      </c>
      <c r="R2736">
        <v>14000</v>
      </c>
      <c r="U2736" t="s">
        <v>2780</v>
      </c>
      <c r="Y2736">
        <v>37</v>
      </c>
      <c r="Z2736">
        <v>10</v>
      </c>
      <c r="AA2736" s="2">
        <v>42623.191666666666</v>
      </c>
      <c r="AB2736">
        <v>78.08</v>
      </c>
      <c r="AC2736" t="s">
        <v>2781</v>
      </c>
    </row>
    <row r="2737" spans="1:29">
      <c r="A2737" s="1" t="s">
        <v>30</v>
      </c>
      <c r="B2737" s="2">
        <v>42623.20208333333</v>
      </c>
      <c r="C2737">
        <v>73.400000000000006</v>
      </c>
      <c r="D2737">
        <v>64.400000000000006</v>
      </c>
      <c r="E2737">
        <v>73.44</v>
      </c>
      <c r="F2737">
        <v>10</v>
      </c>
      <c r="G2737">
        <v>22</v>
      </c>
      <c r="I2737">
        <v>30.08</v>
      </c>
      <c r="K2737">
        <v>10</v>
      </c>
      <c r="L2737">
        <v>39</v>
      </c>
      <c r="M2737" t="s">
        <v>32</v>
      </c>
      <c r="N2737" t="s">
        <v>33</v>
      </c>
      <c r="Q2737">
        <v>2500</v>
      </c>
      <c r="R2737">
        <v>6000</v>
      </c>
      <c r="U2737" t="e" cm="1">
        <f t="array" ref="U2737">-TSRA</f>
        <v>#NAME?</v>
      </c>
      <c r="Y2737">
        <v>39</v>
      </c>
      <c r="Z2737">
        <v>360</v>
      </c>
      <c r="AA2737" s="2">
        <v>42623.195138888892</v>
      </c>
      <c r="AB2737">
        <v>73.400000000000006</v>
      </c>
      <c r="AC2737" t="s">
        <v>2782</v>
      </c>
    </row>
    <row r="2738" spans="1:29">
      <c r="A2738" s="1" t="s">
        <v>30</v>
      </c>
      <c r="B2738" s="2">
        <v>42623.203472222223</v>
      </c>
      <c r="C2738">
        <v>73</v>
      </c>
      <c r="D2738">
        <v>66</v>
      </c>
      <c r="E2738">
        <v>78.650000000000006</v>
      </c>
      <c r="F2738">
        <v>20</v>
      </c>
      <c r="G2738">
        <v>20</v>
      </c>
      <c r="I2738">
        <v>30.08</v>
      </c>
      <c r="J2738">
        <v>1018</v>
      </c>
      <c r="K2738">
        <v>10</v>
      </c>
      <c r="L2738">
        <v>39</v>
      </c>
      <c r="M2738" t="s">
        <v>31</v>
      </c>
      <c r="N2738" t="s">
        <v>32</v>
      </c>
      <c r="O2738" t="s">
        <v>33</v>
      </c>
      <c r="Q2738">
        <v>1700</v>
      </c>
      <c r="R2738">
        <v>2500</v>
      </c>
      <c r="S2738">
        <v>6000</v>
      </c>
      <c r="U2738" t="e" cm="1">
        <f t="array" ref="U2738">-TSRA</f>
        <v>#NAME?</v>
      </c>
      <c r="Y2738">
        <v>39</v>
      </c>
      <c r="Z2738">
        <v>360</v>
      </c>
      <c r="AA2738" s="2">
        <v>42623.195138888892</v>
      </c>
      <c r="AB2738">
        <v>73.040000000000006</v>
      </c>
      <c r="AC2738" t="s">
        <v>2783</v>
      </c>
    </row>
    <row r="2739" spans="1:29">
      <c r="A2739" s="1" t="s">
        <v>30</v>
      </c>
      <c r="B2739" s="2">
        <v>42623.205555555556</v>
      </c>
      <c r="C2739">
        <v>72</v>
      </c>
      <c r="D2739">
        <v>66</v>
      </c>
      <c r="E2739">
        <v>81.569999999999993</v>
      </c>
      <c r="F2739">
        <v>10</v>
      </c>
      <c r="G2739">
        <v>22</v>
      </c>
      <c r="I2739">
        <v>30.09</v>
      </c>
      <c r="K2739">
        <v>5</v>
      </c>
      <c r="L2739">
        <v>38</v>
      </c>
      <c r="M2739" t="s">
        <v>31</v>
      </c>
      <c r="N2739" t="s">
        <v>32</v>
      </c>
      <c r="O2739" t="s">
        <v>33</v>
      </c>
      <c r="Q2739">
        <v>1700</v>
      </c>
      <c r="R2739">
        <v>2500</v>
      </c>
      <c r="S2739">
        <v>6000</v>
      </c>
      <c r="U2739" t="e" cm="1">
        <f t="array" ref="U2739">-TSRA</f>
        <v>#NAME?</v>
      </c>
      <c r="Y2739">
        <v>28</v>
      </c>
      <c r="Z2739">
        <v>10</v>
      </c>
      <c r="AA2739" s="2">
        <v>42623.204861111109</v>
      </c>
      <c r="AB2739">
        <v>71.959999999999994</v>
      </c>
      <c r="AC2739" t="s">
        <v>2784</v>
      </c>
    </row>
    <row r="2740" spans="1:29">
      <c r="A2740" s="1" t="s">
        <v>30</v>
      </c>
      <c r="B2740" s="2">
        <v>42623.211805555555</v>
      </c>
      <c r="C2740">
        <v>71</v>
      </c>
      <c r="D2740">
        <v>67</v>
      </c>
      <c r="E2740">
        <v>86.77</v>
      </c>
      <c r="F2740">
        <v>10</v>
      </c>
      <c r="G2740">
        <v>14</v>
      </c>
      <c r="H2740">
        <v>0</v>
      </c>
      <c r="I2740">
        <v>30.09</v>
      </c>
      <c r="K2740">
        <v>2</v>
      </c>
      <c r="L2740">
        <v>27</v>
      </c>
      <c r="M2740" t="s">
        <v>31</v>
      </c>
      <c r="N2740" t="s">
        <v>33</v>
      </c>
      <c r="Q2740">
        <v>2100</v>
      </c>
      <c r="R2740">
        <v>2500</v>
      </c>
      <c r="U2740" t="e" cm="1">
        <f t="array" ref="U2740">-TSRA BR</f>
        <v>#NAME?</v>
      </c>
      <c r="Y2740">
        <v>28</v>
      </c>
      <c r="Z2740">
        <v>10</v>
      </c>
      <c r="AA2740" s="2">
        <v>42623.204861111109</v>
      </c>
      <c r="AB2740">
        <v>71.06</v>
      </c>
      <c r="AC2740" t="s">
        <v>2785</v>
      </c>
    </row>
    <row r="2741" spans="1:29">
      <c r="A2741" s="1" t="s">
        <v>30</v>
      </c>
      <c r="B2741" s="2">
        <v>42623.22152777778</v>
      </c>
      <c r="C2741">
        <v>70</v>
      </c>
      <c r="D2741">
        <v>67</v>
      </c>
      <c r="E2741">
        <v>90.02</v>
      </c>
      <c r="F2741">
        <v>10</v>
      </c>
      <c r="G2741">
        <v>15</v>
      </c>
      <c r="H2741">
        <v>0.03</v>
      </c>
      <c r="I2741">
        <v>30.1</v>
      </c>
      <c r="K2741">
        <v>3</v>
      </c>
      <c r="L2741">
        <v>23</v>
      </c>
      <c r="M2741" t="s">
        <v>35</v>
      </c>
      <c r="N2741" t="s">
        <v>32</v>
      </c>
      <c r="O2741" t="s">
        <v>33</v>
      </c>
      <c r="Q2741">
        <v>2500</v>
      </c>
      <c r="R2741">
        <v>4600</v>
      </c>
      <c r="S2741">
        <v>6000</v>
      </c>
      <c r="U2741" t="e" cm="1">
        <f t="array" ref="U2741">-TSRA BR</f>
        <v>#NAME?</v>
      </c>
      <c r="Y2741">
        <v>28</v>
      </c>
      <c r="Z2741">
        <v>10</v>
      </c>
      <c r="AA2741" s="2">
        <v>42623.204861111109</v>
      </c>
      <c r="AB2741">
        <v>69.98</v>
      </c>
      <c r="AC2741" t="s">
        <v>2786</v>
      </c>
    </row>
    <row r="2742" spans="1:29">
      <c r="A2742" s="1" t="s">
        <v>30</v>
      </c>
      <c r="B2742" s="2">
        <v>42623.242361111108</v>
      </c>
      <c r="C2742">
        <v>71.599999999999994</v>
      </c>
      <c r="D2742">
        <v>66.2</v>
      </c>
      <c r="E2742">
        <v>83.09</v>
      </c>
      <c r="F2742">
        <v>350</v>
      </c>
      <c r="G2742">
        <v>4</v>
      </c>
      <c r="H2742">
        <v>0.04</v>
      </c>
      <c r="I2742">
        <v>30.12</v>
      </c>
      <c r="K2742">
        <v>10</v>
      </c>
      <c r="M2742" t="s">
        <v>31</v>
      </c>
      <c r="N2742" t="s">
        <v>32</v>
      </c>
      <c r="O2742" t="s">
        <v>32</v>
      </c>
      <c r="Q2742">
        <v>1500</v>
      </c>
      <c r="R2742">
        <v>4900</v>
      </c>
      <c r="S2742">
        <v>6000</v>
      </c>
      <c r="Y2742">
        <v>28</v>
      </c>
      <c r="Z2742">
        <v>10</v>
      </c>
      <c r="AA2742" s="2">
        <v>42623.204861111109</v>
      </c>
      <c r="AB2742">
        <v>71.599999999999994</v>
      </c>
      <c r="AC2742" t="s">
        <v>2787</v>
      </c>
    </row>
    <row r="2743" spans="1:29">
      <c r="A2743" s="1" t="s">
        <v>30</v>
      </c>
      <c r="B2743" s="2">
        <v>42623.245138888888</v>
      </c>
      <c r="C2743">
        <v>71</v>
      </c>
      <c r="D2743">
        <v>67</v>
      </c>
      <c r="E2743">
        <v>86.77</v>
      </c>
      <c r="F2743">
        <v>340</v>
      </c>
      <c r="G2743">
        <v>5</v>
      </c>
      <c r="H2743">
        <v>0.04</v>
      </c>
      <c r="I2743">
        <v>30.13</v>
      </c>
      <c r="J2743">
        <v>1019.4</v>
      </c>
      <c r="K2743">
        <v>10</v>
      </c>
      <c r="M2743" t="s">
        <v>31</v>
      </c>
      <c r="N2743" t="s">
        <v>32</v>
      </c>
      <c r="O2743" t="s">
        <v>32</v>
      </c>
      <c r="Q2743">
        <v>1500</v>
      </c>
      <c r="R2743">
        <v>4900</v>
      </c>
      <c r="S2743">
        <v>6000</v>
      </c>
      <c r="Y2743">
        <v>28</v>
      </c>
      <c r="Z2743">
        <v>10</v>
      </c>
      <c r="AA2743" s="2">
        <v>42623.204861111109</v>
      </c>
      <c r="AB2743">
        <v>71.06</v>
      </c>
      <c r="AC2743" t="s">
        <v>2788</v>
      </c>
    </row>
    <row r="2744" spans="1:29">
      <c r="A2744" s="1" t="s">
        <v>30</v>
      </c>
      <c r="B2744" s="2">
        <v>42623.286805555559</v>
      </c>
      <c r="C2744">
        <v>71</v>
      </c>
      <c r="D2744">
        <v>67</v>
      </c>
      <c r="E2744">
        <v>86.77</v>
      </c>
      <c r="F2744">
        <v>20</v>
      </c>
      <c r="G2744">
        <v>7</v>
      </c>
      <c r="H2744">
        <v>0</v>
      </c>
      <c r="I2744">
        <v>30.16</v>
      </c>
      <c r="J2744">
        <v>1020.4</v>
      </c>
      <c r="K2744">
        <v>10</v>
      </c>
      <c r="M2744" t="s">
        <v>31</v>
      </c>
      <c r="N2744" t="s">
        <v>33</v>
      </c>
      <c r="Q2744">
        <v>1500</v>
      </c>
      <c r="R2744">
        <v>7500</v>
      </c>
      <c r="AB2744">
        <v>71.06</v>
      </c>
      <c r="AC2744" t="s">
        <v>2789</v>
      </c>
    </row>
    <row r="2745" spans="1:29">
      <c r="A2745" s="1" t="s">
        <v>30</v>
      </c>
      <c r="B2745" s="2">
        <v>42623.328472222223</v>
      </c>
      <c r="C2745">
        <v>71</v>
      </c>
      <c r="D2745">
        <v>66</v>
      </c>
      <c r="E2745">
        <v>84.1</v>
      </c>
      <c r="F2745">
        <v>340</v>
      </c>
      <c r="G2745">
        <v>5</v>
      </c>
      <c r="H2745">
        <v>0.01</v>
      </c>
      <c r="I2745">
        <v>30.16</v>
      </c>
      <c r="J2745">
        <v>1020.4</v>
      </c>
      <c r="K2745">
        <v>10</v>
      </c>
      <c r="M2745" t="s">
        <v>33</v>
      </c>
      <c r="Q2745">
        <v>8000</v>
      </c>
      <c r="AB2745">
        <v>71.06</v>
      </c>
      <c r="AC2745" t="s">
        <v>2790</v>
      </c>
    </row>
    <row r="2746" spans="1:29">
      <c r="A2746" s="1" t="s">
        <v>30</v>
      </c>
      <c r="B2746" s="2">
        <v>42623.370138888888</v>
      </c>
      <c r="C2746">
        <v>72</v>
      </c>
      <c r="D2746">
        <v>66</v>
      </c>
      <c r="E2746">
        <v>81.569999999999993</v>
      </c>
      <c r="F2746">
        <v>330</v>
      </c>
      <c r="G2746">
        <v>5</v>
      </c>
      <c r="H2746">
        <v>0</v>
      </c>
      <c r="I2746">
        <v>30.15</v>
      </c>
      <c r="J2746">
        <v>1020.1</v>
      </c>
      <c r="K2746">
        <v>10</v>
      </c>
      <c r="M2746" t="s">
        <v>32</v>
      </c>
      <c r="N2746" t="s">
        <v>32</v>
      </c>
      <c r="Q2746">
        <v>10000</v>
      </c>
      <c r="R2746">
        <v>25000</v>
      </c>
      <c r="AB2746">
        <v>71.959999999999994</v>
      </c>
      <c r="AC2746" t="s">
        <v>2791</v>
      </c>
    </row>
    <row r="2747" spans="1:29">
      <c r="A2747" s="1" t="s">
        <v>30</v>
      </c>
      <c r="B2747" s="2">
        <v>42623.411805555559</v>
      </c>
      <c r="C2747">
        <v>73</v>
      </c>
      <c r="D2747">
        <v>67</v>
      </c>
      <c r="E2747">
        <v>81.14</v>
      </c>
      <c r="F2747">
        <v>320</v>
      </c>
      <c r="G2747">
        <v>7</v>
      </c>
      <c r="H2747">
        <v>0</v>
      </c>
      <c r="I2747">
        <v>30.16</v>
      </c>
      <c r="J2747">
        <v>1020.5</v>
      </c>
      <c r="K2747">
        <v>10</v>
      </c>
      <c r="M2747" t="s">
        <v>31</v>
      </c>
      <c r="N2747" t="s">
        <v>32</v>
      </c>
      <c r="O2747" t="s">
        <v>32</v>
      </c>
      <c r="Q2747">
        <v>5000</v>
      </c>
      <c r="R2747">
        <v>13000</v>
      </c>
      <c r="S2747">
        <v>20000</v>
      </c>
      <c r="AB2747">
        <v>73.040000000000006</v>
      </c>
      <c r="AC2747" t="s">
        <v>2792</v>
      </c>
    </row>
    <row r="2748" spans="1:29">
      <c r="A2748" s="1" t="s">
        <v>30</v>
      </c>
      <c r="B2748" s="2">
        <v>42623.453472222223</v>
      </c>
      <c r="C2748">
        <v>75</v>
      </c>
      <c r="D2748">
        <v>67</v>
      </c>
      <c r="E2748">
        <v>75.930000000000007</v>
      </c>
      <c r="F2748">
        <v>330</v>
      </c>
      <c r="G2748">
        <v>12</v>
      </c>
      <c r="H2748">
        <v>0</v>
      </c>
      <c r="I2748">
        <v>30.16</v>
      </c>
      <c r="J2748">
        <v>1020.5</v>
      </c>
      <c r="K2748">
        <v>10</v>
      </c>
      <c r="M2748" t="s">
        <v>31</v>
      </c>
      <c r="N2748" t="s">
        <v>35</v>
      </c>
      <c r="O2748" t="s">
        <v>32</v>
      </c>
      <c r="Q2748">
        <v>3000</v>
      </c>
      <c r="R2748">
        <v>13000</v>
      </c>
      <c r="S2748">
        <v>20000</v>
      </c>
      <c r="AB2748">
        <v>75.02</v>
      </c>
      <c r="AC2748" t="s">
        <v>2793</v>
      </c>
    </row>
    <row r="2749" spans="1:29">
      <c r="A2749" s="1" t="s">
        <v>30</v>
      </c>
      <c r="B2749" s="2">
        <v>42623.495138888888</v>
      </c>
      <c r="C2749">
        <v>75</v>
      </c>
      <c r="D2749">
        <v>67</v>
      </c>
      <c r="E2749">
        <v>75.930000000000007</v>
      </c>
      <c r="F2749">
        <v>360</v>
      </c>
      <c r="G2749">
        <v>13</v>
      </c>
      <c r="H2749">
        <v>0</v>
      </c>
      <c r="I2749">
        <v>30.16</v>
      </c>
      <c r="J2749">
        <v>1020.7</v>
      </c>
      <c r="K2749">
        <v>10</v>
      </c>
      <c r="M2749" t="s">
        <v>31</v>
      </c>
      <c r="N2749" t="s">
        <v>32</v>
      </c>
      <c r="O2749" t="s">
        <v>32</v>
      </c>
      <c r="Q2749">
        <v>1500</v>
      </c>
      <c r="R2749">
        <v>16000</v>
      </c>
      <c r="S2749">
        <v>25000</v>
      </c>
      <c r="AB2749">
        <v>75.02</v>
      </c>
      <c r="AC2749" t="s">
        <v>2794</v>
      </c>
    </row>
    <row r="2750" spans="1:29">
      <c r="A2750" s="1" t="s">
        <v>30</v>
      </c>
      <c r="B2750" s="2">
        <v>42623.536805555559</v>
      </c>
      <c r="C2750">
        <v>81</v>
      </c>
      <c r="D2750">
        <v>66</v>
      </c>
      <c r="E2750">
        <v>60.49</v>
      </c>
      <c r="F2750">
        <v>20</v>
      </c>
      <c r="G2750">
        <v>13</v>
      </c>
      <c r="H2750">
        <v>0</v>
      </c>
      <c r="I2750">
        <v>30.14</v>
      </c>
      <c r="J2750">
        <v>1019.8</v>
      </c>
      <c r="K2750">
        <v>10</v>
      </c>
      <c r="M2750" t="s">
        <v>31</v>
      </c>
      <c r="N2750" t="s">
        <v>32</v>
      </c>
      <c r="O2750" t="s">
        <v>32</v>
      </c>
      <c r="Q2750">
        <v>1600</v>
      </c>
      <c r="R2750">
        <v>17000</v>
      </c>
      <c r="S2750">
        <v>24000</v>
      </c>
      <c r="AB2750">
        <v>83.08</v>
      </c>
      <c r="AC2750" t="s">
        <v>2795</v>
      </c>
    </row>
    <row r="2751" spans="1:29">
      <c r="A2751" s="1" t="s">
        <v>30</v>
      </c>
      <c r="B2751" s="2">
        <v>42623.578472222223</v>
      </c>
      <c r="C2751">
        <v>82</v>
      </c>
      <c r="D2751">
        <v>67</v>
      </c>
      <c r="E2751">
        <v>60.25</v>
      </c>
      <c r="F2751">
        <v>10</v>
      </c>
      <c r="G2751">
        <v>13</v>
      </c>
      <c r="H2751">
        <v>0</v>
      </c>
      <c r="I2751">
        <v>30.13</v>
      </c>
      <c r="J2751">
        <v>1019.6</v>
      </c>
      <c r="K2751">
        <v>10</v>
      </c>
      <c r="M2751" t="s">
        <v>31</v>
      </c>
      <c r="N2751" t="s">
        <v>35</v>
      </c>
      <c r="O2751" t="s">
        <v>32</v>
      </c>
      <c r="Q2751">
        <v>2200</v>
      </c>
      <c r="R2751">
        <v>17000</v>
      </c>
      <c r="S2751">
        <v>24000</v>
      </c>
      <c r="AB2751">
        <v>84.53</v>
      </c>
      <c r="AC2751" t="s">
        <v>2796</v>
      </c>
    </row>
    <row r="2752" spans="1:29">
      <c r="A2752" s="1" t="s">
        <v>30</v>
      </c>
      <c r="B2752" s="2">
        <v>42623.620138888888</v>
      </c>
      <c r="C2752">
        <v>85</v>
      </c>
      <c r="D2752">
        <v>67</v>
      </c>
      <c r="E2752">
        <v>54.9</v>
      </c>
      <c r="F2752">
        <v>360</v>
      </c>
      <c r="G2752">
        <v>9</v>
      </c>
      <c r="H2752">
        <v>0</v>
      </c>
      <c r="I2752">
        <v>30.13</v>
      </c>
      <c r="J2752">
        <v>1019.5</v>
      </c>
      <c r="K2752">
        <v>10</v>
      </c>
      <c r="L2752">
        <v>17</v>
      </c>
      <c r="M2752" t="s">
        <v>35</v>
      </c>
      <c r="N2752" t="s">
        <v>32</v>
      </c>
      <c r="O2752" t="s">
        <v>32</v>
      </c>
      <c r="Q2752">
        <v>3500</v>
      </c>
      <c r="R2752">
        <v>16000</v>
      </c>
      <c r="S2752">
        <v>25000</v>
      </c>
      <c r="AB2752">
        <v>87.62</v>
      </c>
      <c r="AC2752" t="s">
        <v>2797</v>
      </c>
    </row>
    <row r="2753" spans="1:29">
      <c r="A2753" s="1" t="s">
        <v>30</v>
      </c>
      <c r="B2753" s="2">
        <v>42623.661805555559</v>
      </c>
      <c r="C2753">
        <v>84</v>
      </c>
      <c r="D2753">
        <v>66</v>
      </c>
      <c r="E2753">
        <v>54.77</v>
      </c>
      <c r="F2753">
        <v>350</v>
      </c>
      <c r="G2753">
        <v>12</v>
      </c>
      <c r="H2753">
        <v>0</v>
      </c>
      <c r="I2753">
        <v>30.12</v>
      </c>
      <c r="J2753">
        <v>1019.1</v>
      </c>
      <c r="K2753">
        <v>10</v>
      </c>
      <c r="M2753" t="s">
        <v>32</v>
      </c>
      <c r="N2753" t="s">
        <v>32</v>
      </c>
      <c r="O2753" t="s">
        <v>32</v>
      </c>
      <c r="Q2753">
        <v>4000</v>
      </c>
      <c r="R2753">
        <v>16000</v>
      </c>
      <c r="S2753">
        <v>25000</v>
      </c>
      <c r="AB2753">
        <v>86.23</v>
      </c>
      <c r="AC2753" t="s">
        <v>2798</v>
      </c>
    </row>
    <row r="2754" spans="1:29">
      <c r="A2754" s="1" t="s">
        <v>30</v>
      </c>
      <c r="B2754" s="2">
        <v>42623.703472222223</v>
      </c>
      <c r="C2754">
        <v>85</v>
      </c>
      <c r="D2754">
        <v>64</v>
      </c>
      <c r="E2754">
        <v>49.66</v>
      </c>
      <c r="F2754">
        <v>350</v>
      </c>
      <c r="G2754">
        <v>14</v>
      </c>
      <c r="H2754">
        <v>0</v>
      </c>
      <c r="I2754">
        <v>30.11</v>
      </c>
      <c r="J2754">
        <v>1019.1</v>
      </c>
      <c r="K2754">
        <v>10</v>
      </c>
      <c r="L2754">
        <v>20</v>
      </c>
      <c r="M2754" t="s">
        <v>31</v>
      </c>
      <c r="N2754" t="s">
        <v>31</v>
      </c>
      <c r="O2754" t="s">
        <v>31</v>
      </c>
      <c r="P2754" t="s">
        <v>35</v>
      </c>
      <c r="Q2754">
        <v>3700</v>
      </c>
      <c r="R2754">
        <v>5000</v>
      </c>
      <c r="S2754">
        <v>16000</v>
      </c>
      <c r="T2754">
        <v>25000</v>
      </c>
      <c r="AB2754">
        <v>86.27</v>
      </c>
      <c r="AC2754" t="s">
        <v>2799</v>
      </c>
    </row>
    <row r="2755" spans="1:29">
      <c r="A2755" s="1" t="s">
        <v>30</v>
      </c>
      <c r="B2755" s="2">
        <v>42623.745138888888</v>
      </c>
      <c r="C2755">
        <v>84</v>
      </c>
      <c r="D2755">
        <v>62</v>
      </c>
      <c r="E2755">
        <v>47.68</v>
      </c>
      <c r="F2755">
        <v>10</v>
      </c>
      <c r="G2755">
        <v>13</v>
      </c>
      <c r="H2755">
        <v>0</v>
      </c>
      <c r="I2755">
        <v>30.11</v>
      </c>
      <c r="J2755">
        <v>1018.9</v>
      </c>
      <c r="K2755">
        <v>10</v>
      </c>
      <c r="M2755" t="s">
        <v>31</v>
      </c>
      <c r="N2755" t="s">
        <v>31</v>
      </c>
      <c r="O2755" t="s">
        <v>31</v>
      </c>
      <c r="Q2755">
        <v>5000</v>
      </c>
      <c r="R2755">
        <v>16000</v>
      </c>
      <c r="S2755">
        <v>25000</v>
      </c>
      <c r="AB2755">
        <v>84.68</v>
      </c>
      <c r="AC2755" t="s">
        <v>2800</v>
      </c>
    </row>
    <row r="2756" spans="1:29">
      <c r="A2756" s="1" t="s">
        <v>30</v>
      </c>
      <c r="B2756" s="2">
        <v>42623.786805555559</v>
      </c>
      <c r="C2756">
        <v>83</v>
      </c>
      <c r="D2756">
        <v>61</v>
      </c>
      <c r="E2756">
        <v>47.52</v>
      </c>
      <c r="F2756">
        <v>340</v>
      </c>
      <c r="G2756">
        <v>9</v>
      </c>
      <c r="H2756">
        <v>0</v>
      </c>
      <c r="I2756">
        <v>30.12</v>
      </c>
      <c r="J2756">
        <v>1019.4</v>
      </c>
      <c r="K2756">
        <v>10</v>
      </c>
      <c r="L2756">
        <v>15</v>
      </c>
      <c r="M2756" t="s">
        <v>31</v>
      </c>
      <c r="N2756" t="s">
        <v>31</v>
      </c>
      <c r="Q2756">
        <v>5000</v>
      </c>
      <c r="R2756">
        <v>25000</v>
      </c>
      <c r="AB2756">
        <v>83.4</v>
      </c>
      <c r="AC2756" t="s">
        <v>2801</v>
      </c>
    </row>
    <row r="2757" spans="1:29">
      <c r="A2757" s="1" t="s">
        <v>30</v>
      </c>
      <c r="B2757" s="2">
        <v>42623.828472222223</v>
      </c>
      <c r="C2757">
        <v>80</v>
      </c>
      <c r="D2757">
        <v>60</v>
      </c>
      <c r="E2757">
        <v>50.55</v>
      </c>
      <c r="G2757">
        <v>6</v>
      </c>
      <c r="H2757">
        <v>0</v>
      </c>
      <c r="I2757">
        <v>30.15</v>
      </c>
      <c r="J2757">
        <v>1020.3</v>
      </c>
      <c r="K2757">
        <v>10</v>
      </c>
      <c r="M2757" t="s">
        <v>31</v>
      </c>
      <c r="Q2757">
        <v>25000</v>
      </c>
      <c r="AB2757">
        <v>80.91</v>
      </c>
      <c r="AC2757" t="s">
        <v>2802</v>
      </c>
    </row>
    <row r="2758" spans="1:29">
      <c r="A2758" s="1" t="s">
        <v>30</v>
      </c>
      <c r="B2758" s="2">
        <v>42623.870138888888</v>
      </c>
      <c r="C2758">
        <v>79</v>
      </c>
      <c r="D2758">
        <v>58</v>
      </c>
      <c r="E2758">
        <v>48.48</v>
      </c>
      <c r="F2758">
        <v>20</v>
      </c>
      <c r="G2758">
        <v>4</v>
      </c>
      <c r="H2758">
        <v>0</v>
      </c>
      <c r="I2758">
        <v>30.16</v>
      </c>
      <c r="J2758">
        <v>1020.7</v>
      </c>
      <c r="K2758">
        <v>10</v>
      </c>
      <c r="M2758" t="s">
        <v>195</v>
      </c>
      <c r="AB2758">
        <v>78.98</v>
      </c>
      <c r="AC2758" t="s">
        <v>2803</v>
      </c>
    </row>
    <row r="2759" spans="1:29">
      <c r="A2759" s="1" t="s">
        <v>30</v>
      </c>
      <c r="B2759" s="2">
        <v>42623.911805555559</v>
      </c>
      <c r="C2759">
        <v>77</v>
      </c>
      <c r="D2759">
        <v>57</v>
      </c>
      <c r="E2759">
        <v>50.11</v>
      </c>
      <c r="F2759">
        <v>30</v>
      </c>
      <c r="G2759">
        <v>3</v>
      </c>
      <c r="H2759">
        <v>0</v>
      </c>
      <c r="I2759">
        <v>30.18</v>
      </c>
      <c r="J2759">
        <v>1021.3</v>
      </c>
      <c r="K2759">
        <v>10</v>
      </c>
      <c r="M2759" t="s">
        <v>195</v>
      </c>
      <c r="AB2759">
        <v>77</v>
      </c>
      <c r="AC2759" t="s">
        <v>2804</v>
      </c>
    </row>
    <row r="2760" spans="1:29">
      <c r="A2760" s="1" t="s">
        <v>30</v>
      </c>
      <c r="B2760" s="2">
        <v>42623.953472222223</v>
      </c>
      <c r="C2760">
        <v>73</v>
      </c>
      <c r="D2760">
        <v>60</v>
      </c>
      <c r="E2760">
        <v>63.83</v>
      </c>
      <c r="F2760">
        <v>50</v>
      </c>
      <c r="G2760">
        <v>4</v>
      </c>
      <c r="H2760">
        <v>0</v>
      </c>
      <c r="I2760">
        <v>30.19</v>
      </c>
      <c r="J2760">
        <v>1021.9</v>
      </c>
      <c r="K2760">
        <v>10</v>
      </c>
      <c r="M2760" t="s">
        <v>31</v>
      </c>
      <c r="Q2760">
        <v>25000</v>
      </c>
      <c r="AB2760">
        <v>73.040000000000006</v>
      </c>
      <c r="AC2760" t="s">
        <v>2805</v>
      </c>
    </row>
    <row r="2761" spans="1:29">
      <c r="A2761" s="1" t="s">
        <v>30</v>
      </c>
      <c r="B2761" s="2">
        <v>42623.995138888888</v>
      </c>
      <c r="C2761">
        <v>71</v>
      </c>
      <c r="D2761">
        <v>57</v>
      </c>
      <c r="E2761">
        <v>61.16</v>
      </c>
      <c r="F2761">
        <v>60</v>
      </c>
      <c r="G2761">
        <v>5</v>
      </c>
      <c r="H2761">
        <v>0</v>
      </c>
      <c r="I2761">
        <v>30.19</v>
      </c>
      <c r="J2761">
        <v>1021.6</v>
      </c>
      <c r="K2761">
        <v>10</v>
      </c>
      <c r="M2761" t="s">
        <v>195</v>
      </c>
      <c r="AB2761">
        <v>71.06</v>
      </c>
      <c r="AC2761" t="s">
        <v>2806</v>
      </c>
    </row>
    <row r="2762" spans="1:29">
      <c r="A2762" s="1" t="s">
        <v>30</v>
      </c>
      <c r="B2762" s="2">
        <v>42624.036805555559</v>
      </c>
      <c r="C2762">
        <v>69</v>
      </c>
      <c r="D2762">
        <v>57</v>
      </c>
      <c r="E2762">
        <v>65.44</v>
      </c>
      <c r="F2762">
        <v>60</v>
      </c>
      <c r="G2762">
        <v>5</v>
      </c>
      <c r="H2762">
        <v>0</v>
      </c>
      <c r="I2762">
        <v>30.17</v>
      </c>
      <c r="J2762">
        <v>1021.1</v>
      </c>
      <c r="K2762">
        <v>10</v>
      </c>
      <c r="M2762" t="s">
        <v>195</v>
      </c>
      <c r="AB2762">
        <v>69.08</v>
      </c>
      <c r="AC2762" t="s">
        <v>2807</v>
      </c>
    </row>
    <row r="2763" spans="1:29">
      <c r="A2763" s="1" t="s">
        <v>30</v>
      </c>
      <c r="B2763" s="2">
        <v>42624.078472222223</v>
      </c>
      <c r="C2763">
        <v>69</v>
      </c>
      <c r="D2763">
        <v>55</v>
      </c>
      <c r="E2763">
        <v>60.91</v>
      </c>
      <c r="F2763">
        <v>70</v>
      </c>
      <c r="G2763">
        <v>6</v>
      </c>
      <c r="H2763">
        <v>0</v>
      </c>
      <c r="I2763">
        <v>30.16</v>
      </c>
      <c r="J2763">
        <v>1020.8</v>
      </c>
      <c r="K2763">
        <v>10</v>
      </c>
      <c r="M2763" t="s">
        <v>195</v>
      </c>
      <c r="AB2763">
        <v>69.08</v>
      </c>
      <c r="AC2763" t="s">
        <v>2808</v>
      </c>
    </row>
    <row r="2764" spans="1:29">
      <c r="A2764" s="1" t="s">
        <v>30</v>
      </c>
      <c r="B2764" s="2">
        <v>42624.120138888888</v>
      </c>
      <c r="C2764">
        <v>67</v>
      </c>
      <c r="D2764">
        <v>55</v>
      </c>
      <c r="E2764">
        <v>65.61</v>
      </c>
      <c r="F2764">
        <v>70</v>
      </c>
      <c r="G2764">
        <v>6</v>
      </c>
      <c r="H2764">
        <v>0</v>
      </c>
      <c r="I2764">
        <v>30.17</v>
      </c>
      <c r="J2764">
        <v>1020.9</v>
      </c>
      <c r="K2764">
        <v>10</v>
      </c>
      <c r="M2764" t="s">
        <v>195</v>
      </c>
      <c r="AB2764">
        <v>66.92</v>
      </c>
      <c r="AC2764" t="s">
        <v>2809</v>
      </c>
    </row>
    <row r="2765" spans="1:29">
      <c r="A2765" s="1" t="s">
        <v>30</v>
      </c>
      <c r="B2765" s="2">
        <v>42624.161805555559</v>
      </c>
      <c r="C2765">
        <v>66</v>
      </c>
      <c r="D2765">
        <v>55</v>
      </c>
      <c r="E2765">
        <v>67.69</v>
      </c>
      <c r="F2765">
        <v>60</v>
      </c>
      <c r="G2765">
        <v>6</v>
      </c>
      <c r="H2765">
        <v>0</v>
      </c>
      <c r="I2765">
        <v>30.16</v>
      </c>
      <c r="J2765">
        <v>1020.6</v>
      </c>
      <c r="K2765">
        <v>10</v>
      </c>
      <c r="M2765" t="s">
        <v>195</v>
      </c>
      <c r="AB2765">
        <v>66.02</v>
      </c>
      <c r="AC2765" t="s">
        <v>2810</v>
      </c>
    </row>
    <row r="2766" spans="1:29">
      <c r="A2766" s="1" t="s">
        <v>30</v>
      </c>
      <c r="B2766" s="2">
        <v>42624.203472222223</v>
      </c>
      <c r="C2766">
        <v>66</v>
      </c>
      <c r="D2766">
        <v>54</v>
      </c>
      <c r="E2766">
        <v>65.069999999999993</v>
      </c>
      <c r="F2766">
        <v>40</v>
      </c>
      <c r="G2766">
        <v>5</v>
      </c>
      <c r="H2766">
        <v>0</v>
      </c>
      <c r="I2766">
        <v>30.16</v>
      </c>
      <c r="J2766">
        <v>1020.7</v>
      </c>
      <c r="K2766">
        <v>10</v>
      </c>
      <c r="M2766" t="s">
        <v>195</v>
      </c>
      <c r="AB2766">
        <v>66.02</v>
      </c>
      <c r="AC2766" t="s">
        <v>2811</v>
      </c>
    </row>
    <row r="2767" spans="1:29">
      <c r="A2767" s="1" t="s">
        <v>30</v>
      </c>
      <c r="B2767" s="2">
        <v>42624.245138888888</v>
      </c>
      <c r="C2767">
        <v>66</v>
      </c>
      <c r="D2767">
        <v>53</v>
      </c>
      <c r="E2767">
        <v>62.96</v>
      </c>
      <c r="F2767">
        <v>360</v>
      </c>
      <c r="G2767">
        <v>3</v>
      </c>
      <c r="H2767">
        <v>0</v>
      </c>
      <c r="I2767">
        <v>30.17</v>
      </c>
      <c r="J2767">
        <v>1020.9</v>
      </c>
      <c r="K2767">
        <v>10</v>
      </c>
      <c r="M2767" t="s">
        <v>195</v>
      </c>
      <c r="AB2767">
        <v>66.02</v>
      </c>
      <c r="AC2767" t="s">
        <v>2812</v>
      </c>
    </row>
    <row r="2768" spans="1:29">
      <c r="A2768" s="1" t="s">
        <v>30</v>
      </c>
      <c r="B2768" s="2">
        <v>42624.286805555559</v>
      </c>
      <c r="C2768">
        <v>66</v>
      </c>
      <c r="D2768">
        <v>53</v>
      </c>
      <c r="E2768">
        <v>62.96</v>
      </c>
      <c r="F2768">
        <v>0</v>
      </c>
      <c r="G2768">
        <v>0</v>
      </c>
      <c r="H2768">
        <v>0</v>
      </c>
      <c r="I2768">
        <v>30.18</v>
      </c>
      <c r="J2768">
        <v>1021.2</v>
      </c>
      <c r="K2768">
        <v>10</v>
      </c>
      <c r="M2768" t="s">
        <v>31</v>
      </c>
      <c r="N2768" t="s">
        <v>31</v>
      </c>
      <c r="Q2768">
        <v>14000</v>
      </c>
      <c r="R2768">
        <v>25000</v>
      </c>
      <c r="AB2768">
        <v>66.02</v>
      </c>
      <c r="AC2768" t="s">
        <v>2813</v>
      </c>
    </row>
    <row r="2769" spans="1:29">
      <c r="A2769" s="1" t="s">
        <v>30</v>
      </c>
      <c r="B2769" s="2">
        <v>42624.328472222223</v>
      </c>
      <c r="C2769">
        <v>67</v>
      </c>
      <c r="D2769">
        <v>54</v>
      </c>
      <c r="E2769">
        <v>63.08</v>
      </c>
      <c r="F2769">
        <v>0</v>
      </c>
      <c r="G2769">
        <v>0</v>
      </c>
      <c r="H2769">
        <v>0</v>
      </c>
      <c r="I2769">
        <v>30.19</v>
      </c>
      <c r="J2769">
        <v>1021.9</v>
      </c>
      <c r="K2769">
        <v>10</v>
      </c>
      <c r="M2769" t="s">
        <v>31</v>
      </c>
      <c r="Q2769">
        <v>25000</v>
      </c>
      <c r="AB2769">
        <v>66.92</v>
      </c>
      <c r="AC2769" t="s">
        <v>2814</v>
      </c>
    </row>
    <row r="2770" spans="1:29">
      <c r="A2770" s="1" t="s">
        <v>30</v>
      </c>
      <c r="B2770" s="2">
        <v>42624.370138888888</v>
      </c>
      <c r="C2770">
        <v>71</v>
      </c>
      <c r="D2770">
        <v>56</v>
      </c>
      <c r="E2770">
        <v>58.82</v>
      </c>
      <c r="F2770">
        <v>80</v>
      </c>
      <c r="G2770">
        <v>3</v>
      </c>
      <c r="H2770">
        <v>0</v>
      </c>
      <c r="I2770">
        <v>30.2</v>
      </c>
      <c r="J2770">
        <v>1022</v>
      </c>
      <c r="K2770">
        <v>10</v>
      </c>
      <c r="M2770" t="s">
        <v>31</v>
      </c>
      <c r="Q2770">
        <v>14000</v>
      </c>
      <c r="AB2770">
        <v>71.06</v>
      </c>
      <c r="AC2770" t="s">
        <v>2815</v>
      </c>
    </row>
    <row r="2771" spans="1:29">
      <c r="A2771" s="1" t="s">
        <v>30</v>
      </c>
      <c r="B2771" s="2">
        <v>42624.411805555559</v>
      </c>
      <c r="C2771">
        <v>76</v>
      </c>
      <c r="D2771">
        <v>56</v>
      </c>
      <c r="E2771">
        <v>49.95</v>
      </c>
      <c r="F2771">
        <v>100</v>
      </c>
      <c r="G2771">
        <v>7</v>
      </c>
      <c r="H2771">
        <v>0</v>
      </c>
      <c r="I2771">
        <v>30.21</v>
      </c>
      <c r="J2771">
        <v>1022.3</v>
      </c>
      <c r="K2771">
        <v>10</v>
      </c>
      <c r="M2771" t="s">
        <v>195</v>
      </c>
      <c r="AB2771">
        <v>75.92</v>
      </c>
      <c r="AC2771" t="s">
        <v>2816</v>
      </c>
    </row>
    <row r="2772" spans="1:29">
      <c r="A2772" s="1" t="s">
        <v>30</v>
      </c>
      <c r="B2772" s="2">
        <v>42624.453472222223</v>
      </c>
      <c r="C2772">
        <v>79</v>
      </c>
      <c r="D2772">
        <v>59</v>
      </c>
      <c r="E2772">
        <v>50.39</v>
      </c>
      <c r="F2772">
        <v>150</v>
      </c>
      <c r="G2772">
        <v>4</v>
      </c>
      <c r="H2772">
        <v>0</v>
      </c>
      <c r="I2772">
        <v>30.2</v>
      </c>
      <c r="J2772">
        <v>1022.1</v>
      </c>
      <c r="K2772">
        <v>10</v>
      </c>
      <c r="M2772" t="s">
        <v>195</v>
      </c>
      <c r="AB2772">
        <v>78.98</v>
      </c>
      <c r="AC2772" t="s">
        <v>2817</v>
      </c>
    </row>
    <row r="2773" spans="1:29">
      <c r="A2773" s="1" t="s">
        <v>30</v>
      </c>
      <c r="B2773" s="2">
        <v>42624.495138888888</v>
      </c>
      <c r="C2773">
        <v>82</v>
      </c>
      <c r="D2773">
        <v>58</v>
      </c>
      <c r="E2773">
        <v>43.87</v>
      </c>
      <c r="G2773">
        <v>3</v>
      </c>
      <c r="H2773">
        <v>0</v>
      </c>
      <c r="I2773">
        <v>30.19</v>
      </c>
      <c r="J2773">
        <v>1021.7</v>
      </c>
      <c r="K2773">
        <v>10</v>
      </c>
      <c r="M2773" t="s">
        <v>31</v>
      </c>
      <c r="Q2773">
        <v>3300</v>
      </c>
      <c r="AB2773">
        <v>81.96</v>
      </c>
      <c r="AC2773" t="s">
        <v>2818</v>
      </c>
    </row>
    <row r="2774" spans="1:29">
      <c r="A2774" s="1" t="s">
        <v>30</v>
      </c>
      <c r="B2774" s="2">
        <v>42624.536805555559</v>
      </c>
      <c r="C2774">
        <v>84</v>
      </c>
      <c r="D2774">
        <v>59</v>
      </c>
      <c r="E2774">
        <v>42.77</v>
      </c>
      <c r="F2774">
        <v>0</v>
      </c>
      <c r="G2774">
        <v>0</v>
      </c>
      <c r="H2774">
        <v>0</v>
      </c>
      <c r="I2774">
        <v>30.16</v>
      </c>
      <c r="J2774">
        <v>1020.6</v>
      </c>
      <c r="K2774">
        <v>10</v>
      </c>
      <c r="M2774" t="s">
        <v>31</v>
      </c>
      <c r="Q2774">
        <v>3000</v>
      </c>
      <c r="AB2774">
        <v>83.77</v>
      </c>
      <c r="AC2774" t="s">
        <v>2819</v>
      </c>
    </row>
    <row r="2775" spans="1:29">
      <c r="A2775" s="1" t="s">
        <v>30</v>
      </c>
      <c r="B2775" s="2">
        <v>42624.578472222223</v>
      </c>
      <c r="C2775">
        <v>85</v>
      </c>
      <c r="D2775">
        <v>58</v>
      </c>
      <c r="E2775">
        <v>39.97</v>
      </c>
      <c r="F2775">
        <v>0</v>
      </c>
      <c r="G2775">
        <v>0</v>
      </c>
      <c r="H2775">
        <v>0</v>
      </c>
      <c r="I2775">
        <v>30.13</v>
      </c>
      <c r="J2775">
        <v>1019.5</v>
      </c>
      <c r="K2775">
        <v>10</v>
      </c>
      <c r="M2775" t="s">
        <v>31</v>
      </c>
      <c r="Q2775">
        <v>3000</v>
      </c>
      <c r="AB2775">
        <v>84.92</v>
      </c>
      <c r="AC2775" t="s">
        <v>2820</v>
      </c>
    </row>
    <row r="2776" spans="1:29">
      <c r="A2776" s="1" t="s">
        <v>30</v>
      </c>
      <c r="B2776" s="2">
        <v>42624.620138888888</v>
      </c>
      <c r="C2776">
        <v>86</v>
      </c>
      <c r="D2776">
        <v>57</v>
      </c>
      <c r="E2776">
        <v>37.380000000000003</v>
      </c>
      <c r="G2776">
        <v>4</v>
      </c>
      <c r="H2776">
        <v>0</v>
      </c>
      <c r="I2776">
        <v>30.1</v>
      </c>
      <c r="J2776">
        <v>1018.6</v>
      </c>
      <c r="K2776">
        <v>10</v>
      </c>
      <c r="M2776" t="s">
        <v>31</v>
      </c>
      <c r="Q2776">
        <v>4000</v>
      </c>
      <c r="AB2776">
        <v>84.93</v>
      </c>
      <c r="AC2776" t="s">
        <v>2821</v>
      </c>
    </row>
    <row r="2777" spans="1:29">
      <c r="A2777" s="1" t="s">
        <v>30</v>
      </c>
      <c r="B2777" s="2">
        <v>42624.661805555559</v>
      </c>
      <c r="C2777">
        <v>87</v>
      </c>
      <c r="D2777">
        <v>56</v>
      </c>
      <c r="E2777">
        <v>34.729999999999997</v>
      </c>
      <c r="G2777">
        <v>3</v>
      </c>
      <c r="H2777">
        <v>0</v>
      </c>
      <c r="I2777">
        <v>30.07</v>
      </c>
      <c r="J2777">
        <v>1017.7</v>
      </c>
      <c r="K2777">
        <v>10</v>
      </c>
      <c r="M2777" t="s">
        <v>31</v>
      </c>
      <c r="Q2777">
        <v>5000</v>
      </c>
      <c r="AB2777">
        <v>85.6</v>
      </c>
      <c r="AC2777" t="s">
        <v>2822</v>
      </c>
    </row>
    <row r="2778" spans="1:29">
      <c r="A2778" s="1" t="s">
        <v>30</v>
      </c>
      <c r="B2778" s="2">
        <v>42624.703472222223</v>
      </c>
      <c r="C2778">
        <v>89</v>
      </c>
      <c r="D2778">
        <v>56</v>
      </c>
      <c r="E2778">
        <v>32.619999999999997</v>
      </c>
      <c r="F2778">
        <v>0</v>
      </c>
      <c r="G2778">
        <v>0</v>
      </c>
      <c r="H2778">
        <v>0</v>
      </c>
      <c r="I2778">
        <v>30.05</v>
      </c>
      <c r="J2778">
        <v>1016.9</v>
      </c>
      <c r="K2778">
        <v>10</v>
      </c>
      <c r="M2778" t="s">
        <v>31</v>
      </c>
      <c r="Q2778">
        <v>5000</v>
      </c>
      <c r="AB2778">
        <v>87.41</v>
      </c>
      <c r="AC2778" t="s">
        <v>2823</v>
      </c>
    </row>
    <row r="2779" spans="1:29">
      <c r="A2779" s="1" t="s">
        <v>30</v>
      </c>
      <c r="B2779" s="2">
        <v>42624.745138888888</v>
      </c>
      <c r="C2779">
        <v>89</v>
      </c>
      <c r="D2779">
        <v>56</v>
      </c>
      <c r="E2779">
        <v>32.619999999999997</v>
      </c>
      <c r="G2779">
        <v>3</v>
      </c>
      <c r="H2779">
        <v>0</v>
      </c>
      <c r="I2779">
        <v>30.03</v>
      </c>
      <c r="J2779">
        <v>1016.2</v>
      </c>
      <c r="K2779">
        <v>10</v>
      </c>
      <c r="M2779" t="s">
        <v>31</v>
      </c>
      <c r="Q2779">
        <v>5000</v>
      </c>
      <c r="AB2779">
        <v>87.41</v>
      </c>
      <c r="AC2779" t="s">
        <v>2824</v>
      </c>
    </row>
    <row r="2780" spans="1:29">
      <c r="A2780" s="1" t="s">
        <v>30</v>
      </c>
      <c r="B2780" s="2">
        <v>42624.786805555559</v>
      </c>
      <c r="C2780">
        <v>86</v>
      </c>
      <c r="D2780">
        <v>58</v>
      </c>
      <c r="E2780">
        <v>38.61</v>
      </c>
      <c r="F2780">
        <v>90</v>
      </c>
      <c r="G2780">
        <v>5</v>
      </c>
      <c r="H2780">
        <v>0</v>
      </c>
      <c r="I2780">
        <v>30.01</v>
      </c>
      <c r="J2780">
        <v>1015.4</v>
      </c>
      <c r="K2780">
        <v>10</v>
      </c>
      <c r="M2780" t="s">
        <v>195</v>
      </c>
      <c r="AB2780">
        <v>86</v>
      </c>
      <c r="AC2780" t="s">
        <v>2825</v>
      </c>
    </row>
    <row r="2781" spans="1:29">
      <c r="A2781" s="1" t="s">
        <v>30</v>
      </c>
      <c r="B2781" s="2">
        <v>42624.828472222223</v>
      </c>
      <c r="C2781">
        <v>84</v>
      </c>
      <c r="D2781">
        <v>59</v>
      </c>
      <c r="E2781">
        <v>42.77</v>
      </c>
      <c r="F2781">
        <v>110</v>
      </c>
      <c r="G2781">
        <v>5</v>
      </c>
      <c r="H2781">
        <v>0</v>
      </c>
      <c r="I2781">
        <v>30.01</v>
      </c>
      <c r="J2781">
        <v>1015.4</v>
      </c>
      <c r="K2781">
        <v>10</v>
      </c>
      <c r="M2781" t="s">
        <v>31</v>
      </c>
      <c r="Q2781">
        <v>25000</v>
      </c>
      <c r="AB2781">
        <v>83.77</v>
      </c>
      <c r="AC2781" t="s">
        <v>2826</v>
      </c>
    </row>
    <row r="2782" spans="1:29">
      <c r="A2782" s="1" t="s">
        <v>30</v>
      </c>
      <c r="B2782" s="2">
        <v>42624.870138888888</v>
      </c>
      <c r="C2782">
        <v>82</v>
      </c>
      <c r="D2782">
        <v>60</v>
      </c>
      <c r="E2782">
        <v>47.39</v>
      </c>
      <c r="F2782">
        <v>100</v>
      </c>
      <c r="G2782">
        <v>5</v>
      </c>
      <c r="H2782">
        <v>0</v>
      </c>
      <c r="I2782">
        <v>30.02</v>
      </c>
      <c r="J2782">
        <v>1015.9</v>
      </c>
      <c r="K2782">
        <v>10</v>
      </c>
      <c r="M2782" t="s">
        <v>195</v>
      </c>
      <c r="AB2782">
        <v>82.43</v>
      </c>
      <c r="AC2782" t="s">
        <v>2827</v>
      </c>
    </row>
    <row r="2783" spans="1:29">
      <c r="A2783" s="1" t="s">
        <v>30</v>
      </c>
      <c r="B2783" s="2">
        <v>42624.911805555559</v>
      </c>
      <c r="C2783">
        <v>80</v>
      </c>
      <c r="D2783">
        <v>62</v>
      </c>
      <c r="E2783">
        <v>54.23</v>
      </c>
      <c r="F2783">
        <v>110</v>
      </c>
      <c r="G2783">
        <v>8</v>
      </c>
      <c r="H2783">
        <v>0</v>
      </c>
      <c r="I2783">
        <v>30.04</v>
      </c>
      <c r="J2783">
        <v>1016.6</v>
      </c>
      <c r="K2783">
        <v>10</v>
      </c>
      <c r="M2783" t="s">
        <v>195</v>
      </c>
      <c r="AB2783">
        <v>81.27</v>
      </c>
      <c r="AC2783" t="s">
        <v>2828</v>
      </c>
    </row>
    <row r="2784" spans="1:29">
      <c r="A2784" s="1" t="s">
        <v>30</v>
      </c>
      <c r="B2784" s="2">
        <v>42624.953472222223</v>
      </c>
      <c r="C2784">
        <v>78</v>
      </c>
      <c r="D2784">
        <v>64</v>
      </c>
      <c r="E2784">
        <v>62.05</v>
      </c>
      <c r="F2784">
        <v>130</v>
      </c>
      <c r="G2784">
        <v>6</v>
      </c>
      <c r="H2784">
        <v>0</v>
      </c>
      <c r="I2784">
        <v>30.05</v>
      </c>
      <c r="J2784">
        <v>1016.9</v>
      </c>
      <c r="K2784">
        <v>10</v>
      </c>
      <c r="M2784" t="s">
        <v>195</v>
      </c>
      <c r="AB2784">
        <v>78.08</v>
      </c>
      <c r="AC2784" t="s">
        <v>2829</v>
      </c>
    </row>
    <row r="2785" spans="1:29">
      <c r="A2785" s="1" t="s">
        <v>30</v>
      </c>
      <c r="B2785" s="2">
        <v>42624.995138888888</v>
      </c>
      <c r="C2785">
        <v>78</v>
      </c>
      <c r="D2785">
        <v>63</v>
      </c>
      <c r="E2785">
        <v>59.74</v>
      </c>
      <c r="F2785">
        <v>120</v>
      </c>
      <c r="G2785">
        <v>8</v>
      </c>
      <c r="H2785">
        <v>0</v>
      </c>
      <c r="I2785">
        <v>30.04</v>
      </c>
      <c r="J2785">
        <v>1016.4</v>
      </c>
      <c r="K2785">
        <v>10</v>
      </c>
      <c r="M2785" t="s">
        <v>195</v>
      </c>
      <c r="AB2785">
        <v>78.08</v>
      </c>
      <c r="AC2785" t="s">
        <v>2830</v>
      </c>
    </row>
    <row r="2786" spans="1:29">
      <c r="A2786" s="1" t="s">
        <v>30</v>
      </c>
      <c r="B2786" s="2">
        <v>42625.036805555559</v>
      </c>
      <c r="C2786">
        <v>75</v>
      </c>
      <c r="D2786">
        <v>63</v>
      </c>
      <c r="E2786">
        <v>66.13</v>
      </c>
      <c r="F2786">
        <v>120</v>
      </c>
      <c r="G2786">
        <v>5</v>
      </c>
      <c r="H2786">
        <v>0</v>
      </c>
      <c r="I2786">
        <v>30.03</v>
      </c>
      <c r="J2786">
        <v>1016.1</v>
      </c>
      <c r="K2786">
        <v>10</v>
      </c>
      <c r="M2786" t="s">
        <v>195</v>
      </c>
      <c r="AB2786">
        <v>75.02</v>
      </c>
      <c r="AC2786" t="s">
        <v>2831</v>
      </c>
    </row>
    <row r="2787" spans="1:29">
      <c r="A2787" s="1" t="s">
        <v>30</v>
      </c>
      <c r="B2787" s="2">
        <v>42625.078472222223</v>
      </c>
      <c r="C2787">
        <v>74</v>
      </c>
      <c r="D2787">
        <v>62</v>
      </c>
      <c r="E2787">
        <v>66.430000000000007</v>
      </c>
      <c r="F2787">
        <v>120</v>
      </c>
      <c r="G2787">
        <v>5</v>
      </c>
      <c r="H2787">
        <v>0</v>
      </c>
      <c r="I2787">
        <v>30.02</v>
      </c>
      <c r="J2787">
        <v>1015.9</v>
      </c>
      <c r="K2787">
        <v>10</v>
      </c>
      <c r="M2787" t="s">
        <v>195</v>
      </c>
      <c r="AB2787">
        <v>73.94</v>
      </c>
      <c r="AC2787" t="s">
        <v>2832</v>
      </c>
    </row>
    <row r="2788" spans="1:29">
      <c r="A2788" s="1" t="s">
        <v>30</v>
      </c>
      <c r="B2788" s="2">
        <v>42625.120138888888</v>
      </c>
      <c r="C2788">
        <v>72</v>
      </c>
      <c r="D2788">
        <v>63</v>
      </c>
      <c r="E2788">
        <v>73.3</v>
      </c>
      <c r="F2788">
        <v>130</v>
      </c>
      <c r="G2788">
        <v>6</v>
      </c>
      <c r="H2788">
        <v>0</v>
      </c>
      <c r="I2788">
        <v>30.02</v>
      </c>
      <c r="J2788">
        <v>1015.8</v>
      </c>
      <c r="K2788">
        <v>10</v>
      </c>
      <c r="M2788" t="s">
        <v>195</v>
      </c>
      <c r="AB2788">
        <v>71.959999999999994</v>
      </c>
      <c r="AC2788" t="s">
        <v>2833</v>
      </c>
    </row>
    <row r="2789" spans="1:29">
      <c r="A2789" s="1" t="s">
        <v>30</v>
      </c>
      <c r="B2789" s="2">
        <v>42625.161805555559</v>
      </c>
      <c r="C2789">
        <v>72</v>
      </c>
      <c r="D2789">
        <v>63</v>
      </c>
      <c r="E2789">
        <v>73.3</v>
      </c>
      <c r="F2789">
        <v>130</v>
      </c>
      <c r="G2789">
        <v>6</v>
      </c>
      <c r="H2789">
        <v>0</v>
      </c>
      <c r="I2789">
        <v>30.01</v>
      </c>
      <c r="J2789">
        <v>1015.4</v>
      </c>
      <c r="K2789">
        <v>10</v>
      </c>
      <c r="M2789" t="s">
        <v>195</v>
      </c>
      <c r="AB2789">
        <v>71.959999999999994</v>
      </c>
      <c r="AC2789" t="s">
        <v>2834</v>
      </c>
    </row>
    <row r="2790" spans="1:29">
      <c r="A2790" s="1" t="s">
        <v>30</v>
      </c>
      <c r="B2790" s="2">
        <v>42625.203472222223</v>
      </c>
      <c r="C2790">
        <v>71</v>
      </c>
      <c r="D2790">
        <v>64</v>
      </c>
      <c r="E2790">
        <v>78.489999999999995</v>
      </c>
      <c r="F2790">
        <v>130</v>
      </c>
      <c r="G2790">
        <v>6</v>
      </c>
      <c r="H2790">
        <v>0</v>
      </c>
      <c r="I2790">
        <v>30</v>
      </c>
      <c r="J2790">
        <v>1015</v>
      </c>
      <c r="K2790">
        <v>10</v>
      </c>
      <c r="M2790" t="s">
        <v>195</v>
      </c>
      <c r="AB2790">
        <v>71.06</v>
      </c>
      <c r="AC2790" t="s">
        <v>2835</v>
      </c>
    </row>
    <row r="2791" spans="1:29">
      <c r="A2791" s="1" t="s">
        <v>30</v>
      </c>
      <c r="B2791" s="2">
        <v>42625.245138888888</v>
      </c>
      <c r="C2791">
        <v>70</v>
      </c>
      <c r="D2791">
        <v>64</v>
      </c>
      <c r="E2791">
        <v>81.44</v>
      </c>
      <c r="F2791">
        <v>120</v>
      </c>
      <c r="G2791">
        <v>7</v>
      </c>
      <c r="H2791">
        <v>0</v>
      </c>
      <c r="I2791">
        <v>30</v>
      </c>
      <c r="J2791">
        <v>1015</v>
      </c>
      <c r="K2791">
        <v>10</v>
      </c>
      <c r="M2791" t="s">
        <v>195</v>
      </c>
      <c r="AB2791">
        <v>69.98</v>
      </c>
      <c r="AC2791" t="s">
        <v>2836</v>
      </c>
    </row>
    <row r="2792" spans="1:29">
      <c r="A2792" s="1" t="s">
        <v>30</v>
      </c>
      <c r="B2792" s="2">
        <v>42625.286805555559</v>
      </c>
      <c r="C2792">
        <v>70</v>
      </c>
      <c r="D2792">
        <v>65</v>
      </c>
      <c r="E2792">
        <v>84.04</v>
      </c>
      <c r="F2792">
        <v>140</v>
      </c>
      <c r="G2792">
        <v>6</v>
      </c>
      <c r="H2792">
        <v>0</v>
      </c>
      <c r="I2792">
        <v>30.01</v>
      </c>
      <c r="J2792">
        <v>1015.6</v>
      </c>
      <c r="K2792">
        <v>10</v>
      </c>
      <c r="M2792" t="s">
        <v>31</v>
      </c>
      <c r="Q2792">
        <v>25000</v>
      </c>
      <c r="AB2792">
        <v>69.98</v>
      </c>
      <c r="AC2792" t="s">
        <v>2837</v>
      </c>
    </row>
    <row r="2793" spans="1:29">
      <c r="A2793" s="1" t="s">
        <v>30</v>
      </c>
      <c r="B2793" s="2">
        <v>42625.328472222223</v>
      </c>
      <c r="C2793">
        <v>72</v>
      </c>
      <c r="D2793">
        <v>67</v>
      </c>
      <c r="E2793">
        <v>84.16</v>
      </c>
      <c r="F2793">
        <v>120</v>
      </c>
      <c r="G2793">
        <v>5</v>
      </c>
      <c r="H2793">
        <v>0</v>
      </c>
      <c r="I2793">
        <v>30.02</v>
      </c>
      <c r="J2793">
        <v>1016</v>
      </c>
      <c r="K2793">
        <v>10</v>
      </c>
      <c r="M2793" t="s">
        <v>31</v>
      </c>
      <c r="Q2793">
        <v>25000</v>
      </c>
      <c r="AB2793">
        <v>71.959999999999994</v>
      </c>
      <c r="AC2793" t="s">
        <v>2838</v>
      </c>
    </row>
    <row r="2794" spans="1:29">
      <c r="A2794" s="1" t="s">
        <v>30</v>
      </c>
      <c r="B2794" s="2">
        <v>42625.370138888888</v>
      </c>
      <c r="C2794">
        <v>76</v>
      </c>
      <c r="D2794">
        <v>68</v>
      </c>
      <c r="E2794">
        <v>76.48</v>
      </c>
      <c r="F2794">
        <v>120</v>
      </c>
      <c r="G2794">
        <v>8</v>
      </c>
      <c r="H2794">
        <v>0</v>
      </c>
      <c r="I2794">
        <v>30.03</v>
      </c>
      <c r="J2794">
        <v>1016.3</v>
      </c>
      <c r="K2794">
        <v>10</v>
      </c>
      <c r="M2794" t="s">
        <v>31</v>
      </c>
      <c r="Q2794">
        <v>25000</v>
      </c>
      <c r="AB2794">
        <v>75.92</v>
      </c>
      <c r="AC2794" t="s">
        <v>2839</v>
      </c>
    </row>
    <row r="2795" spans="1:29">
      <c r="A2795" s="1" t="s">
        <v>30</v>
      </c>
      <c r="B2795" s="2">
        <v>42625.411805555559</v>
      </c>
      <c r="C2795">
        <v>80</v>
      </c>
      <c r="D2795">
        <v>70</v>
      </c>
      <c r="E2795">
        <v>71.39</v>
      </c>
      <c r="F2795">
        <v>160</v>
      </c>
      <c r="G2795">
        <v>8</v>
      </c>
      <c r="H2795">
        <v>0</v>
      </c>
      <c r="I2795">
        <v>30.03</v>
      </c>
      <c r="J2795">
        <v>1016.1</v>
      </c>
      <c r="K2795">
        <v>10</v>
      </c>
      <c r="M2795" t="s">
        <v>31</v>
      </c>
      <c r="Q2795">
        <v>25000</v>
      </c>
      <c r="AB2795">
        <v>83.22</v>
      </c>
      <c r="AC2795" t="s">
        <v>2840</v>
      </c>
    </row>
    <row r="2796" spans="1:29">
      <c r="A2796" s="1" t="s">
        <v>30</v>
      </c>
      <c r="B2796" s="2">
        <v>42625.453472222223</v>
      </c>
      <c r="C2796">
        <v>84</v>
      </c>
      <c r="D2796">
        <v>70</v>
      </c>
      <c r="E2796">
        <v>62.77</v>
      </c>
      <c r="F2796">
        <v>170</v>
      </c>
      <c r="G2796">
        <v>8</v>
      </c>
      <c r="H2796">
        <v>0</v>
      </c>
      <c r="I2796">
        <v>30.03</v>
      </c>
      <c r="J2796">
        <v>1016</v>
      </c>
      <c r="K2796">
        <v>10</v>
      </c>
      <c r="M2796" t="s">
        <v>31</v>
      </c>
      <c r="N2796" t="s">
        <v>31</v>
      </c>
      <c r="Q2796">
        <v>2800</v>
      </c>
      <c r="R2796">
        <v>25000</v>
      </c>
      <c r="AB2796">
        <v>88.32</v>
      </c>
      <c r="AC2796" t="s">
        <v>2841</v>
      </c>
    </row>
    <row r="2797" spans="1:29">
      <c r="A2797" s="1" t="s">
        <v>30</v>
      </c>
      <c r="B2797" s="2">
        <v>42625.495138888888</v>
      </c>
      <c r="C2797">
        <v>86</v>
      </c>
      <c r="D2797">
        <v>69</v>
      </c>
      <c r="E2797">
        <v>57.12</v>
      </c>
      <c r="F2797">
        <v>140</v>
      </c>
      <c r="G2797">
        <v>9</v>
      </c>
      <c r="H2797">
        <v>0</v>
      </c>
      <c r="I2797">
        <v>30.01</v>
      </c>
      <c r="J2797">
        <v>1015.5</v>
      </c>
      <c r="K2797">
        <v>10</v>
      </c>
      <c r="M2797" t="s">
        <v>35</v>
      </c>
      <c r="N2797" t="s">
        <v>35</v>
      </c>
      <c r="Q2797">
        <v>3300</v>
      </c>
      <c r="R2797">
        <v>25000</v>
      </c>
      <c r="AB2797">
        <v>90.1</v>
      </c>
      <c r="AC2797" t="s">
        <v>2842</v>
      </c>
    </row>
    <row r="2798" spans="1:29">
      <c r="A2798" s="1" t="s">
        <v>30</v>
      </c>
      <c r="B2798" s="2">
        <v>42625.536805555559</v>
      </c>
      <c r="C2798">
        <v>88</v>
      </c>
      <c r="D2798">
        <v>67</v>
      </c>
      <c r="E2798">
        <v>49.79</v>
      </c>
      <c r="F2798">
        <v>190</v>
      </c>
      <c r="G2798">
        <v>7</v>
      </c>
      <c r="H2798">
        <v>0</v>
      </c>
      <c r="I2798">
        <v>29.99</v>
      </c>
      <c r="J2798">
        <v>1014.8</v>
      </c>
      <c r="K2798">
        <v>10</v>
      </c>
      <c r="M2798" t="s">
        <v>35</v>
      </c>
      <c r="N2798" t="s">
        <v>35</v>
      </c>
      <c r="Q2798">
        <v>4100</v>
      </c>
      <c r="R2798">
        <v>25000</v>
      </c>
      <c r="AB2798">
        <v>90.94</v>
      </c>
      <c r="AC2798" t="s">
        <v>2843</v>
      </c>
    </row>
    <row r="2799" spans="1:29">
      <c r="A2799" s="1" t="s">
        <v>30</v>
      </c>
      <c r="B2799" s="2">
        <v>42625.578472222223</v>
      </c>
      <c r="C2799">
        <v>90</v>
      </c>
      <c r="D2799">
        <v>66</v>
      </c>
      <c r="E2799">
        <v>45.34</v>
      </c>
      <c r="F2799">
        <v>200</v>
      </c>
      <c r="G2799">
        <v>9</v>
      </c>
      <c r="H2799">
        <v>0</v>
      </c>
      <c r="I2799">
        <v>29.97</v>
      </c>
      <c r="J2799">
        <v>1014.2</v>
      </c>
      <c r="K2799">
        <v>10</v>
      </c>
      <c r="L2799">
        <v>18</v>
      </c>
      <c r="M2799" t="s">
        <v>31</v>
      </c>
      <c r="N2799" t="s">
        <v>31</v>
      </c>
      <c r="Q2799">
        <v>4600</v>
      </c>
      <c r="R2799">
        <v>25000</v>
      </c>
      <c r="AB2799">
        <v>92.56</v>
      </c>
      <c r="AC2799" t="s">
        <v>2844</v>
      </c>
    </row>
    <row r="2800" spans="1:29">
      <c r="A2800" s="1" t="s">
        <v>30</v>
      </c>
      <c r="B2800" s="2">
        <v>42625.620138888888</v>
      </c>
      <c r="C2800">
        <v>90</v>
      </c>
      <c r="D2800">
        <v>65</v>
      </c>
      <c r="E2800">
        <v>43.67</v>
      </c>
      <c r="F2800">
        <v>130</v>
      </c>
      <c r="G2800">
        <v>8</v>
      </c>
      <c r="H2800">
        <v>0</v>
      </c>
      <c r="I2800">
        <v>29.95</v>
      </c>
      <c r="J2800">
        <v>1013.3</v>
      </c>
      <c r="K2800">
        <v>10</v>
      </c>
      <c r="L2800">
        <v>18</v>
      </c>
      <c r="M2800" t="s">
        <v>31</v>
      </c>
      <c r="N2800" t="s">
        <v>31</v>
      </c>
      <c r="Q2800">
        <v>5000</v>
      </c>
      <c r="R2800">
        <v>25000</v>
      </c>
      <c r="AB2800">
        <v>91.92</v>
      </c>
      <c r="AC2800" t="s">
        <v>2845</v>
      </c>
    </row>
    <row r="2801" spans="1:29">
      <c r="A2801" s="1" t="s">
        <v>30</v>
      </c>
      <c r="B2801" s="2">
        <v>42625.661805555559</v>
      </c>
      <c r="C2801">
        <v>96</v>
      </c>
      <c r="D2801">
        <v>63</v>
      </c>
      <c r="E2801">
        <v>33.69</v>
      </c>
      <c r="F2801">
        <v>190</v>
      </c>
      <c r="G2801">
        <v>10</v>
      </c>
      <c r="H2801">
        <v>0</v>
      </c>
      <c r="I2801">
        <v>29.92</v>
      </c>
      <c r="J2801">
        <v>1012.4</v>
      </c>
      <c r="K2801">
        <v>10</v>
      </c>
      <c r="M2801" t="s">
        <v>31</v>
      </c>
      <c r="N2801" t="s">
        <v>31</v>
      </c>
      <c r="Q2801">
        <v>5500</v>
      </c>
      <c r="R2801">
        <v>25000</v>
      </c>
      <c r="AB2801">
        <v>97.65</v>
      </c>
      <c r="AC2801" t="s">
        <v>2846</v>
      </c>
    </row>
    <row r="2802" spans="1:29">
      <c r="A2802" s="1" t="s">
        <v>30</v>
      </c>
      <c r="B2802" s="2">
        <v>42625.703472222223</v>
      </c>
      <c r="C2802">
        <v>93</v>
      </c>
      <c r="D2802">
        <v>64</v>
      </c>
      <c r="E2802">
        <v>38.450000000000003</v>
      </c>
      <c r="F2802">
        <v>140</v>
      </c>
      <c r="G2802">
        <v>8</v>
      </c>
      <c r="H2802">
        <v>0</v>
      </c>
      <c r="I2802">
        <v>29.91</v>
      </c>
      <c r="J2802">
        <v>1012</v>
      </c>
      <c r="K2802">
        <v>10</v>
      </c>
      <c r="M2802" t="s">
        <v>31</v>
      </c>
      <c r="N2802" t="s">
        <v>31</v>
      </c>
      <c r="Q2802">
        <v>6000</v>
      </c>
      <c r="R2802">
        <v>25000</v>
      </c>
      <c r="AB2802">
        <v>94.78</v>
      </c>
      <c r="AC2802" t="s">
        <v>2847</v>
      </c>
    </row>
    <row r="2803" spans="1:29">
      <c r="A2803" s="1" t="s">
        <v>30</v>
      </c>
      <c r="B2803" s="2">
        <v>42625.745138888888</v>
      </c>
      <c r="C2803">
        <v>91</v>
      </c>
      <c r="D2803">
        <v>62</v>
      </c>
      <c r="E2803">
        <v>38.15</v>
      </c>
      <c r="F2803">
        <v>150</v>
      </c>
      <c r="G2803">
        <v>9</v>
      </c>
      <c r="H2803">
        <v>0</v>
      </c>
      <c r="I2803">
        <v>29.9</v>
      </c>
      <c r="J2803">
        <v>1011.8</v>
      </c>
      <c r="K2803">
        <v>10</v>
      </c>
      <c r="M2803" t="s">
        <v>31</v>
      </c>
      <c r="N2803" t="s">
        <v>31</v>
      </c>
      <c r="Q2803">
        <v>6000</v>
      </c>
      <c r="R2803">
        <v>25000</v>
      </c>
      <c r="AB2803">
        <v>91.04</v>
      </c>
      <c r="AC2803" t="s">
        <v>2848</v>
      </c>
    </row>
    <row r="2804" spans="1:29">
      <c r="A2804" s="1" t="s">
        <v>30</v>
      </c>
      <c r="B2804" s="2">
        <v>42625.786805555559</v>
      </c>
      <c r="C2804">
        <v>88</v>
      </c>
      <c r="D2804">
        <v>62</v>
      </c>
      <c r="E2804">
        <v>42.02</v>
      </c>
      <c r="F2804">
        <v>140</v>
      </c>
      <c r="G2804">
        <v>11</v>
      </c>
      <c r="H2804">
        <v>0</v>
      </c>
      <c r="I2804">
        <v>29.91</v>
      </c>
      <c r="J2804">
        <v>1012</v>
      </c>
      <c r="K2804">
        <v>10</v>
      </c>
      <c r="M2804" t="s">
        <v>31</v>
      </c>
      <c r="N2804" t="s">
        <v>31</v>
      </c>
      <c r="Q2804">
        <v>6000</v>
      </c>
      <c r="R2804">
        <v>25000</v>
      </c>
      <c r="AB2804">
        <v>88.43</v>
      </c>
      <c r="AC2804" t="s">
        <v>2849</v>
      </c>
    </row>
    <row r="2805" spans="1:29">
      <c r="A2805" s="1" t="s">
        <v>30</v>
      </c>
      <c r="B2805" s="2">
        <v>42625.828472222223</v>
      </c>
      <c r="C2805">
        <v>86</v>
      </c>
      <c r="D2805">
        <v>63</v>
      </c>
      <c r="E2805">
        <v>46.19</v>
      </c>
      <c r="F2805">
        <v>140</v>
      </c>
      <c r="G2805">
        <v>9</v>
      </c>
      <c r="H2805">
        <v>0</v>
      </c>
      <c r="I2805">
        <v>29.9</v>
      </c>
      <c r="J2805">
        <v>1012</v>
      </c>
      <c r="K2805">
        <v>10</v>
      </c>
      <c r="M2805" t="s">
        <v>31</v>
      </c>
      <c r="N2805" t="s">
        <v>31</v>
      </c>
      <c r="Q2805">
        <v>6000</v>
      </c>
      <c r="R2805">
        <v>25000</v>
      </c>
      <c r="AB2805">
        <v>86.87</v>
      </c>
      <c r="AC2805" t="s">
        <v>2850</v>
      </c>
    </row>
    <row r="2806" spans="1:29">
      <c r="A2806" s="1" t="s">
        <v>30</v>
      </c>
      <c r="B2806" s="2">
        <v>42625.870138888888</v>
      </c>
      <c r="C2806">
        <v>85</v>
      </c>
      <c r="D2806">
        <v>65</v>
      </c>
      <c r="E2806">
        <v>51.25</v>
      </c>
      <c r="F2806">
        <v>130</v>
      </c>
      <c r="G2806">
        <v>8</v>
      </c>
      <c r="H2806">
        <v>0</v>
      </c>
      <c r="I2806">
        <v>29.92</v>
      </c>
      <c r="J2806">
        <v>1012.4</v>
      </c>
      <c r="K2806">
        <v>10</v>
      </c>
      <c r="M2806" t="s">
        <v>35</v>
      </c>
      <c r="Q2806">
        <v>25000</v>
      </c>
      <c r="AB2806">
        <v>86.66</v>
      </c>
      <c r="AC2806" t="s">
        <v>2851</v>
      </c>
    </row>
    <row r="2807" spans="1:29">
      <c r="A2807" s="1" t="s">
        <v>30</v>
      </c>
      <c r="B2807" s="2">
        <v>42625.911805555559</v>
      </c>
      <c r="C2807">
        <v>83</v>
      </c>
      <c r="D2807">
        <v>66</v>
      </c>
      <c r="E2807">
        <v>56.72</v>
      </c>
      <c r="F2807">
        <v>130</v>
      </c>
      <c r="G2807">
        <v>9</v>
      </c>
      <c r="H2807">
        <v>0</v>
      </c>
      <c r="I2807">
        <v>29.94</v>
      </c>
      <c r="J2807">
        <v>1013.2</v>
      </c>
      <c r="K2807">
        <v>10</v>
      </c>
      <c r="M2807" t="s">
        <v>35</v>
      </c>
      <c r="Q2807">
        <v>25000</v>
      </c>
      <c r="AB2807">
        <v>85.12</v>
      </c>
      <c r="AC2807" t="s">
        <v>2852</v>
      </c>
    </row>
    <row r="2808" spans="1:29">
      <c r="A2808" s="1" t="s">
        <v>30</v>
      </c>
      <c r="B2808" s="2">
        <v>42625.953472222223</v>
      </c>
      <c r="C2808">
        <v>82</v>
      </c>
      <c r="D2808">
        <v>66</v>
      </c>
      <c r="E2808">
        <v>58.4</v>
      </c>
      <c r="F2808">
        <v>150</v>
      </c>
      <c r="G2808">
        <v>7</v>
      </c>
      <c r="H2808">
        <v>0</v>
      </c>
      <c r="I2808">
        <v>29.96</v>
      </c>
      <c r="J2808">
        <v>1013.7</v>
      </c>
      <c r="K2808">
        <v>10</v>
      </c>
      <c r="M2808" t="s">
        <v>32</v>
      </c>
      <c r="Q2808">
        <v>25000</v>
      </c>
      <c r="AB2808">
        <v>84.19</v>
      </c>
      <c r="AC2808" t="s">
        <v>2853</v>
      </c>
    </row>
    <row r="2809" spans="1:29">
      <c r="A2809" s="1" t="s">
        <v>30</v>
      </c>
      <c r="B2809" s="2">
        <v>42625.995138888888</v>
      </c>
      <c r="C2809">
        <v>83</v>
      </c>
      <c r="D2809">
        <v>66</v>
      </c>
      <c r="E2809">
        <v>56.72</v>
      </c>
      <c r="F2809">
        <v>160</v>
      </c>
      <c r="G2809">
        <v>9</v>
      </c>
      <c r="H2809">
        <v>0</v>
      </c>
      <c r="I2809">
        <v>29.97</v>
      </c>
      <c r="J2809">
        <v>1014.2</v>
      </c>
      <c r="K2809">
        <v>10</v>
      </c>
      <c r="M2809" t="s">
        <v>32</v>
      </c>
      <c r="Q2809">
        <v>25000</v>
      </c>
      <c r="AB2809">
        <v>85.12</v>
      </c>
      <c r="AC2809" t="s">
        <v>2854</v>
      </c>
    </row>
    <row r="2810" spans="1:29">
      <c r="A2810" s="1" t="s">
        <v>30</v>
      </c>
      <c r="B2810" s="2">
        <v>42626.036805555559</v>
      </c>
      <c r="C2810">
        <v>79</v>
      </c>
      <c r="D2810">
        <v>67</v>
      </c>
      <c r="E2810">
        <v>66.58</v>
      </c>
      <c r="F2810">
        <v>120</v>
      </c>
      <c r="G2810">
        <v>7</v>
      </c>
      <c r="H2810">
        <v>0</v>
      </c>
      <c r="I2810">
        <v>29.97</v>
      </c>
      <c r="J2810">
        <v>1013.9</v>
      </c>
      <c r="K2810">
        <v>10</v>
      </c>
      <c r="M2810" t="s">
        <v>32</v>
      </c>
      <c r="Q2810">
        <v>25000</v>
      </c>
      <c r="AB2810">
        <v>81.14</v>
      </c>
      <c r="AC2810" t="s">
        <v>2855</v>
      </c>
    </row>
    <row r="2811" spans="1:29">
      <c r="A2811" s="1" t="s">
        <v>30</v>
      </c>
      <c r="B2811" s="2">
        <v>42626.078472222223</v>
      </c>
      <c r="C2811">
        <v>79</v>
      </c>
      <c r="D2811">
        <v>69</v>
      </c>
      <c r="E2811">
        <v>71.72</v>
      </c>
      <c r="F2811">
        <v>130</v>
      </c>
      <c r="G2811">
        <v>10</v>
      </c>
      <c r="H2811">
        <v>0</v>
      </c>
      <c r="I2811">
        <v>29.97</v>
      </c>
      <c r="J2811">
        <v>1013.9</v>
      </c>
      <c r="K2811">
        <v>10</v>
      </c>
      <c r="M2811" t="s">
        <v>35</v>
      </c>
      <c r="Q2811">
        <v>25000</v>
      </c>
      <c r="AB2811">
        <v>81.52</v>
      </c>
      <c r="AC2811" t="s">
        <v>2856</v>
      </c>
    </row>
    <row r="2812" spans="1:29">
      <c r="A2812" s="1" t="s">
        <v>30</v>
      </c>
      <c r="B2812" s="2">
        <v>42626.120138888888</v>
      </c>
      <c r="C2812">
        <v>78</v>
      </c>
      <c r="D2812">
        <v>70</v>
      </c>
      <c r="E2812">
        <v>76.19</v>
      </c>
      <c r="F2812">
        <v>140</v>
      </c>
      <c r="G2812">
        <v>10</v>
      </c>
      <c r="H2812">
        <v>0</v>
      </c>
      <c r="I2812">
        <v>29.96</v>
      </c>
      <c r="J2812">
        <v>1013.8</v>
      </c>
      <c r="K2812">
        <v>10</v>
      </c>
      <c r="M2812" t="s">
        <v>31</v>
      </c>
      <c r="Q2812">
        <v>25000</v>
      </c>
      <c r="AB2812">
        <v>80.33</v>
      </c>
      <c r="AC2812" t="s">
        <v>2857</v>
      </c>
    </row>
    <row r="2813" spans="1:29">
      <c r="A2813" s="1" t="s">
        <v>30</v>
      </c>
      <c r="B2813" s="2">
        <v>42626.161805555559</v>
      </c>
      <c r="C2813">
        <v>78</v>
      </c>
      <c r="D2813">
        <v>70</v>
      </c>
      <c r="E2813">
        <v>76.19</v>
      </c>
      <c r="F2813">
        <v>140</v>
      </c>
      <c r="G2813">
        <v>10</v>
      </c>
      <c r="H2813">
        <v>0</v>
      </c>
      <c r="I2813">
        <v>29.96</v>
      </c>
      <c r="J2813">
        <v>1013.7</v>
      </c>
      <c r="K2813">
        <v>10</v>
      </c>
      <c r="M2813" t="s">
        <v>31</v>
      </c>
      <c r="Q2813">
        <v>25000</v>
      </c>
      <c r="AB2813">
        <v>80.33</v>
      </c>
      <c r="AC2813" t="s">
        <v>2858</v>
      </c>
    </row>
    <row r="2814" spans="1:29">
      <c r="A2814" s="1" t="s">
        <v>30</v>
      </c>
      <c r="B2814" s="2">
        <v>42626.203472222223</v>
      </c>
      <c r="C2814">
        <v>78</v>
      </c>
      <c r="D2814">
        <v>71</v>
      </c>
      <c r="E2814">
        <v>79.05</v>
      </c>
      <c r="F2814">
        <v>180</v>
      </c>
      <c r="G2814">
        <v>6</v>
      </c>
      <c r="H2814">
        <v>0</v>
      </c>
      <c r="I2814">
        <v>29.97</v>
      </c>
      <c r="J2814">
        <v>1014</v>
      </c>
      <c r="K2814">
        <v>10</v>
      </c>
      <c r="M2814" t="s">
        <v>31</v>
      </c>
      <c r="N2814" t="s">
        <v>31</v>
      </c>
      <c r="Q2814">
        <v>5000</v>
      </c>
      <c r="R2814">
        <v>25000</v>
      </c>
      <c r="AB2814">
        <v>80.42</v>
      </c>
      <c r="AC2814" t="s">
        <v>2859</v>
      </c>
    </row>
    <row r="2815" spans="1:29">
      <c r="A2815" s="1" t="s">
        <v>30</v>
      </c>
      <c r="B2815" s="2">
        <v>42626.245138888888</v>
      </c>
      <c r="C2815">
        <v>76</v>
      </c>
      <c r="D2815">
        <v>71</v>
      </c>
      <c r="E2815">
        <v>84.92</v>
      </c>
      <c r="F2815">
        <v>130</v>
      </c>
      <c r="G2815">
        <v>3</v>
      </c>
      <c r="H2815">
        <v>0</v>
      </c>
      <c r="I2815">
        <v>29.98</v>
      </c>
      <c r="J2815">
        <v>1014.5</v>
      </c>
      <c r="K2815">
        <v>10</v>
      </c>
      <c r="M2815" t="s">
        <v>31</v>
      </c>
      <c r="N2815" t="s">
        <v>31</v>
      </c>
      <c r="O2815" t="s">
        <v>31</v>
      </c>
      <c r="Q2815">
        <v>1500</v>
      </c>
      <c r="R2815">
        <v>5000</v>
      </c>
      <c r="S2815">
        <v>25000</v>
      </c>
      <c r="AB2815">
        <v>77.2</v>
      </c>
      <c r="AC2815" t="s">
        <v>2860</v>
      </c>
    </row>
    <row r="2816" spans="1:29">
      <c r="A2816" s="1" t="s">
        <v>30</v>
      </c>
      <c r="B2816" s="2">
        <v>42626.286805555559</v>
      </c>
      <c r="C2816">
        <v>76</v>
      </c>
      <c r="D2816">
        <v>71</v>
      </c>
      <c r="E2816">
        <v>84.92</v>
      </c>
      <c r="F2816">
        <v>150</v>
      </c>
      <c r="G2816">
        <v>5</v>
      </c>
      <c r="H2816">
        <v>0</v>
      </c>
      <c r="I2816">
        <v>29.99</v>
      </c>
      <c r="J2816">
        <v>1014.7</v>
      </c>
      <c r="K2816">
        <v>10</v>
      </c>
      <c r="M2816" t="s">
        <v>31</v>
      </c>
      <c r="N2816" t="s">
        <v>31</v>
      </c>
      <c r="Q2816">
        <v>5000</v>
      </c>
      <c r="R2816">
        <v>25000</v>
      </c>
      <c r="AB2816">
        <v>77.2</v>
      </c>
      <c r="AC2816" t="s">
        <v>2861</v>
      </c>
    </row>
    <row r="2817" spans="1:29">
      <c r="A2817" s="1" t="s">
        <v>30</v>
      </c>
      <c r="B2817" s="2">
        <v>42626.328472222223</v>
      </c>
      <c r="C2817">
        <v>77</v>
      </c>
      <c r="D2817">
        <v>72</v>
      </c>
      <c r="E2817">
        <v>84.46</v>
      </c>
      <c r="F2817">
        <v>160</v>
      </c>
      <c r="G2817">
        <v>5</v>
      </c>
      <c r="H2817">
        <v>0</v>
      </c>
      <c r="I2817">
        <v>30.01</v>
      </c>
      <c r="J2817">
        <v>1015.6</v>
      </c>
      <c r="K2817">
        <v>10</v>
      </c>
      <c r="M2817" t="s">
        <v>31</v>
      </c>
      <c r="N2817" t="s">
        <v>31</v>
      </c>
      <c r="O2817" t="s">
        <v>31</v>
      </c>
      <c r="Q2817">
        <v>5000</v>
      </c>
      <c r="R2817">
        <v>15000</v>
      </c>
      <c r="S2817">
        <v>25000</v>
      </c>
      <c r="AB2817">
        <v>78.37</v>
      </c>
      <c r="AC2817" t="s">
        <v>2862</v>
      </c>
    </row>
    <row r="2818" spans="1:29">
      <c r="A2818" s="1" t="s">
        <v>30</v>
      </c>
      <c r="B2818" s="2">
        <v>42626.366666666669</v>
      </c>
      <c r="C2818">
        <v>78.8</v>
      </c>
      <c r="D2818">
        <v>71.599999999999994</v>
      </c>
      <c r="E2818">
        <v>78.62</v>
      </c>
      <c r="F2818">
        <v>140</v>
      </c>
      <c r="G2818">
        <v>8</v>
      </c>
      <c r="H2818">
        <v>0</v>
      </c>
      <c r="I2818">
        <v>30.03</v>
      </c>
      <c r="K2818">
        <v>10</v>
      </c>
      <c r="M2818" t="s">
        <v>31</v>
      </c>
      <c r="N2818" t="s">
        <v>32</v>
      </c>
      <c r="O2818" t="s">
        <v>32</v>
      </c>
      <c r="P2818" t="s">
        <v>32</v>
      </c>
      <c r="Q2818">
        <v>1200</v>
      </c>
      <c r="R2818">
        <v>2500</v>
      </c>
      <c r="S2818">
        <v>15000</v>
      </c>
      <c r="T2818">
        <v>25000</v>
      </c>
      <c r="AB2818">
        <v>81.7</v>
      </c>
      <c r="AC2818" t="s">
        <v>2863</v>
      </c>
    </row>
    <row r="2819" spans="1:29">
      <c r="A2819" s="1" t="s">
        <v>30</v>
      </c>
      <c r="B2819" s="2">
        <v>42626.370138888888</v>
      </c>
      <c r="C2819">
        <v>78</v>
      </c>
      <c r="D2819">
        <v>72</v>
      </c>
      <c r="E2819">
        <v>81.5</v>
      </c>
      <c r="F2819">
        <v>140</v>
      </c>
      <c r="G2819">
        <v>6</v>
      </c>
      <c r="H2819">
        <v>0</v>
      </c>
      <c r="I2819">
        <v>30.03</v>
      </c>
      <c r="J2819">
        <v>1016.1</v>
      </c>
      <c r="K2819">
        <v>10</v>
      </c>
      <c r="M2819" t="s">
        <v>31</v>
      </c>
      <c r="N2819" t="s">
        <v>32</v>
      </c>
      <c r="O2819" t="s">
        <v>32</v>
      </c>
      <c r="P2819" t="s">
        <v>32</v>
      </c>
      <c r="Q2819">
        <v>1200</v>
      </c>
      <c r="R2819">
        <v>2500</v>
      </c>
      <c r="S2819">
        <v>4800</v>
      </c>
      <c r="T2819">
        <v>25000</v>
      </c>
      <c r="AB2819">
        <v>80.489999999999995</v>
      </c>
      <c r="AC2819" t="s">
        <v>2864</v>
      </c>
    </row>
    <row r="2820" spans="1:29">
      <c r="A2820" s="1" t="s">
        <v>30</v>
      </c>
      <c r="B2820" s="2">
        <v>42626.384027777778</v>
      </c>
      <c r="C2820">
        <v>78</v>
      </c>
      <c r="D2820">
        <v>72</v>
      </c>
      <c r="E2820">
        <v>81.5</v>
      </c>
      <c r="F2820">
        <v>140</v>
      </c>
      <c r="G2820">
        <v>6</v>
      </c>
      <c r="H2820">
        <v>0</v>
      </c>
      <c r="I2820">
        <v>30.03</v>
      </c>
      <c r="K2820">
        <v>10</v>
      </c>
      <c r="M2820" t="s">
        <v>31</v>
      </c>
      <c r="N2820" t="s">
        <v>35</v>
      </c>
      <c r="O2820" t="s">
        <v>32</v>
      </c>
      <c r="P2820" t="s">
        <v>32</v>
      </c>
      <c r="Q2820">
        <v>1200</v>
      </c>
      <c r="R2820">
        <v>2700</v>
      </c>
      <c r="S2820">
        <v>3200</v>
      </c>
      <c r="T2820">
        <v>25000</v>
      </c>
      <c r="AB2820">
        <v>80.489999999999995</v>
      </c>
      <c r="AC2820" t="s">
        <v>2865</v>
      </c>
    </row>
    <row r="2821" spans="1:29">
      <c r="A2821" s="1" t="s">
        <v>30</v>
      </c>
      <c r="B2821" s="2">
        <v>42626.411805555559</v>
      </c>
      <c r="C2821">
        <v>82</v>
      </c>
      <c r="D2821">
        <v>73</v>
      </c>
      <c r="E2821">
        <v>74.25</v>
      </c>
      <c r="F2821">
        <v>170</v>
      </c>
      <c r="G2821">
        <v>8</v>
      </c>
      <c r="H2821">
        <v>0</v>
      </c>
      <c r="I2821">
        <v>30.04</v>
      </c>
      <c r="J2821">
        <v>1016.3</v>
      </c>
      <c r="K2821">
        <v>10</v>
      </c>
      <c r="M2821" t="s">
        <v>31</v>
      </c>
      <c r="N2821" t="s">
        <v>31</v>
      </c>
      <c r="O2821" t="s">
        <v>35</v>
      </c>
      <c r="P2821" t="s">
        <v>35</v>
      </c>
      <c r="Q2821">
        <v>1500</v>
      </c>
      <c r="R2821">
        <v>3000</v>
      </c>
      <c r="S2821">
        <v>15000</v>
      </c>
      <c r="T2821">
        <v>25000</v>
      </c>
      <c r="AB2821">
        <v>87.48</v>
      </c>
      <c r="AC2821" t="s">
        <v>2866</v>
      </c>
    </row>
    <row r="2822" spans="1:29">
      <c r="A2822" s="1" t="s">
        <v>30</v>
      </c>
      <c r="B2822" s="2">
        <v>42626.453472222223</v>
      </c>
      <c r="C2822">
        <v>86</v>
      </c>
      <c r="D2822">
        <v>72</v>
      </c>
      <c r="E2822">
        <v>63.01</v>
      </c>
      <c r="F2822">
        <v>150</v>
      </c>
      <c r="G2822">
        <v>10</v>
      </c>
      <c r="H2822">
        <v>0</v>
      </c>
      <c r="I2822">
        <v>30.04</v>
      </c>
      <c r="J2822">
        <v>1016.4</v>
      </c>
      <c r="K2822">
        <v>10</v>
      </c>
      <c r="M2822" t="s">
        <v>31</v>
      </c>
      <c r="N2822" t="s">
        <v>35</v>
      </c>
      <c r="O2822" t="s">
        <v>35</v>
      </c>
      <c r="P2822" t="s">
        <v>35</v>
      </c>
      <c r="Q2822">
        <v>2500</v>
      </c>
      <c r="R2822">
        <v>3500</v>
      </c>
      <c r="S2822">
        <v>18000</v>
      </c>
      <c r="T2822">
        <v>25000</v>
      </c>
      <c r="AB2822">
        <v>92.21</v>
      </c>
      <c r="AC2822" t="s">
        <v>2867</v>
      </c>
    </row>
    <row r="2823" spans="1:29">
      <c r="A2823" s="1" t="s">
        <v>30</v>
      </c>
      <c r="B2823" s="2">
        <v>42626.495138888888</v>
      </c>
      <c r="C2823">
        <v>88</v>
      </c>
      <c r="D2823">
        <v>70</v>
      </c>
      <c r="E2823">
        <v>55.31</v>
      </c>
      <c r="F2823">
        <v>150</v>
      </c>
      <c r="G2823">
        <v>7</v>
      </c>
      <c r="H2823">
        <v>0</v>
      </c>
      <c r="I2823">
        <v>30.04</v>
      </c>
      <c r="J2823">
        <v>1016.5</v>
      </c>
      <c r="K2823">
        <v>10</v>
      </c>
      <c r="M2823" t="s">
        <v>32</v>
      </c>
      <c r="N2823" t="s">
        <v>32</v>
      </c>
      <c r="O2823" t="s">
        <v>32</v>
      </c>
      <c r="P2823" t="s">
        <v>32</v>
      </c>
      <c r="Q2823">
        <v>3200</v>
      </c>
      <c r="R2823">
        <v>4400</v>
      </c>
      <c r="S2823">
        <v>18000</v>
      </c>
      <c r="T2823">
        <v>25000</v>
      </c>
      <c r="AB2823">
        <v>93.07</v>
      </c>
      <c r="AC2823" t="s">
        <v>2868</v>
      </c>
    </row>
    <row r="2824" spans="1:29">
      <c r="A2824" s="1" t="s">
        <v>30</v>
      </c>
      <c r="B2824" s="2">
        <v>42626.536805555559</v>
      </c>
      <c r="C2824">
        <v>90</v>
      </c>
      <c r="D2824">
        <v>70</v>
      </c>
      <c r="E2824">
        <v>51.96</v>
      </c>
      <c r="F2824">
        <v>160</v>
      </c>
      <c r="G2824">
        <v>4</v>
      </c>
      <c r="H2824">
        <v>0</v>
      </c>
      <c r="I2824">
        <v>30.03</v>
      </c>
      <c r="J2824">
        <v>1016</v>
      </c>
      <c r="K2824">
        <v>10</v>
      </c>
      <c r="M2824" t="s">
        <v>35</v>
      </c>
      <c r="N2824" t="s">
        <v>35</v>
      </c>
      <c r="O2824" t="s">
        <v>32</v>
      </c>
      <c r="P2824" t="s">
        <v>32</v>
      </c>
      <c r="Q2824">
        <v>4000</v>
      </c>
      <c r="R2824">
        <v>5500</v>
      </c>
      <c r="S2824">
        <v>6500</v>
      </c>
      <c r="T2824">
        <v>18000</v>
      </c>
      <c r="AB2824">
        <v>95.42</v>
      </c>
      <c r="AC2824" t="s">
        <v>2869</v>
      </c>
    </row>
    <row r="2825" spans="1:29">
      <c r="A2825" s="1" t="s">
        <v>30</v>
      </c>
      <c r="B2825" s="2">
        <v>42626.578472222223</v>
      </c>
      <c r="C2825">
        <v>90</v>
      </c>
      <c r="D2825">
        <v>68</v>
      </c>
      <c r="E2825">
        <v>48.55</v>
      </c>
      <c r="G2825">
        <v>4</v>
      </c>
      <c r="H2825">
        <v>0</v>
      </c>
      <c r="I2825">
        <v>30.01</v>
      </c>
      <c r="J2825">
        <v>1015.5</v>
      </c>
      <c r="K2825">
        <v>10</v>
      </c>
      <c r="M2825" t="s">
        <v>35</v>
      </c>
      <c r="N2825" t="s">
        <v>32</v>
      </c>
      <c r="O2825" t="s">
        <v>32</v>
      </c>
      <c r="P2825" t="s">
        <v>32</v>
      </c>
      <c r="Q2825">
        <v>4100</v>
      </c>
      <c r="R2825">
        <v>5500</v>
      </c>
      <c r="S2825">
        <v>7500</v>
      </c>
      <c r="T2825">
        <v>18000</v>
      </c>
      <c r="AB2825">
        <v>93.88</v>
      </c>
      <c r="AC2825" t="s">
        <v>2870</v>
      </c>
    </row>
    <row r="2826" spans="1:29">
      <c r="A2826" s="1" t="s">
        <v>30</v>
      </c>
      <c r="B2826" s="2">
        <v>42626.620138888888</v>
      </c>
      <c r="C2826">
        <v>91</v>
      </c>
      <c r="D2826">
        <v>67</v>
      </c>
      <c r="E2826">
        <v>45.22</v>
      </c>
      <c r="G2826">
        <v>6</v>
      </c>
      <c r="H2826">
        <v>0</v>
      </c>
      <c r="I2826">
        <v>29.98</v>
      </c>
      <c r="J2826">
        <v>1014.6</v>
      </c>
      <c r="K2826">
        <v>10</v>
      </c>
      <c r="M2826" t="s">
        <v>35</v>
      </c>
      <c r="N2826" t="s">
        <v>32</v>
      </c>
      <c r="O2826" t="s">
        <v>32</v>
      </c>
      <c r="Q2826">
        <v>5000</v>
      </c>
      <c r="R2826">
        <v>18000</v>
      </c>
      <c r="S2826">
        <v>25000</v>
      </c>
      <c r="AB2826">
        <v>94.36</v>
      </c>
      <c r="AC2826" t="s">
        <v>2871</v>
      </c>
    </row>
    <row r="2827" spans="1:29">
      <c r="A2827" s="1" t="s">
        <v>30</v>
      </c>
      <c r="B2827" s="2">
        <v>42626.661805555559</v>
      </c>
      <c r="C2827">
        <v>93</v>
      </c>
      <c r="D2827">
        <v>68</v>
      </c>
      <c r="E2827">
        <v>44.12</v>
      </c>
      <c r="F2827">
        <v>120</v>
      </c>
      <c r="G2827">
        <v>12</v>
      </c>
      <c r="H2827">
        <v>0</v>
      </c>
      <c r="I2827">
        <v>29.96</v>
      </c>
      <c r="J2827">
        <v>1013.7</v>
      </c>
      <c r="K2827">
        <v>10</v>
      </c>
      <c r="L2827">
        <v>16</v>
      </c>
      <c r="M2827" t="s">
        <v>35</v>
      </c>
      <c r="N2827" t="s">
        <v>35</v>
      </c>
      <c r="O2827" t="s">
        <v>32</v>
      </c>
      <c r="Q2827">
        <v>5000</v>
      </c>
      <c r="R2827">
        <v>18000</v>
      </c>
      <c r="S2827">
        <v>25000</v>
      </c>
      <c r="AB2827">
        <v>97.45</v>
      </c>
      <c r="AC2827" t="s">
        <v>2872</v>
      </c>
    </row>
    <row r="2828" spans="1:29">
      <c r="A2828" s="1" t="s">
        <v>30</v>
      </c>
      <c r="B2828" s="2">
        <v>42626.703472222223</v>
      </c>
      <c r="C2828">
        <v>93</v>
      </c>
      <c r="D2828">
        <v>67</v>
      </c>
      <c r="E2828">
        <v>42.51</v>
      </c>
      <c r="F2828">
        <v>130</v>
      </c>
      <c r="G2828">
        <v>9</v>
      </c>
      <c r="H2828">
        <v>0</v>
      </c>
      <c r="I2828">
        <v>29.95</v>
      </c>
      <c r="J2828">
        <v>1013.3</v>
      </c>
      <c r="K2828">
        <v>10</v>
      </c>
      <c r="M2828" t="s">
        <v>31</v>
      </c>
      <c r="N2828" t="s">
        <v>35</v>
      </c>
      <c r="O2828" t="s">
        <v>32</v>
      </c>
      <c r="Q2828">
        <v>5500</v>
      </c>
      <c r="R2828">
        <v>18000</v>
      </c>
      <c r="S2828">
        <v>25000</v>
      </c>
      <c r="AB2828">
        <v>96.64</v>
      </c>
      <c r="AC2828" t="s">
        <v>2873</v>
      </c>
    </row>
    <row r="2829" spans="1:29">
      <c r="A2829" s="1" t="s">
        <v>30</v>
      </c>
      <c r="B2829" s="2">
        <v>42626.745138888888</v>
      </c>
      <c r="C2829">
        <v>92</v>
      </c>
      <c r="D2829">
        <v>66</v>
      </c>
      <c r="E2829">
        <v>42.61</v>
      </c>
      <c r="F2829">
        <v>110</v>
      </c>
      <c r="G2829">
        <v>10</v>
      </c>
      <c r="H2829">
        <v>0</v>
      </c>
      <c r="I2829">
        <v>29.95</v>
      </c>
      <c r="J2829">
        <v>1013.3</v>
      </c>
      <c r="K2829">
        <v>10</v>
      </c>
      <c r="M2829" t="s">
        <v>31</v>
      </c>
      <c r="N2829" t="s">
        <v>35</v>
      </c>
      <c r="O2829" t="s">
        <v>32</v>
      </c>
      <c r="Q2829">
        <v>5500</v>
      </c>
      <c r="R2829">
        <v>18000</v>
      </c>
      <c r="S2829">
        <v>25000</v>
      </c>
      <c r="AB2829">
        <v>94.78</v>
      </c>
      <c r="AC2829" t="s">
        <v>2874</v>
      </c>
    </row>
    <row r="2830" spans="1:29">
      <c r="A2830" s="1" t="s">
        <v>30</v>
      </c>
      <c r="B2830" s="2">
        <v>42626.786805555559</v>
      </c>
      <c r="C2830">
        <v>90</v>
      </c>
      <c r="D2830">
        <v>67</v>
      </c>
      <c r="E2830">
        <v>46.77</v>
      </c>
      <c r="F2830">
        <v>120</v>
      </c>
      <c r="G2830">
        <v>10</v>
      </c>
      <c r="H2830">
        <v>0</v>
      </c>
      <c r="I2830">
        <v>29.96</v>
      </c>
      <c r="J2830">
        <v>1013.7</v>
      </c>
      <c r="K2830">
        <v>10</v>
      </c>
      <c r="M2830" t="s">
        <v>31</v>
      </c>
      <c r="N2830" t="s">
        <v>35</v>
      </c>
      <c r="O2830" t="s">
        <v>32</v>
      </c>
      <c r="Q2830">
        <v>5500</v>
      </c>
      <c r="R2830">
        <v>18000</v>
      </c>
      <c r="S2830">
        <v>25000</v>
      </c>
      <c r="AB2830">
        <v>93.14</v>
      </c>
      <c r="AC2830" t="s">
        <v>2875</v>
      </c>
    </row>
    <row r="2831" spans="1:29">
      <c r="A2831" s="1" t="s">
        <v>30</v>
      </c>
      <c r="B2831" s="2">
        <v>42626.828472222223</v>
      </c>
      <c r="C2831">
        <v>89</v>
      </c>
      <c r="D2831">
        <v>68</v>
      </c>
      <c r="E2831">
        <v>49.95</v>
      </c>
      <c r="F2831">
        <v>120</v>
      </c>
      <c r="G2831">
        <v>11</v>
      </c>
      <c r="H2831">
        <v>0</v>
      </c>
      <c r="I2831">
        <v>29.98</v>
      </c>
      <c r="J2831">
        <v>1014.3</v>
      </c>
      <c r="K2831">
        <v>10</v>
      </c>
      <c r="M2831" t="s">
        <v>31</v>
      </c>
      <c r="N2831" t="s">
        <v>35</v>
      </c>
      <c r="O2831" t="s">
        <v>32</v>
      </c>
      <c r="Q2831">
        <v>6000</v>
      </c>
      <c r="R2831">
        <v>15000</v>
      </c>
      <c r="S2831">
        <v>25000</v>
      </c>
      <c r="AB2831">
        <v>92.86</v>
      </c>
      <c r="AC2831" t="s">
        <v>2876</v>
      </c>
    </row>
    <row r="2832" spans="1:29">
      <c r="A2832" s="1" t="s">
        <v>30</v>
      </c>
      <c r="B2832" s="2">
        <v>42626.870138888888</v>
      </c>
      <c r="C2832">
        <v>87</v>
      </c>
      <c r="D2832">
        <v>68</v>
      </c>
      <c r="E2832">
        <v>53.18</v>
      </c>
      <c r="F2832">
        <v>110</v>
      </c>
      <c r="G2832">
        <v>5</v>
      </c>
      <c r="H2832">
        <v>0</v>
      </c>
      <c r="I2832">
        <v>30.01</v>
      </c>
      <c r="J2832">
        <v>1015.3</v>
      </c>
      <c r="K2832">
        <v>10</v>
      </c>
      <c r="M2832" t="s">
        <v>31</v>
      </c>
      <c r="N2832" t="s">
        <v>32</v>
      </c>
      <c r="O2832" t="s">
        <v>32</v>
      </c>
      <c r="Q2832">
        <v>6000</v>
      </c>
      <c r="R2832">
        <v>13000</v>
      </c>
      <c r="S2832">
        <v>25000</v>
      </c>
      <c r="AB2832">
        <v>90.62</v>
      </c>
      <c r="AC2832" t="s">
        <v>2877</v>
      </c>
    </row>
    <row r="2833" spans="1:29">
      <c r="A2833" s="1" t="s">
        <v>30</v>
      </c>
      <c r="B2833" s="2">
        <v>42626.911805555559</v>
      </c>
      <c r="C2833">
        <v>87</v>
      </c>
      <c r="D2833">
        <v>68</v>
      </c>
      <c r="E2833">
        <v>53.18</v>
      </c>
      <c r="F2833">
        <v>110</v>
      </c>
      <c r="G2833">
        <v>7</v>
      </c>
      <c r="H2833">
        <v>0</v>
      </c>
      <c r="I2833">
        <v>30.03</v>
      </c>
      <c r="J2833">
        <v>1016.1</v>
      </c>
      <c r="K2833">
        <v>10</v>
      </c>
      <c r="M2833" t="s">
        <v>31</v>
      </c>
      <c r="N2833" t="s">
        <v>32</v>
      </c>
      <c r="O2833" t="s">
        <v>33</v>
      </c>
      <c r="Q2833">
        <v>6000</v>
      </c>
      <c r="R2833">
        <v>13000</v>
      </c>
      <c r="S2833">
        <v>25000</v>
      </c>
      <c r="AB2833">
        <v>90.62</v>
      </c>
      <c r="AC2833" t="s">
        <v>2878</v>
      </c>
    </row>
    <row r="2834" spans="1:29">
      <c r="A2834" s="1" t="s">
        <v>30</v>
      </c>
      <c r="B2834" s="2">
        <v>42626.953472222223</v>
      </c>
      <c r="C2834">
        <v>85</v>
      </c>
      <c r="D2834">
        <v>69</v>
      </c>
      <c r="E2834">
        <v>59.14</v>
      </c>
      <c r="F2834">
        <v>100</v>
      </c>
      <c r="G2834">
        <v>3</v>
      </c>
      <c r="H2834">
        <v>0</v>
      </c>
      <c r="I2834">
        <v>30.05</v>
      </c>
      <c r="J2834">
        <v>1016.7</v>
      </c>
      <c r="K2834">
        <v>10</v>
      </c>
      <c r="M2834" t="s">
        <v>31</v>
      </c>
      <c r="N2834" t="s">
        <v>32</v>
      </c>
      <c r="O2834" t="s">
        <v>32</v>
      </c>
      <c r="Q2834">
        <v>6000</v>
      </c>
      <c r="R2834">
        <v>13000</v>
      </c>
      <c r="S2834">
        <v>25000</v>
      </c>
      <c r="AB2834">
        <v>88.84</v>
      </c>
      <c r="AC2834" t="s">
        <v>2879</v>
      </c>
    </row>
    <row r="2835" spans="1:29">
      <c r="A2835" s="1" t="s">
        <v>30</v>
      </c>
      <c r="B2835" s="2">
        <v>42626.995138888888</v>
      </c>
      <c r="C2835">
        <v>85</v>
      </c>
      <c r="D2835">
        <v>69</v>
      </c>
      <c r="E2835">
        <v>59.14</v>
      </c>
      <c r="F2835">
        <v>120</v>
      </c>
      <c r="G2835">
        <v>5</v>
      </c>
      <c r="H2835">
        <v>0</v>
      </c>
      <c r="I2835">
        <v>30.06</v>
      </c>
      <c r="J2835">
        <v>1017</v>
      </c>
      <c r="K2835">
        <v>10</v>
      </c>
      <c r="M2835" t="s">
        <v>35</v>
      </c>
      <c r="N2835" t="s">
        <v>35</v>
      </c>
      <c r="O2835" t="s">
        <v>32</v>
      </c>
      <c r="Q2835">
        <v>5000</v>
      </c>
      <c r="R2835">
        <v>7000</v>
      </c>
      <c r="S2835">
        <v>13000</v>
      </c>
      <c r="AB2835">
        <v>88.84</v>
      </c>
      <c r="AC2835" t="s">
        <v>2880</v>
      </c>
    </row>
    <row r="2836" spans="1:29">
      <c r="A2836" s="1" t="s">
        <v>30</v>
      </c>
      <c r="B2836" s="2">
        <v>42627.036805555559</v>
      </c>
      <c r="C2836">
        <v>83</v>
      </c>
      <c r="D2836">
        <v>69</v>
      </c>
      <c r="E2836">
        <v>63.03</v>
      </c>
      <c r="F2836">
        <v>130</v>
      </c>
      <c r="G2836">
        <v>5</v>
      </c>
      <c r="H2836">
        <v>0</v>
      </c>
      <c r="I2836">
        <v>30.06</v>
      </c>
      <c r="J2836">
        <v>1017.2</v>
      </c>
      <c r="K2836">
        <v>10</v>
      </c>
      <c r="M2836" t="s">
        <v>31</v>
      </c>
      <c r="N2836" t="s">
        <v>32</v>
      </c>
      <c r="Q2836">
        <v>5000</v>
      </c>
      <c r="R2836">
        <v>14000</v>
      </c>
      <c r="AB2836">
        <v>86.52</v>
      </c>
      <c r="AC2836" t="s">
        <v>2881</v>
      </c>
    </row>
    <row r="2837" spans="1:29">
      <c r="A2837" s="1" t="s">
        <v>30</v>
      </c>
      <c r="B2837" s="2">
        <v>42627.078472222223</v>
      </c>
      <c r="C2837">
        <v>83</v>
      </c>
      <c r="D2837">
        <v>70</v>
      </c>
      <c r="E2837">
        <v>65</v>
      </c>
      <c r="F2837">
        <v>120</v>
      </c>
      <c r="G2837">
        <v>5</v>
      </c>
      <c r="H2837">
        <v>0</v>
      </c>
      <c r="I2837">
        <v>30.05</v>
      </c>
      <c r="J2837">
        <v>1016.8</v>
      </c>
      <c r="K2837">
        <v>10</v>
      </c>
      <c r="M2837" t="s">
        <v>32</v>
      </c>
      <c r="N2837" t="s">
        <v>32</v>
      </c>
      <c r="Q2837">
        <v>15000</v>
      </c>
      <c r="R2837">
        <v>25000</v>
      </c>
      <c r="AB2837">
        <v>86.99</v>
      </c>
      <c r="AC2837" t="s">
        <v>2882</v>
      </c>
    </row>
    <row r="2838" spans="1:29">
      <c r="A2838" s="1" t="s">
        <v>30</v>
      </c>
      <c r="B2838" s="2">
        <v>42627.120138888888</v>
      </c>
      <c r="C2838">
        <v>82</v>
      </c>
      <c r="D2838">
        <v>70</v>
      </c>
      <c r="E2838">
        <v>66.930000000000007</v>
      </c>
      <c r="F2838">
        <v>120</v>
      </c>
      <c r="G2838">
        <v>5</v>
      </c>
      <c r="H2838">
        <v>0</v>
      </c>
      <c r="I2838">
        <v>30.06</v>
      </c>
      <c r="J2838">
        <v>1017</v>
      </c>
      <c r="K2838">
        <v>10</v>
      </c>
      <c r="M2838" t="s">
        <v>32</v>
      </c>
      <c r="N2838" t="s">
        <v>32</v>
      </c>
      <c r="Q2838">
        <v>13000</v>
      </c>
      <c r="R2838">
        <v>25000</v>
      </c>
      <c r="AB2838">
        <v>85.85</v>
      </c>
      <c r="AC2838" t="s">
        <v>2883</v>
      </c>
    </row>
    <row r="2839" spans="1:29">
      <c r="A2839" s="1" t="s">
        <v>30</v>
      </c>
      <c r="B2839" s="2">
        <v>42627.161805555559</v>
      </c>
      <c r="C2839">
        <v>82</v>
      </c>
      <c r="D2839">
        <v>70</v>
      </c>
      <c r="E2839">
        <v>66.930000000000007</v>
      </c>
      <c r="F2839">
        <v>100</v>
      </c>
      <c r="G2839">
        <v>6</v>
      </c>
      <c r="H2839">
        <v>0</v>
      </c>
      <c r="I2839">
        <v>30.06</v>
      </c>
      <c r="J2839">
        <v>1017</v>
      </c>
      <c r="K2839">
        <v>10</v>
      </c>
      <c r="M2839" t="s">
        <v>32</v>
      </c>
      <c r="N2839" t="s">
        <v>32</v>
      </c>
      <c r="Q2839">
        <v>13000</v>
      </c>
      <c r="R2839">
        <v>25000</v>
      </c>
      <c r="AB2839">
        <v>85.85</v>
      </c>
      <c r="AC2839" t="s">
        <v>2884</v>
      </c>
    </row>
    <row r="2840" spans="1:29">
      <c r="A2840" s="1" t="s">
        <v>30</v>
      </c>
      <c r="B2840" s="2">
        <v>42627.203472222223</v>
      </c>
      <c r="C2840">
        <v>80</v>
      </c>
      <c r="D2840">
        <v>71</v>
      </c>
      <c r="E2840">
        <v>74.069999999999993</v>
      </c>
      <c r="F2840">
        <v>130</v>
      </c>
      <c r="G2840">
        <v>6</v>
      </c>
      <c r="H2840">
        <v>0</v>
      </c>
      <c r="I2840">
        <v>30.05</v>
      </c>
      <c r="J2840">
        <v>1016.8</v>
      </c>
      <c r="K2840">
        <v>10</v>
      </c>
      <c r="M2840" t="s">
        <v>32</v>
      </c>
      <c r="N2840" t="s">
        <v>32</v>
      </c>
      <c r="O2840" t="s">
        <v>32</v>
      </c>
      <c r="Q2840">
        <v>13000</v>
      </c>
      <c r="R2840">
        <v>15000</v>
      </c>
      <c r="S2840">
        <v>25000</v>
      </c>
      <c r="AB2840">
        <v>83.56</v>
      </c>
      <c r="AC2840" t="s">
        <v>2885</v>
      </c>
    </row>
    <row r="2841" spans="1:29">
      <c r="A2841" s="1" t="s">
        <v>30</v>
      </c>
      <c r="B2841" s="2">
        <v>42627.245138888888</v>
      </c>
      <c r="C2841">
        <v>80</v>
      </c>
      <c r="D2841">
        <v>70</v>
      </c>
      <c r="E2841">
        <v>71.39</v>
      </c>
      <c r="F2841">
        <v>130</v>
      </c>
      <c r="G2841">
        <v>5</v>
      </c>
      <c r="H2841">
        <v>0</v>
      </c>
      <c r="I2841">
        <v>30.06</v>
      </c>
      <c r="J2841">
        <v>1017</v>
      </c>
      <c r="K2841">
        <v>10</v>
      </c>
      <c r="M2841" t="s">
        <v>31</v>
      </c>
      <c r="N2841" t="s">
        <v>31</v>
      </c>
      <c r="O2841" t="s">
        <v>32</v>
      </c>
      <c r="P2841" t="s">
        <v>32</v>
      </c>
      <c r="Q2841">
        <v>6000</v>
      </c>
      <c r="R2841">
        <v>13000</v>
      </c>
      <c r="S2841">
        <v>16000</v>
      </c>
      <c r="T2841">
        <v>25000</v>
      </c>
      <c r="AB2841">
        <v>83.22</v>
      </c>
      <c r="AC2841" t="s">
        <v>2886</v>
      </c>
    </row>
    <row r="2842" spans="1:29">
      <c r="A2842" s="1" t="s">
        <v>30</v>
      </c>
      <c r="B2842" s="2">
        <v>42627.286805555559</v>
      </c>
      <c r="C2842">
        <v>79</v>
      </c>
      <c r="D2842">
        <v>71</v>
      </c>
      <c r="E2842">
        <v>76.739999999999995</v>
      </c>
      <c r="F2842">
        <v>120</v>
      </c>
      <c r="G2842">
        <v>5</v>
      </c>
      <c r="H2842">
        <v>0</v>
      </c>
      <c r="I2842">
        <v>30.06</v>
      </c>
      <c r="J2842">
        <v>1017.3</v>
      </c>
      <c r="K2842">
        <v>10</v>
      </c>
      <c r="M2842" t="s">
        <v>31</v>
      </c>
      <c r="N2842" t="s">
        <v>31</v>
      </c>
      <c r="O2842" t="s">
        <v>35</v>
      </c>
      <c r="Q2842">
        <v>13000</v>
      </c>
      <c r="R2842">
        <v>16000</v>
      </c>
      <c r="S2842">
        <v>25000</v>
      </c>
      <c r="AB2842">
        <v>81.900000000000006</v>
      </c>
      <c r="AC2842" t="s">
        <v>2887</v>
      </c>
    </row>
    <row r="2843" spans="1:29">
      <c r="A2843" s="1" t="s">
        <v>30</v>
      </c>
      <c r="B2843" s="2">
        <v>42627.328472222223</v>
      </c>
      <c r="C2843">
        <v>79</v>
      </c>
      <c r="D2843">
        <v>71</v>
      </c>
      <c r="E2843">
        <v>76.739999999999995</v>
      </c>
      <c r="F2843">
        <v>100</v>
      </c>
      <c r="G2843">
        <v>4</v>
      </c>
      <c r="H2843">
        <v>0</v>
      </c>
      <c r="I2843">
        <v>30.08</v>
      </c>
      <c r="J2843">
        <v>1017.9</v>
      </c>
      <c r="K2843">
        <v>10</v>
      </c>
      <c r="M2843" t="s">
        <v>31</v>
      </c>
      <c r="N2843" t="s">
        <v>31</v>
      </c>
      <c r="O2843" t="s">
        <v>31</v>
      </c>
      <c r="P2843" t="s">
        <v>31</v>
      </c>
      <c r="Q2843">
        <v>1500</v>
      </c>
      <c r="R2843">
        <v>12000</v>
      </c>
      <c r="S2843">
        <v>16000</v>
      </c>
      <c r="T2843">
        <v>25000</v>
      </c>
      <c r="AB2843">
        <v>81.900000000000006</v>
      </c>
      <c r="AC2843" t="s">
        <v>2888</v>
      </c>
    </row>
    <row r="2844" spans="1:29">
      <c r="A2844" s="1" t="s">
        <v>30</v>
      </c>
      <c r="B2844" s="2">
        <v>42627.370138888888</v>
      </c>
      <c r="C2844">
        <v>81</v>
      </c>
      <c r="D2844">
        <v>71</v>
      </c>
      <c r="E2844">
        <v>71.92</v>
      </c>
      <c r="F2844">
        <v>120</v>
      </c>
      <c r="G2844">
        <v>4</v>
      </c>
      <c r="H2844">
        <v>0</v>
      </c>
      <c r="I2844">
        <v>30.1</v>
      </c>
      <c r="J2844">
        <v>1018.5</v>
      </c>
      <c r="K2844">
        <v>10</v>
      </c>
      <c r="M2844" t="s">
        <v>35</v>
      </c>
      <c r="N2844" t="s">
        <v>32</v>
      </c>
      <c r="O2844" t="s">
        <v>32</v>
      </c>
      <c r="P2844" t="s">
        <v>32</v>
      </c>
      <c r="Q2844">
        <v>4900</v>
      </c>
      <c r="R2844">
        <v>14000</v>
      </c>
      <c r="S2844">
        <v>18000</v>
      </c>
      <c r="T2844">
        <v>25000</v>
      </c>
      <c r="AB2844">
        <v>84.88</v>
      </c>
      <c r="AC2844" t="s">
        <v>2889</v>
      </c>
    </row>
    <row r="2845" spans="1:29">
      <c r="A2845" s="1" t="s">
        <v>30</v>
      </c>
      <c r="B2845" s="2">
        <v>42627.411805555559</v>
      </c>
      <c r="C2845">
        <v>85</v>
      </c>
      <c r="D2845">
        <v>72</v>
      </c>
      <c r="E2845">
        <v>65.23</v>
      </c>
      <c r="F2845">
        <v>100</v>
      </c>
      <c r="G2845">
        <v>3</v>
      </c>
      <c r="H2845">
        <v>0</v>
      </c>
      <c r="I2845">
        <v>30.11</v>
      </c>
      <c r="J2845">
        <v>1019</v>
      </c>
      <c r="K2845">
        <v>10</v>
      </c>
      <c r="M2845" t="s">
        <v>31</v>
      </c>
      <c r="N2845" t="s">
        <v>35</v>
      </c>
      <c r="O2845" t="s">
        <v>35</v>
      </c>
      <c r="P2845" t="s">
        <v>35</v>
      </c>
      <c r="Q2845">
        <v>4600</v>
      </c>
      <c r="R2845">
        <v>14000</v>
      </c>
      <c r="S2845">
        <v>20000</v>
      </c>
      <c r="T2845">
        <v>25000</v>
      </c>
      <c r="AB2845">
        <v>90.81</v>
      </c>
      <c r="AC2845" t="s">
        <v>2890</v>
      </c>
    </row>
    <row r="2846" spans="1:29">
      <c r="A2846" s="1" t="s">
        <v>30</v>
      </c>
      <c r="B2846" s="2">
        <v>42627.453472222223</v>
      </c>
      <c r="C2846">
        <v>89</v>
      </c>
      <c r="D2846">
        <v>70</v>
      </c>
      <c r="E2846">
        <v>53.46</v>
      </c>
      <c r="F2846">
        <v>0</v>
      </c>
      <c r="G2846">
        <v>0</v>
      </c>
      <c r="H2846">
        <v>0</v>
      </c>
      <c r="I2846">
        <v>30.12</v>
      </c>
      <c r="J2846">
        <v>1019</v>
      </c>
      <c r="K2846">
        <v>10</v>
      </c>
      <c r="M2846" t="s">
        <v>35</v>
      </c>
      <c r="N2846" t="s">
        <v>32</v>
      </c>
      <c r="O2846" t="s">
        <v>32</v>
      </c>
      <c r="P2846" t="s">
        <v>32</v>
      </c>
      <c r="Q2846">
        <v>4000</v>
      </c>
      <c r="R2846">
        <v>14000</v>
      </c>
      <c r="S2846">
        <v>20000</v>
      </c>
      <c r="T2846">
        <v>25000</v>
      </c>
      <c r="AB2846">
        <v>94.35</v>
      </c>
      <c r="AC2846" t="s">
        <v>2891</v>
      </c>
    </row>
    <row r="2847" spans="1:29">
      <c r="A2847" s="1" t="s">
        <v>30</v>
      </c>
      <c r="B2847" s="2">
        <v>42627.495138888888</v>
      </c>
      <c r="C2847">
        <v>88</v>
      </c>
      <c r="D2847">
        <v>69</v>
      </c>
      <c r="E2847">
        <v>53.64</v>
      </c>
      <c r="F2847">
        <v>130</v>
      </c>
      <c r="G2847">
        <v>6</v>
      </c>
      <c r="H2847">
        <v>0</v>
      </c>
      <c r="I2847">
        <v>30.11</v>
      </c>
      <c r="J2847">
        <v>1018.7</v>
      </c>
      <c r="K2847">
        <v>10</v>
      </c>
      <c r="M2847" t="s">
        <v>32</v>
      </c>
      <c r="N2847" t="s">
        <v>32</v>
      </c>
      <c r="O2847" t="s">
        <v>32</v>
      </c>
      <c r="P2847" t="s">
        <v>32</v>
      </c>
      <c r="Q2847">
        <v>4000</v>
      </c>
      <c r="R2847">
        <v>14000</v>
      </c>
      <c r="S2847">
        <v>20000</v>
      </c>
      <c r="T2847">
        <v>25000</v>
      </c>
      <c r="AB2847">
        <v>92.39</v>
      </c>
      <c r="AC2847" t="s">
        <v>2892</v>
      </c>
    </row>
    <row r="2848" spans="1:29">
      <c r="A2848" s="1" t="s">
        <v>30</v>
      </c>
      <c r="B2848" s="2">
        <v>42627.536805555559</v>
      </c>
      <c r="C2848">
        <v>91</v>
      </c>
      <c r="D2848">
        <v>68</v>
      </c>
      <c r="E2848">
        <v>46.93</v>
      </c>
      <c r="F2848">
        <v>110</v>
      </c>
      <c r="G2848">
        <v>8</v>
      </c>
      <c r="H2848">
        <v>0</v>
      </c>
      <c r="I2848">
        <v>30.09</v>
      </c>
      <c r="J2848">
        <v>1018</v>
      </c>
      <c r="K2848">
        <v>10</v>
      </c>
      <c r="M2848" t="s">
        <v>35</v>
      </c>
      <c r="N2848" t="s">
        <v>35</v>
      </c>
      <c r="O2848" t="s">
        <v>32</v>
      </c>
      <c r="P2848" t="s">
        <v>32</v>
      </c>
      <c r="Q2848">
        <v>4600</v>
      </c>
      <c r="R2848">
        <v>5500</v>
      </c>
      <c r="S2848">
        <v>18000</v>
      </c>
      <c r="T2848">
        <v>25000</v>
      </c>
      <c r="AB2848">
        <v>95.13</v>
      </c>
      <c r="AC2848" t="s">
        <v>2893</v>
      </c>
    </row>
    <row r="2849" spans="1:29">
      <c r="A2849" s="1" t="s">
        <v>30</v>
      </c>
      <c r="B2849" s="2">
        <v>42627.578472222223</v>
      </c>
      <c r="C2849">
        <v>93</v>
      </c>
      <c r="D2849">
        <v>66</v>
      </c>
      <c r="E2849">
        <v>41.2</v>
      </c>
      <c r="F2849">
        <v>90</v>
      </c>
      <c r="G2849">
        <v>8</v>
      </c>
      <c r="H2849">
        <v>0</v>
      </c>
      <c r="I2849">
        <v>30.05</v>
      </c>
      <c r="J2849">
        <v>1016.8</v>
      </c>
      <c r="K2849">
        <v>10</v>
      </c>
      <c r="L2849">
        <v>17</v>
      </c>
      <c r="M2849" t="s">
        <v>35</v>
      </c>
      <c r="N2849" t="s">
        <v>35</v>
      </c>
      <c r="O2849" t="s">
        <v>32</v>
      </c>
      <c r="P2849" t="s">
        <v>32</v>
      </c>
      <c r="Q2849">
        <v>5000</v>
      </c>
      <c r="R2849">
        <v>6000</v>
      </c>
      <c r="S2849">
        <v>15000</v>
      </c>
      <c r="T2849">
        <v>25000</v>
      </c>
      <c r="AB2849">
        <v>96.02</v>
      </c>
      <c r="AC2849" t="s">
        <v>2894</v>
      </c>
    </row>
    <row r="2850" spans="1:29">
      <c r="A2850" s="1" t="s">
        <v>30</v>
      </c>
      <c r="B2850" s="2">
        <v>42627.620138888888</v>
      </c>
      <c r="C2850">
        <v>92</v>
      </c>
      <c r="D2850">
        <v>67</v>
      </c>
      <c r="E2850">
        <v>43.96</v>
      </c>
      <c r="F2850">
        <v>70</v>
      </c>
      <c r="G2850">
        <v>7</v>
      </c>
      <c r="H2850">
        <v>0</v>
      </c>
      <c r="I2850">
        <v>30.03</v>
      </c>
      <c r="J2850">
        <v>1016</v>
      </c>
      <c r="K2850">
        <v>10</v>
      </c>
      <c r="M2850" t="s">
        <v>35</v>
      </c>
      <c r="N2850" t="s">
        <v>35</v>
      </c>
      <c r="O2850" t="s">
        <v>35</v>
      </c>
      <c r="P2850" t="s">
        <v>32</v>
      </c>
      <c r="Q2850">
        <v>5000</v>
      </c>
      <c r="R2850">
        <v>6500</v>
      </c>
      <c r="S2850">
        <v>15000</v>
      </c>
      <c r="T2850">
        <v>25000</v>
      </c>
      <c r="AB2850">
        <v>95.39</v>
      </c>
      <c r="AC2850" t="s">
        <v>2895</v>
      </c>
    </row>
    <row r="2851" spans="1:29">
      <c r="A2851" s="1" t="s">
        <v>30</v>
      </c>
      <c r="B2851" s="2">
        <v>42627.661805555559</v>
      </c>
      <c r="C2851">
        <v>92</v>
      </c>
      <c r="D2851">
        <v>65</v>
      </c>
      <c r="E2851">
        <v>41.04</v>
      </c>
      <c r="F2851">
        <v>130</v>
      </c>
      <c r="G2851">
        <v>7</v>
      </c>
      <c r="H2851">
        <v>0</v>
      </c>
      <c r="I2851">
        <v>30.01</v>
      </c>
      <c r="J2851">
        <v>1015.5</v>
      </c>
      <c r="K2851">
        <v>10</v>
      </c>
      <c r="M2851" t="s">
        <v>35</v>
      </c>
      <c r="N2851" t="s">
        <v>35</v>
      </c>
      <c r="O2851" t="s">
        <v>32</v>
      </c>
      <c r="Q2851">
        <v>5000</v>
      </c>
      <c r="R2851">
        <v>15000</v>
      </c>
      <c r="S2851">
        <v>25000</v>
      </c>
      <c r="AB2851">
        <v>94.1</v>
      </c>
      <c r="AC2851" t="s">
        <v>2896</v>
      </c>
    </row>
    <row r="2852" spans="1:29">
      <c r="A2852" s="1" t="s">
        <v>30</v>
      </c>
      <c r="B2852" s="2">
        <v>42627.703472222223</v>
      </c>
      <c r="C2852">
        <v>91</v>
      </c>
      <c r="D2852">
        <v>65</v>
      </c>
      <c r="E2852">
        <v>42.21</v>
      </c>
      <c r="F2852">
        <v>100</v>
      </c>
      <c r="G2852">
        <v>6</v>
      </c>
      <c r="H2852">
        <v>0</v>
      </c>
      <c r="I2852">
        <v>30.01</v>
      </c>
      <c r="J2852">
        <v>1015.5</v>
      </c>
      <c r="K2852">
        <v>10</v>
      </c>
      <c r="M2852" t="s">
        <v>31</v>
      </c>
      <c r="N2852" t="s">
        <v>35</v>
      </c>
      <c r="O2852" t="s">
        <v>32</v>
      </c>
      <c r="P2852" t="s">
        <v>32</v>
      </c>
      <c r="Q2852">
        <v>5000</v>
      </c>
      <c r="R2852">
        <v>11000</v>
      </c>
      <c r="S2852">
        <v>13000</v>
      </c>
      <c r="T2852">
        <v>25000</v>
      </c>
      <c r="AB2852">
        <v>93.1</v>
      </c>
      <c r="AC2852" t="s">
        <v>2897</v>
      </c>
    </row>
    <row r="2853" spans="1:29">
      <c r="A2853" s="1" t="s">
        <v>30</v>
      </c>
      <c r="B2853" s="2">
        <v>42627.745138888888</v>
      </c>
      <c r="C2853">
        <v>89</v>
      </c>
      <c r="D2853">
        <v>69</v>
      </c>
      <c r="E2853">
        <v>51.83</v>
      </c>
      <c r="F2853">
        <v>300</v>
      </c>
      <c r="G2853">
        <v>8</v>
      </c>
      <c r="H2853">
        <v>0</v>
      </c>
      <c r="I2853">
        <v>30.01</v>
      </c>
      <c r="J2853">
        <v>1015.4</v>
      </c>
      <c r="K2853">
        <v>10</v>
      </c>
      <c r="M2853" t="s">
        <v>31</v>
      </c>
      <c r="N2853" t="s">
        <v>35</v>
      </c>
      <c r="O2853" t="s">
        <v>32</v>
      </c>
      <c r="P2853" t="s">
        <v>32</v>
      </c>
      <c r="Q2853">
        <v>6000</v>
      </c>
      <c r="R2853">
        <v>7500</v>
      </c>
      <c r="S2853">
        <v>11000</v>
      </c>
      <c r="T2853">
        <v>25000</v>
      </c>
      <c r="AB2853">
        <v>93.64</v>
      </c>
      <c r="AC2853" t="s">
        <v>2898</v>
      </c>
    </row>
    <row r="2854" spans="1:29">
      <c r="A2854" s="1" t="s">
        <v>30</v>
      </c>
      <c r="B2854" s="2">
        <v>42627.786805555559</v>
      </c>
      <c r="C2854">
        <v>88</v>
      </c>
      <c r="D2854">
        <v>68</v>
      </c>
      <c r="E2854">
        <v>51.68</v>
      </c>
      <c r="F2854">
        <v>220</v>
      </c>
      <c r="G2854">
        <v>6</v>
      </c>
      <c r="H2854">
        <v>0</v>
      </c>
      <c r="I2854">
        <v>30.02</v>
      </c>
      <c r="J2854">
        <v>1015.7</v>
      </c>
      <c r="K2854">
        <v>10</v>
      </c>
      <c r="M2854" t="s">
        <v>35</v>
      </c>
      <c r="N2854" t="s">
        <v>35</v>
      </c>
      <c r="O2854" t="s">
        <v>32</v>
      </c>
      <c r="Q2854">
        <v>6000</v>
      </c>
      <c r="R2854">
        <v>10000</v>
      </c>
      <c r="S2854">
        <v>25000</v>
      </c>
      <c r="AB2854">
        <v>91.63</v>
      </c>
      <c r="AC2854" t="s">
        <v>2899</v>
      </c>
    </row>
    <row r="2855" spans="1:29">
      <c r="A2855" s="1" t="s">
        <v>30</v>
      </c>
      <c r="B2855" s="2">
        <v>42627.806250000001</v>
      </c>
      <c r="C2855">
        <v>87</v>
      </c>
      <c r="D2855">
        <v>69</v>
      </c>
      <c r="E2855">
        <v>55.19</v>
      </c>
      <c r="F2855">
        <v>220</v>
      </c>
      <c r="G2855">
        <v>4</v>
      </c>
      <c r="H2855">
        <v>0</v>
      </c>
      <c r="I2855">
        <v>30.03</v>
      </c>
      <c r="K2855">
        <v>10</v>
      </c>
      <c r="M2855" t="s">
        <v>31</v>
      </c>
      <c r="N2855" t="s">
        <v>35</v>
      </c>
      <c r="O2855" t="s">
        <v>35</v>
      </c>
      <c r="P2855" t="s">
        <v>32</v>
      </c>
      <c r="Q2855">
        <v>2000</v>
      </c>
      <c r="R2855">
        <v>5500</v>
      </c>
      <c r="S2855">
        <v>15000</v>
      </c>
      <c r="T2855">
        <v>25000</v>
      </c>
      <c r="U2855" t="s">
        <v>360</v>
      </c>
      <c r="AB2855">
        <v>91.35</v>
      </c>
      <c r="AC2855" t="s">
        <v>2900</v>
      </c>
    </row>
    <row r="2856" spans="1:29">
      <c r="A2856" s="1" t="s">
        <v>30</v>
      </c>
      <c r="B2856" s="2">
        <v>42627.828472222223</v>
      </c>
      <c r="C2856">
        <v>80</v>
      </c>
      <c r="D2856">
        <v>67</v>
      </c>
      <c r="E2856">
        <v>64.260000000000005</v>
      </c>
      <c r="F2856">
        <v>60</v>
      </c>
      <c r="G2856">
        <v>14</v>
      </c>
      <c r="I2856">
        <v>30.03</v>
      </c>
      <c r="J2856">
        <v>1016</v>
      </c>
      <c r="K2856">
        <v>10</v>
      </c>
      <c r="M2856" t="s">
        <v>31</v>
      </c>
      <c r="N2856" t="s">
        <v>32</v>
      </c>
      <c r="O2856" t="s">
        <v>32</v>
      </c>
      <c r="P2856" t="s">
        <v>32</v>
      </c>
      <c r="Q2856">
        <v>2000</v>
      </c>
      <c r="R2856">
        <v>5000</v>
      </c>
      <c r="S2856">
        <v>15000</v>
      </c>
      <c r="T2856">
        <v>25000</v>
      </c>
      <c r="U2856" t="e" cm="1">
        <f t="array" ref="U2856">-TSRA</f>
        <v>#NAME?</v>
      </c>
      <c r="AB2856">
        <v>82.36</v>
      </c>
      <c r="AC2856" t="s">
        <v>2901</v>
      </c>
    </row>
    <row r="2857" spans="1:29">
      <c r="A2857" s="1" t="s">
        <v>30</v>
      </c>
      <c r="B2857" s="2">
        <v>42627.839583333334</v>
      </c>
      <c r="C2857">
        <v>78</v>
      </c>
      <c r="D2857">
        <v>68</v>
      </c>
      <c r="E2857">
        <v>71.19</v>
      </c>
      <c r="F2857">
        <v>60</v>
      </c>
      <c r="G2857">
        <v>13</v>
      </c>
      <c r="I2857">
        <v>30.02</v>
      </c>
      <c r="K2857">
        <v>10</v>
      </c>
      <c r="M2857" t="s">
        <v>31</v>
      </c>
      <c r="N2857" t="s">
        <v>35</v>
      </c>
      <c r="O2857" t="s">
        <v>32</v>
      </c>
      <c r="P2857" t="s">
        <v>32</v>
      </c>
      <c r="Q2857">
        <v>2000</v>
      </c>
      <c r="R2857">
        <v>5000</v>
      </c>
      <c r="S2857">
        <v>9000</v>
      </c>
      <c r="T2857">
        <v>15000</v>
      </c>
      <c r="AB2857">
        <v>78.08</v>
      </c>
      <c r="AC2857" t="s">
        <v>2902</v>
      </c>
    </row>
    <row r="2858" spans="1:29">
      <c r="A2858" s="1" t="s">
        <v>30</v>
      </c>
      <c r="B2858" s="2">
        <v>42627.870138888888</v>
      </c>
      <c r="C2858">
        <v>79</v>
      </c>
      <c r="D2858">
        <v>68</v>
      </c>
      <c r="E2858">
        <v>69.11</v>
      </c>
      <c r="F2858">
        <v>40</v>
      </c>
      <c r="G2858">
        <v>7</v>
      </c>
      <c r="I2858">
        <v>30.04</v>
      </c>
      <c r="J2858">
        <v>1016.6</v>
      </c>
      <c r="K2858">
        <v>10</v>
      </c>
      <c r="M2858" t="s">
        <v>31</v>
      </c>
      <c r="N2858" t="s">
        <v>35</v>
      </c>
      <c r="O2858" t="s">
        <v>33</v>
      </c>
      <c r="Q2858">
        <v>6000</v>
      </c>
      <c r="R2858">
        <v>12000</v>
      </c>
      <c r="S2858">
        <v>14000</v>
      </c>
      <c r="AB2858">
        <v>81.319999999999993</v>
      </c>
      <c r="AC2858" t="s">
        <v>2903</v>
      </c>
    </row>
    <row r="2859" spans="1:29">
      <c r="A2859" s="1" t="s">
        <v>30</v>
      </c>
      <c r="B2859" s="2">
        <v>42627.911805555559</v>
      </c>
      <c r="C2859">
        <v>80</v>
      </c>
      <c r="D2859">
        <v>69</v>
      </c>
      <c r="E2859">
        <v>69.23</v>
      </c>
      <c r="G2859">
        <v>4</v>
      </c>
      <c r="H2859">
        <v>0</v>
      </c>
      <c r="I2859">
        <v>30.06</v>
      </c>
      <c r="J2859">
        <v>1017.2</v>
      </c>
      <c r="K2859">
        <v>10</v>
      </c>
      <c r="M2859" t="s">
        <v>31</v>
      </c>
      <c r="N2859" t="s">
        <v>32</v>
      </c>
      <c r="O2859" t="s">
        <v>32</v>
      </c>
      <c r="Q2859">
        <v>6000</v>
      </c>
      <c r="R2859">
        <v>14000</v>
      </c>
      <c r="S2859">
        <v>25000</v>
      </c>
      <c r="AB2859">
        <v>82.95</v>
      </c>
      <c r="AC2859" t="s">
        <v>2904</v>
      </c>
    </row>
    <row r="2860" spans="1:29">
      <c r="A2860" s="1" t="s">
        <v>30</v>
      </c>
      <c r="B2860" s="2">
        <v>42627.953472222223</v>
      </c>
      <c r="C2860">
        <v>80</v>
      </c>
      <c r="D2860">
        <v>71</v>
      </c>
      <c r="E2860">
        <v>74.069999999999993</v>
      </c>
      <c r="F2860">
        <v>10</v>
      </c>
      <c r="G2860">
        <v>3</v>
      </c>
      <c r="H2860">
        <v>0</v>
      </c>
      <c r="I2860">
        <v>30.08</v>
      </c>
      <c r="J2860">
        <v>1017.7</v>
      </c>
      <c r="K2860">
        <v>10</v>
      </c>
      <c r="M2860" t="s">
        <v>31</v>
      </c>
      <c r="N2860" t="s">
        <v>35</v>
      </c>
      <c r="O2860" t="s">
        <v>35</v>
      </c>
      <c r="Q2860">
        <v>6000</v>
      </c>
      <c r="R2860">
        <v>14000</v>
      </c>
      <c r="S2860">
        <v>25000</v>
      </c>
      <c r="AB2860">
        <v>83.56</v>
      </c>
      <c r="AC2860" t="s">
        <v>2905</v>
      </c>
    </row>
    <row r="2861" spans="1:29">
      <c r="A2861" s="1" t="s">
        <v>30</v>
      </c>
      <c r="B2861" s="2">
        <v>42627.995138888888</v>
      </c>
      <c r="C2861">
        <v>79</v>
      </c>
      <c r="D2861">
        <v>71</v>
      </c>
      <c r="E2861">
        <v>76.739999999999995</v>
      </c>
      <c r="F2861">
        <v>0</v>
      </c>
      <c r="G2861">
        <v>0</v>
      </c>
      <c r="H2861">
        <v>0</v>
      </c>
      <c r="I2861">
        <v>30.07</v>
      </c>
      <c r="J2861">
        <v>1017.3</v>
      </c>
      <c r="K2861">
        <v>10</v>
      </c>
      <c r="M2861" t="s">
        <v>35</v>
      </c>
      <c r="N2861" t="s">
        <v>32</v>
      </c>
      <c r="Q2861">
        <v>14000</v>
      </c>
      <c r="R2861">
        <v>25000</v>
      </c>
      <c r="AB2861">
        <v>81.900000000000006</v>
      </c>
      <c r="AC2861" t="s">
        <v>2906</v>
      </c>
    </row>
    <row r="2862" spans="1:29">
      <c r="A2862" s="1" t="s">
        <v>30</v>
      </c>
      <c r="B2862" s="2">
        <v>42628.036805555559</v>
      </c>
      <c r="C2862">
        <v>78</v>
      </c>
      <c r="D2862">
        <v>72</v>
      </c>
      <c r="E2862">
        <v>81.5</v>
      </c>
      <c r="F2862">
        <v>150</v>
      </c>
      <c r="G2862">
        <v>3</v>
      </c>
      <c r="H2862">
        <v>0</v>
      </c>
      <c r="I2862">
        <v>30.06</v>
      </c>
      <c r="J2862">
        <v>1017.1</v>
      </c>
      <c r="K2862">
        <v>10</v>
      </c>
      <c r="M2862" t="s">
        <v>32</v>
      </c>
      <c r="N2862" t="s">
        <v>32</v>
      </c>
      <c r="Q2862">
        <v>15000</v>
      </c>
      <c r="R2862">
        <v>25000</v>
      </c>
      <c r="AB2862">
        <v>80.489999999999995</v>
      </c>
      <c r="AC2862" t="s">
        <v>2907</v>
      </c>
    </row>
    <row r="2863" spans="1:29">
      <c r="A2863" s="1" t="s">
        <v>30</v>
      </c>
      <c r="B2863" s="2">
        <v>42628.078472222223</v>
      </c>
      <c r="C2863">
        <v>79</v>
      </c>
      <c r="D2863">
        <v>72</v>
      </c>
      <c r="E2863">
        <v>79.12</v>
      </c>
      <c r="F2863">
        <v>110</v>
      </c>
      <c r="G2863">
        <v>3</v>
      </c>
      <c r="H2863">
        <v>0</v>
      </c>
      <c r="I2863">
        <v>30.04</v>
      </c>
      <c r="J2863">
        <v>1016.6</v>
      </c>
      <c r="K2863">
        <v>10</v>
      </c>
      <c r="M2863" t="s">
        <v>32</v>
      </c>
      <c r="N2863" t="s">
        <v>32</v>
      </c>
      <c r="Q2863">
        <v>15000</v>
      </c>
      <c r="R2863">
        <v>25000</v>
      </c>
      <c r="AB2863">
        <v>82.08</v>
      </c>
      <c r="AC2863" t="s">
        <v>2908</v>
      </c>
    </row>
    <row r="2864" spans="1:29">
      <c r="A2864" s="1" t="s">
        <v>30</v>
      </c>
      <c r="B2864" s="2">
        <v>42628.120138888888</v>
      </c>
      <c r="C2864">
        <v>78</v>
      </c>
      <c r="D2864">
        <v>72</v>
      </c>
      <c r="E2864">
        <v>81.5</v>
      </c>
      <c r="F2864">
        <v>140</v>
      </c>
      <c r="G2864">
        <v>5</v>
      </c>
      <c r="H2864">
        <v>0</v>
      </c>
      <c r="I2864">
        <v>30.03</v>
      </c>
      <c r="J2864">
        <v>1016.2</v>
      </c>
      <c r="K2864">
        <v>10</v>
      </c>
      <c r="M2864" t="s">
        <v>32</v>
      </c>
      <c r="N2864" t="s">
        <v>32</v>
      </c>
      <c r="Q2864">
        <v>16000</v>
      </c>
      <c r="R2864">
        <v>25000</v>
      </c>
      <c r="AB2864">
        <v>80.489999999999995</v>
      </c>
      <c r="AC2864" t="s">
        <v>2909</v>
      </c>
    </row>
    <row r="2865" spans="1:29">
      <c r="A2865" s="1" t="s">
        <v>30</v>
      </c>
      <c r="B2865" s="2">
        <v>42628.161805555559</v>
      </c>
      <c r="C2865">
        <v>78</v>
      </c>
      <c r="D2865">
        <v>73</v>
      </c>
      <c r="E2865">
        <v>84.53</v>
      </c>
      <c r="F2865">
        <v>120</v>
      </c>
      <c r="G2865">
        <v>4</v>
      </c>
      <c r="H2865">
        <v>0</v>
      </c>
      <c r="I2865">
        <v>30.03</v>
      </c>
      <c r="J2865">
        <v>1016.2</v>
      </c>
      <c r="K2865">
        <v>10</v>
      </c>
      <c r="M2865" t="s">
        <v>32</v>
      </c>
      <c r="N2865" t="s">
        <v>32</v>
      </c>
      <c r="Q2865">
        <v>16000</v>
      </c>
      <c r="R2865">
        <v>25000</v>
      </c>
      <c r="AB2865">
        <v>80.56</v>
      </c>
      <c r="AC2865" t="s">
        <v>2910</v>
      </c>
    </row>
    <row r="2866" spans="1:29">
      <c r="A2866" s="1" t="s">
        <v>30</v>
      </c>
      <c r="B2866" s="2">
        <v>42628.203472222223</v>
      </c>
      <c r="C2866">
        <v>78</v>
      </c>
      <c r="D2866">
        <v>73</v>
      </c>
      <c r="E2866">
        <v>84.53</v>
      </c>
      <c r="F2866">
        <v>130</v>
      </c>
      <c r="G2866">
        <v>4</v>
      </c>
      <c r="H2866">
        <v>0</v>
      </c>
      <c r="I2866">
        <v>30.03</v>
      </c>
      <c r="J2866">
        <v>1016.1</v>
      </c>
      <c r="K2866">
        <v>10</v>
      </c>
      <c r="M2866" t="s">
        <v>32</v>
      </c>
      <c r="N2866" t="s">
        <v>32</v>
      </c>
      <c r="Q2866">
        <v>17000</v>
      </c>
      <c r="R2866">
        <v>25000</v>
      </c>
      <c r="AB2866">
        <v>80.56</v>
      </c>
      <c r="AC2866" t="s">
        <v>2911</v>
      </c>
    </row>
    <row r="2867" spans="1:29">
      <c r="A2867" s="1" t="s">
        <v>30</v>
      </c>
      <c r="B2867" s="2">
        <v>42628.245138888888</v>
      </c>
      <c r="C2867">
        <v>78</v>
      </c>
      <c r="D2867">
        <v>72</v>
      </c>
      <c r="E2867">
        <v>81.5</v>
      </c>
      <c r="F2867">
        <v>110</v>
      </c>
      <c r="G2867">
        <v>6</v>
      </c>
      <c r="H2867">
        <v>0</v>
      </c>
      <c r="I2867">
        <v>30.03</v>
      </c>
      <c r="J2867">
        <v>1016.1</v>
      </c>
      <c r="K2867">
        <v>10</v>
      </c>
      <c r="M2867" t="s">
        <v>32</v>
      </c>
      <c r="N2867" t="s">
        <v>32</v>
      </c>
      <c r="Q2867">
        <v>16000</v>
      </c>
      <c r="R2867">
        <v>25000</v>
      </c>
      <c r="AB2867">
        <v>80.489999999999995</v>
      </c>
      <c r="AC2867" t="s">
        <v>2912</v>
      </c>
    </row>
    <row r="2868" spans="1:29">
      <c r="A2868" s="1" t="s">
        <v>30</v>
      </c>
      <c r="B2868" s="2">
        <v>42628.286805555559</v>
      </c>
      <c r="C2868">
        <v>78</v>
      </c>
      <c r="D2868">
        <v>71</v>
      </c>
      <c r="E2868">
        <v>79.05</v>
      </c>
      <c r="F2868">
        <v>0</v>
      </c>
      <c r="G2868">
        <v>0</v>
      </c>
      <c r="H2868">
        <v>0</v>
      </c>
      <c r="I2868">
        <v>30.04</v>
      </c>
      <c r="J2868">
        <v>1016.5</v>
      </c>
      <c r="K2868">
        <v>10</v>
      </c>
      <c r="M2868" t="s">
        <v>31</v>
      </c>
      <c r="N2868" t="s">
        <v>31</v>
      </c>
      <c r="Q2868">
        <v>16000</v>
      </c>
      <c r="R2868">
        <v>25000</v>
      </c>
      <c r="AB2868">
        <v>80.42</v>
      </c>
      <c r="AC2868" t="s">
        <v>2913</v>
      </c>
    </row>
    <row r="2869" spans="1:29">
      <c r="A2869" s="1" t="s">
        <v>30</v>
      </c>
      <c r="B2869" s="2">
        <v>42628.328472222223</v>
      </c>
      <c r="C2869">
        <v>79</v>
      </c>
      <c r="D2869">
        <v>72</v>
      </c>
      <c r="E2869">
        <v>79.12</v>
      </c>
      <c r="F2869">
        <v>0</v>
      </c>
      <c r="G2869">
        <v>0</v>
      </c>
      <c r="H2869">
        <v>0</v>
      </c>
      <c r="I2869">
        <v>30.04</v>
      </c>
      <c r="J2869">
        <v>1016.6</v>
      </c>
      <c r="K2869">
        <v>10</v>
      </c>
      <c r="M2869" t="s">
        <v>31</v>
      </c>
      <c r="N2869" t="s">
        <v>31</v>
      </c>
      <c r="Q2869">
        <v>16000</v>
      </c>
      <c r="R2869">
        <v>25000</v>
      </c>
      <c r="AB2869">
        <v>82.08</v>
      </c>
      <c r="AC2869" t="s">
        <v>2914</v>
      </c>
    </row>
    <row r="2870" spans="1:29">
      <c r="A2870" s="1" t="s">
        <v>30</v>
      </c>
      <c r="B2870" s="2">
        <v>42628.370138888888</v>
      </c>
      <c r="C2870">
        <v>82</v>
      </c>
      <c r="D2870">
        <v>72</v>
      </c>
      <c r="E2870">
        <v>71.59</v>
      </c>
      <c r="F2870">
        <v>0</v>
      </c>
      <c r="G2870">
        <v>0</v>
      </c>
      <c r="H2870">
        <v>0</v>
      </c>
      <c r="I2870">
        <v>30.06</v>
      </c>
      <c r="J2870">
        <v>1017.3</v>
      </c>
      <c r="K2870">
        <v>10</v>
      </c>
      <c r="M2870" t="s">
        <v>31</v>
      </c>
      <c r="N2870" t="s">
        <v>35</v>
      </c>
      <c r="Q2870">
        <v>16000</v>
      </c>
      <c r="R2870">
        <v>25000</v>
      </c>
      <c r="AB2870">
        <v>86.87</v>
      </c>
      <c r="AC2870" t="s">
        <v>2915</v>
      </c>
    </row>
    <row r="2871" spans="1:29">
      <c r="A2871" s="1" t="s">
        <v>30</v>
      </c>
      <c r="B2871" s="2">
        <v>42628.411805555559</v>
      </c>
      <c r="C2871">
        <v>85</v>
      </c>
      <c r="D2871">
        <v>71</v>
      </c>
      <c r="E2871">
        <v>63.27</v>
      </c>
      <c r="F2871">
        <v>0</v>
      </c>
      <c r="G2871">
        <v>0</v>
      </c>
      <c r="H2871">
        <v>0</v>
      </c>
      <c r="I2871">
        <v>30.07</v>
      </c>
      <c r="J2871">
        <v>1017.4</v>
      </c>
      <c r="K2871">
        <v>10</v>
      </c>
      <c r="M2871" t="s">
        <v>31</v>
      </c>
      <c r="N2871" t="s">
        <v>31</v>
      </c>
      <c r="O2871" t="s">
        <v>31</v>
      </c>
      <c r="Q2871">
        <v>3000</v>
      </c>
      <c r="R2871">
        <v>16000</v>
      </c>
      <c r="S2871">
        <v>25000</v>
      </c>
      <c r="AB2871">
        <v>90.15</v>
      </c>
      <c r="AC2871" t="s">
        <v>2916</v>
      </c>
    </row>
    <row r="2872" spans="1:29">
      <c r="A2872" s="1" t="s">
        <v>30</v>
      </c>
      <c r="B2872" s="2">
        <v>42628.453472222223</v>
      </c>
      <c r="C2872">
        <v>88</v>
      </c>
      <c r="D2872">
        <v>71</v>
      </c>
      <c r="E2872">
        <v>57.39</v>
      </c>
      <c r="F2872">
        <v>0</v>
      </c>
      <c r="G2872">
        <v>0</v>
      </c>
      <c r="H2872">
        <v>0</v>
      </c>
      <c r="I2872">
        <v>30.07</v>
      </c>
      <c r="J2872">
        <v>1017.6</v>
      </c>
      <c r="K2872">
        <v>10</v>
      </c>
      <c r="M2872" t="s">
        <v>31</v>
      </c>
      <c r="N2872" t="s">
        <v>31</v>
      </c>
      <c r="O2872" t="s">
        <v>35</v>
      </c>
      <c r="Q2872">
        <v>3300</v>
      </c>
      <c r="R2872">
        <v>16000</v>
      </c>
      <c r="S2872">
        <v>25000</v>
      </c>
      <c r="AB2872">
        <v>93.94</v>
      </c>
      <c r="AC2872" t="s">
        <v>2917</v>
      </c>
    </row>
    <row r="2873" spans="1:29">
      <c r="A2873" s="1" t="s">
        <v>30</v>
      </c>
      <c r="B2873" s="2">
        <v>42628.495138888888</v>
      </c>
      <c r="C2873">
        <v>90</v>
      </c>
      <c r="D2873">
        <v>69</v>
      </c>
      <c r="E2873">
        <v>50.39</v>
      </c>
      <c r="F2873">
        <v>90</v>
      </c>
      <c r="G2873">
        <v>5</v>
      </c>
      <c r="H2873">
        <v>0</v>
      </c>
      <c r="I2873">
        <v>30.06</v>
      </c>
      <c r="J2873">
        <v>1017.3</v>
      </c>
      <c r="K2873">
        <v>10</v>
      </c>
      <c r="M2873" t="s">
        <v>35</v>
      </c>
      <c r="N2873" t="s">
        <v>35</v>
      </c>
      <c r="O2873" t="s">
        <v>32</v>
      </c>
      <c r="Q2873">
        <v>4200</v>
      </c>
      <c r="R2873">
        <v>5500</v>
      </c>
      <c r="S2873">
        <v>25000</v>
      </c>
      <c r="AB2873">
        <v>94.7</v>
      </c>
      <c r="AC2873" t="s">
        <v>2918</v>
      </c>
    </row>
    <row r="2874" spans="1:29">
      <c r="A2874" s="1" t="s">
        <v>30</v>
      </c>
      <c r="B2874" s="2">
        <v>42628.536805555559</v>
      </c>
      <c r="C2874">
        <v>90</v>
      </c>
      <c r="D2874">
        <v>69</v>
      </c>
      <c r="E2874">
        <v>50.39</v>
      </c>
      <c r="F2874">
        <v>130</v>
      </c>
      <c r="G2874">
        <v>5</v>
      </c>
      <c r="H2874">
        <v>0</v>
      </c>
      <c r="I2874">
        <v>30.04</v>
      </c>
      <c r="J2874">
        <v>1016.4</v>
      </c>
      <c r="K2874">
        <v>10</v>
      </c>
      <c r="M2874" t="s">
        <v>32</v>
      </c>
      <c r="N2874" t="s">
        <v>32</v>
      </c>
      <c r="O2874" t="s">
        <v>32</v>
      </c>
      <c r="Q2874">
        <v>4400</v>
      </c>
      <c r="R2874">
        <v>5500</v>
      </c>
      <c r="S2874">
        <v>25000</v>
      </c>
      <c r="AB2874">
        <v>94.7</v>
      </c>
      <c r="AC2874" t="s">
        <v>2919</v>
      </c>
    </row>
    <row r="2875" spans="1:29">
      <c r="A2875" s="1" t="s">
        <v>30</v>
      </c>
      <c r="B2875" s="2">
        <v>42628.578472222223</v>
      </c>
      <c r="C2875">
        <v>93</v>
      </c>
      <c r="D2875">
        <v>68</v>
      </c>
      <c r="E2875">
        <v>44.12</v>
      </c>
      <c r="F2875">
        <v>180</v>
      </c>
      <c r="G2875">
        <v>4</v>
      </c>
      <c r="H2875">
        <v>0</v>
      </c>
      <c r="I2875">
        <v>30.01</v>
      </c>
      <c r="J2875">
        <v>1015.3</v>
      </c>
      <c r="K2875">
        <v>10</v>
      </c>
      <c r="M2875" t="s">
        <v>35</v>
      </c>
      <c r="N2875" t="s">
        <v>32</v>
      </c>
      <c r="O2875" t="s">
        <v>32</v>
      </c>
      <c r="P2875" t="s">
        <v>32</v>
      </c>
      <c r="Q2875">
        <v>4700</v>
      </c>
      <c r="R2875">
        <v>6000</v>
      </c>
      <c r="S2875">
        <v>16000</v>
      </c>
      <c r="T2875">
        <v>25000</v>
      </c>
      <c r="AB2875">
        <v>97.45</v>
      </c>
      <c r="AC2875" t="s">
        <v>2920</v>
      </c>
    </row>
    <row r="2876" spans="1:29">
      <c r="A2876" s="1" t="s">
        <v>30</v>
      </c>
      <c r="B2876" s="2">
        <v>42628.620138888888</v>
      </c>
      <c r="C2876">
        <v>93</v>
      </c>
      <c r="D2876">
        <v>68</v>
      </c>
      <c r="E2876">
        <v>44.12</v>
      </c>
      <c r="F2876">
        <v>80</v>
      </c>
      <c r="G2876">
        <v>7</v>
      </c>
      <c r="H2876">
        <v>0</v>
      </c>
      <c r="I2876">
        <v>29.98</v>
      </c>
      <c r="J2876">
        <v>1014.4</v>
      </c>
      <c r="K2876">
        <v>10</v>
      </c>
      <c r="M2876" t="s">
        <v>35</v>
      </c>
      <c r="N2876" t="s">
        <v>35</v>
      </c>
      <c r="O2876" t="s">
        <v>32</v>
      </c>
      <c r="P2876" t="s">
        <v>32</v>
      </c>
      <c r="Q2876">
        <v>5000</v>
      </c>
      <c r="R2876">
        <v>6500</v>
      </c>
      <c r="S2876">
        <v>12000</v>
      </c>
      <c r="T2876">
        <v>25000</v>
      </c>
      <c r="AB2876">
        <v>97.45</v>
      </c>
      <c r="AC2876" t="s">
        <v>2921</v>
      </c>
    </row>
    <row r="2877" spans="1:29">
      <c r="A2877" s="1" t="s">
        <v>30</v>
      </c>
      <c r="B2877" s="2">
        <v>42628.661805555559</v>
      </c>
      <c r="C2877">
        <v>93</v>
      </c>
      <c r="D2877">
        <v>67</v>
      </c>
      <c r="E2877">
        <v>42.51</v>
      </c>
      <c r="F2877">
        <v>110</v>
      </c>
      <c r="G2877">
        <v>6</v>
      </c>
      <c r="H2877">
        <v>0</v>
      </c>
      <c r="I2877">
        <v>29.94</v>
      </c>
      <c r="J2877">
        <v>1013</v>
      </c>
      <c r="K2877">
        <v>10</v>
      </c>
      <c r="M2877" t="s">
        <v>35</v>
      </c>
      <c r="N2877" t="s">
        <v>35</v>
      </c>
      <c r="O2877" t="s">
        <v>35</v>
      </c>
      <c r="Q2877">
        <v>6500</v>
      </c>
      <c r="R2877">
        <v>12000</v>
      </c>
      <c r="S2877">
        <v>25000</v>
      </c>
      <c r="AB2877">
        <v>96.64</v>
      </c>
      <c r="AC2877" t="s">
        <v>2922</v>
      </c>
    </row>
    <row r="2878" spans="1:29">
      <c r="A2878" s="1" t="s">
        <v>30</v>
      </c>
      <c r="B2878" s="2">
        <v>42628.703472222223</v>
      </c>
      <c r="C2878">
        <v>92</v>
      </c>
      <c r="D2878">
        <v>65</v>
      </c>
      <c r="E2878">
        <v>41.04</v>
      </c>
      <c r="F2878">
        <v>190</v>
      </c>
      <c r="G2878">
        <v>5</v>
      </c>
      <c r="H2878">
        <v>0</v>
      </c>
      <c r="I2878">
        <v>29.94</v>
      </c>
      <c r="J2878">
        <v>1013.1</v>
      </c>
      <c r="K2878">
        <v>10</v>
      </c>
      <c r="M2878" t="s">
        <v>35</v>
      </c>
      <c r="N2878" t="s">
        <v>35</v>
      </c>
      <c r="O2878" t="s">
        <v>32</v>
      </c>
      <c r="Q2878">
        <v>6000</v>
      </c>
      <c r="R2878">
        <v>12000</v>
      </c>
      <c r="S2878">
        <v>25000</v>
      </c>
      <c r="AB2878">
        <v>94.1</v>
      </c>
      <c r="AC2878" t="s">
        <v>2923</v>
      </c>
    </row>
    <row r="2879" spans="1:29">
      <c r="A2879" s="1" t="s">
        <v>30</v>
      </c>
      <c r="B2879" s="2">
        <v>42628.745138888888</v>
      </c>
      <c r="C2879">
        <v>92</v>
      </c>
      <c r="D2879">
        <v>64</v>
      </c>
      <c r="E2879">
        <v>39.770000000000003</v>
      </c>
      <c r="F2879">
        <v>170</v>
      </c>
      <c r="G2879">
        <v>5</v>
      </c>
      <c r="H2879">
        <v>0</v>
      </c>
      <c r="I2879">
        <v>29.94</v>
      </c>
      <c r="J2879">
        <v>1013.2</v>
      </c>
      <c r="K2879">
        <v>10</v>
      </c>
      <c r="M2879" t="s">
        <v>35</v>
      </c>
      <c r="N2879" t="s">
        <v>35</v>
      </c>
      <c r="O2879" t="s">
        <v>32</v>
      </c>
      <c r="Q2879">
        <v>6000</v>
      </c>
      <c r="R2879">
        <v>10000</v>
      </c>
      <c r="S2879">
        <v>25000</v>
      </c>
      <c r="AB2879">
        <v>93.58</v>
      </c>
      <c r="AC2879" t="s">
        <v>2924</v>
      </c>
    </row>
    <row r="2880" spans="1:29">
      <c r="A2880" s="1" t="s">
        <v>30</v>
      </c>
      <c r="B2880" s="2">
        <v>42628.786805555559</v>
      </c>
      <c r="C2880">
        <v>91</v>
      </c>
      <c r="D2880">
        <v>66</v>
      </c>
      <c r="E2880">
        <v>43.83</v>
      </c>
      <c r="F2880">
        <v>190</v>
      </c>
      <c r="G2880">
        <v>6</v>
      </c>
      <c r="H2880">
        <v>0</v>
      </c>
      <c r="I2880">
        <v>29.95</v>
      </c>
      <c r="J2880">
        <v>1013.3</v>
      </c>
      <c r="K2880">
        <v>10</v>
      </c>
      <c r="M2880" t="s">
        <v>35</v>
      </c>
      <c r="N2880" t="s">
        <v>35</v>
      </c>
      <c r="O2880" t="s">
        <v>35</v>
      </c>
      <c r="P2880" t="s">
        <v>32</v>
      </c>
      <c r="Q2880">
        <v>6000</v>
      </c>
      <c r="R2880">
        <v>10000</v>
      </c>
      <c r="S2880">
        <v>18000</v>
      </c>
      <c r="T2880">
        <v>25000</v>
      </c>
      <c r="AB2880">
        <v>93.76</v>
      </c>
      <c r="AC2880" t="s">
        <v>2925</v>
      </c>
    </row>
    <row r="2881" spans="1:29">
      <c r="A2881" s="1" t="s">
        <v>30</v>
      </c>
      <c r="B2881" s="2">
        <v>42628.828472222223</v>
      </c>
      <c r="C2881">
        <v>89</v>
      </c>
      <c r="D2881">
        <v>67</v>
      </c>
      <c r="E2881">
        <v>48.12</v>
      </c>
      <c r="F2881">
        <v>110</v>
      </c>
      <c r="G2881">
        <v>4</v>
      </c>
      <c r="H2881">
        <v>0</v>
      </c>
      <c r="I2881">
        <v>29.95</v>
      </c>
      <c r="J2881">
        <v>1013.4</v>
      </c>
      <c r="K2881">
        <v>10</v>
      </c>
      <c r="M2881" t="s">
        <v>31</v>
      </c>
      <c r="N2881" t="s">
        <v>35</v>
      </c>
      <c r="O2881" t="s">
        <v>35</v>
      </c>
      <c r="Q2881">
        <v>5500</v>
      </c>
      <c r="R2881">
        <v>16000</v>
      </c>
      <c r="S2881">
        <v>25000</v>
      </c>
      <c r="AB2881">
        <v>92.13</v>
      </c>
      <c r="AC2881" t="s">
        <v>2926</v>
      </c>
    </row>
    <row r="2882" spans="1:29">
      <c r="A2882" s="1" t="s">
        <v>30</v>
      </c>
      <c r="B2882" s="2">
        <v>42628.870138888888</v>
      </c>
      <c r="C2882">
        <v>88</v>
      </c>
      <c r="D2882">
        <v>68</v>
      </c>
      <c r="E2882">
        <v>51.68</v>
      </c>
      <c r="F2882">
        <v>140</v>
      </c>
      <c r="G2882">
        <v>11</v>
      </c>
      <c r="H2882">
        <v>0</v>
      </c>
      <c r="I2882">
        <v>29.95</v>
      </c>
      <c r="J2882">
        <v>1013.5</v>
      </c>
      <c r="K2882">
        <v>10</v>
      </c>
      <c r="M2882" t="s">
        <v>31</v>
      </c>
      <c r="N2882" t="s">
        <v>35</v>
      </c>
      <c r="O2882" t="s">
        <v>35</v>
      </c>
      <c r="Q2882">
        <v>5500</v>
      </c>
      <c r="R2882">
        <v>16000</v>
      </c>
      <c r="S2882">
        <v>25000</v>
      </c>
      <c r="AB2882">
        <v>91.63</v>
      </c>
      <c r="AC2882" t="s">
        <v>2927</v>
      </c>
    </row>
    <row r="2883" spans="1:29">
      <c r="A2883" s="1" t="s">
        <v>30</v>
      </c>
      <c r="B2883" s="2">
        <v>42628.911805555559</v>
      </c>
      <c r="C2883">
        <v>86</v>
      </c>
      <c r="D2883">
        <v>69</v>
      </c>
      <c r="E2883">
        <v>57.12</v>
      </c>
      <c r="F2883">
        <v>130</v>
      </c>
      <c r="G2883">
        <v>11</v>
      </c>
      <c r="H2883">
        <v>0</v>
      </c>
      <c r="I2883">
        <v>29.96</v>
      </c>
      <c r="J2883">
        <v>1013.6</v>
      </c>
      <c r="K2883">
        <v>10</v>
      </c>
      <c r="M2883" t="s">
        <v>31</v>
      </c>
      <c r="N2883" t="s">
        <v>35</v>
      </c>
      <c r="Q2883">
        <v>18000</v>
      </c>
      <c r="R2883">
        <v>25000</v>
      </c>
      <c r="AB2883">
        <v>90.1</v>
      </c>
      <c r="AC2883" t="s">
        <v>2928</v>
      </c>
    </row>
    <row r="2884" spans="1:29">
      <c r="A2884" s="1" t="s">
        <v>30</v>
      </c>
      <c r="B2884" s="2">
        <v>42628.953472222223</v>
      </c>
      <c r="C2884">
        <v>84</v>
      </c>
      <c r="D2884">
        <v>69</v>
      </c>
      <c r="E2884">
        <v>60.87</v>
      </c>
      <c r="F2884">
        <v>160</v>
      </c>
      <c r="G2884">
        <v>5</v>
      </c>
      <c r="H2884">
        <v>0</v>
      </c>
      <c r="I2884">
        <v>29.97</v>
      </c>
      <c r="J2884">
        <v>1014.1</v>
      </c>
      <c r="K2884">
        <v>10</v>
      </c>
      <c r="M2884" t="s">
        <v>31</v>
      </c>
      <c r="N2884" t="s">
        <v>35</v>
      </c>
      <c r="Q2884">
        <v>18000</v>
      </c>
      <c r="R2884">
        <v>25000</v>
      </c>
      <c r="AB2884">
        <v>87.79</v>
      </c>
      <c r="AC2884" t="s">
        <v>2929</v>
      </c>
    </row>
    <row r="2885" spans="1:29">
      <c r="A2885" s="1" t="s">
        <v>30</v>
      </c>
      <c r="B2885" s="2">
        <v>42628.995138888888</v>
      </c>
      <c r="C2885">
        <v>84</v>
      </c>
      <c r="D2885">
        <v>69</v>
      </c>
      <c r="E2885">
        <v>60.87</v>
      </c>
      <c r="F2885">
        <v>140</v>
      </c>
      <c r="G2885">
        <v>7</v>
      </c>
      <c r="H2885">
        <v>0</v>
      </c>
      <c r="I2885">
        <v>29.95</v>
      </c>
      <c r="J2885">
        <v>1013.4</v>
      </c>
      <c r="K2885">
        <v>10</v>
      </c>
      <c r="M2885" t="s">
        <v>35</v>
      </c>
      <c r="N2885" t="s">
        <v>35</v>
      </c>
      <c r="Q2885">
        <v>18000</v>
      </c>
      <c r="R2885">
        <v>25000</v>
      </c>
      <c r="AB2885">
        <v>87.79</v>
      </c>
      <c r="AC2885" t="s">
        <v>2930</v>
      </c>
    </row>
    <row r="2886" spans="1:29">
      <c r="A2886" s="1" t="s">
        <v>30</v>
      </c>
      <c r="B2886" s="2">
        <v>42629.036805555559</v>
      </c>
      <c r="C2886">
        <v>83</v>
      </c>
      <c r="D2886">
        <v>70</v>
      </c>
      <c r="E2886">
        <v>65</v>
      </c>
      <c r="F2886">
        <v>170</v>
      </c>
      <c r="G2886">
        <v>9</v>
      </c>
      <c r="H2886">
        <v>0</v>
      </c>
      <c r="I2886">
        <v>29.94</v>
      </c>
      <c r="J2886">
        <v>1013.1</v>
      </c>
      <c r="K2886">
        <v>10</v>
      </c>
      <c r="M2886" t="s">
        <v>31</v>
      </c>
      <c r="N2886" t="s">
        <v>32</v>
      </c>
      <c r="Q2886">
        <v>25000</v>
      </c>
      <c r="R2886">
        <v>30000</v>
      </c>
      <c r="AB2886">
        <v>86.99</v>
      </c>
      <c r="AC2886" t="s">
        <v>2931</v>
      </c>
    </row>
    <row r="2887" spans="1:29">
      <c r="A2887" s="1" t="s">
        <v>30</v>
      </c>
      <c r="B2887" s="2">
        <v>42629.078472222223</v>
      </c>
      <c r="C2887">
        <v>81</v>
      </c>
      <c r="D2887">
        <v>70</v>
      </c>
      <c r="E2887">
        <v>69.319999999999993</v>
      </c>
      <c r="F2887">
        <v>160</v>
      </c>
      <c r="G2887">
        <v>5</v>
      </c>
      <c r="H2887">
        <v>0</v>
      </c>
      <c r="I2887">
        <v>29.94</v>
      </c>
      <c r="J2887">
        <v>1013.1</v>
      </c>
      <c r="K2887">
        <v>10</v>
      </c>
      <c r="M2887" t="s">
        <v>31</v>
      </c>
      <c r="N2887" t="s">
        <v>35</v>
      </c>
      <c r="Q2887">
        <v>20000</v>
      </c>
      <c r="R2887">
        <v>30000</v>
      </c>
      <c r="AB2887">
        <v>84.44</v>
      </c>
      <c r="AC2887" t="s">
        <v>2932</v>
      </c>
    </row>
    <row r="2888" spans="1:29">
      <c r="A2888" s="1" t="s">
        <v>30</v>
      </c>
      <c r="B2888" s="2">
        <v>42629.120138888888</v>
      </c>
      <c r="C2888">
        <v>81</v>
      </c>
      <c r="D2888">
        <v>71</v>
      </c>
      <c r="E2888">
        <v>71.92</v>
      </c>
      <c r="F2888">
        <v>160</v>
      </c>
      <c r="G2888">
        <v>7</v>
      </c>
      <c r="H2888">
        <v>0</v>
      </c>
      <c r="I2888">
        <v>29.95</v>
      </c>
      <c r="J2888">
        <v>1013.2</v>
      </c>
      <c r="K2888">
        <v>10</v>
      </c>
      <c r="M2888" t="s">
        <v>31</v>
      </c>
      <c r="N2888" t="s">
        <v>32</v>
      </c>
      <c r="Q2888">
        <v>20000</v>
      </c>
      <c r="R2888">
        <v>30000</v>
      </c>
      <c r="AB2888">
        <v>84.88</v>
      </c>
      <c r="AC2888" t="s">
        <v>2933</v>
      </c>
    </row>
    <row r="2889" spans="1:29">
      <c r="A2889" s="1" t="s">
        <v>30</v>
      </c>
      <c r="B2889" s="2">
        <v>42629.161805555559</v>
      </c>
      <c r="C2889">
        <v>80</v>
      </c>
      <c r="D2889">
        <v>71</v>
      </c>
      <c r="E2889">
        <v>74.069999999999993</v>
      </c>
      <c r="F2889">
        <v>190</v>
      </c>
      <c r="G2889">
        <v>6</v>
      </c>
      <c r="H2889">
        <v>0</v>
      </c>
      <c r="I2889">
        <v>29.94</v>
      </c>
      <c r="J2889">
        <v>1013</v>
      </c>
      <c r="K2889">
        <v>10</v>
      </c>
      <c r="M2889" t="s">
        <v>31</v>
      </c>
      <c r="N2889" t="s">
        <v>32</v>
      </c>
      <c r="Q2889">
        <v>18000</v>
      </c>
      <c r="R2889">
        <v>30000</v>
      </c>
      <c r="AB2889">
        <v>83.56</v>
      </c>
      <c r="AC2889" t="s">
        <v>2934</v>
      </c>
    </row>
    <row r="2890" spans="1:29">
      <c r="A2890" s="1" t="s">
        <v>30</v>
      </c>
      <c r="B2890" s="2">
        <v>42629.203472222223</v>
      </c>
      <c r="C2890">
        <v>80</v>
      </c>
      <c r="D2890">
        <v>71</v>
      </c>
      <c r="E2890">
        <v>74.069999999999993</v>
      </c>
      <c r="F2890">
        <v>170</v>
      </c>
      <c r="G2890">
        <v>8</v>
      </c>
      <c r="H2890">
        <v>0</v>
      </c>
      <c r="I2890">
        <v>29.93</v>
      </c>
      <c r="J2890">
        <v>1012.8</v>
      </c>
      <c r="K2890">
        <v>10</v>
      </c>
      <c r="M2890" t="s">
        <v>31</v>
      </c>
      <c r="N2890" t="s">
        <v>35</v>
      </c>
      <c r="Q2890">
        <v>18000</v>
      </c>
      <c r="R2890">
        <v>30000</v>
      </c>
      <c r="AB2890">
        <v>83.56</v>
      </c>
      <c r="AC2890" t="s">
        <v>2935</v>
      </c>
    </row>
    <row r="2891" spans="1:29">
      <c r="A2891" s="1" t="s">
        <v>30</v>
      </c>
      <c r="B2891" s="2">
        <v>42629.245138888888</v>
      </c>
      <c r="C2891">
        <v>78</v>
      </c>
      <c r="D2891">
        <v>71</v>
      </c>
      <c r="E2891">
        <v>79.05</v>
      </c>
      <c r="F2891">
        <v>180</v>
      </c>
      <c r="G2891">
        <v>5</v>
      </c>
      <c r="H2891">
        <v>0</v>
      </c>
      <c r="I2891">
        <v>29.95</v>
      </c>
      <c r="J2891">
        <v>1013.4</v>
      </c>
      <c r="K2891">
        <v>10</v>
      </c>
      <c r="M2891" t="s">
        <v>31</v>
      </c>
      <c r="N2891" t="s">
        <v>35</v>
      </c>
      <c r="O2891" t="s">
        <v>35</v>
      </c>
      <c r="Q2891">
        <v>12000</v>
      </c>
      <c r="R2891">
        <v>18000</v>
      </c>
      <c r="S2891">
        <v>30000</v>
      </c>
      <c r="AB2891">
        <v>80.42</v>
      </c>
      <c r="AC2891" t="s">
        <v>2936</v>
      </c>
    </row>
    <row r="2892" spans="1:29">
      <c r="A2892" s="1" t="s">
        <v>30</v>
      </c>
      <c r="B2892" s="2">
        <v>42629.286805555559</v>
      </c>
      <c r="C2892">
        <v>78</v>
      </c>
      <c r="D2892">
        <v>71</v>
      </c>
      <c r="E2892">
        <v>79.05</v>
      </c>
      <c r="F2892">
        <v>180</v>
      </c>
      <c r="G2892">
        <v>7</v>
      </c>
      <c r="H2892">
        <v>0</v>
      </c>
      <c r="I2892">
        <v>29.98</v>
      </c>
      <c r="J2892">
        <v>1014.4</v>
      </c>
      <c r="K2892">
        <v>10</v>
      </c>
      <c r="M2892" t="s">
        <v>31</v>
      </c>
      <c r="N2892" t="s">
        <v>35</v>
      </c>
      <c r="O2892" t="s">
        <v>32</v>
      </c>
      <c r="P2892" t="s">
        <v>32</v>
      </c>
      <c r="Q2892">
        <v>4500</v>
      </c>
      <c r="R2892">
        <v>12000</v>
      </c>
      <c r="S2892">
        <v>18000</v>
      </c>
      <c r="T2892">
        <v>30000</v>
      </c>
      <c r="AB2892">
        <v>80.42</v>
      </c>
      <c r="AC2892" t="s">
        <v>2937</v>
      </c>
    </row>
    <row r="2893" spans="1:29">
      <c r="A2893" s="1" t="s">
        <v>30</v>
      </c>
      <c r="B2893" s="2">
        <v>42629.328472222223</v>
      </c>
      <c r="C2893">
        <v>80</v>
      </c>
      <c r="D2893">
        <v>71</v>
      </c>
      <c r="E2893">
        <v>74.069999999999993</v>
      </c>
      <c r="F2893">
        <v>230</v>
      </c>
      <c r="G2893">
        <v>7</v>
      </c>
      <c r="H2893">
        <v>0</v>
      </c>
      <c r="I2893">
        <v>29.99</v>
      </c>
      <c r="J2893">
        <v>1014.9</v>
      </c>
      <c r="K2893">
        <v>10</v>
      </c>
      <c r="M2893" t="s">
        <v>32</v>
      </c>
      <c r="N2893" t="s">
        <v>32</v>
      </c>
      <c r="O2893" t="s">
        <v>32</v>
      </c>
      <c r="P2893" t="s">
        <v>32</v>
      </c>
      <c r="Q2893">
        <v>4300</v>
      </c>
      <c r="R2893">
        <v>5000</v>
      </c>
      <c r="S2893">
        <v>10000</v>
      </c>
      <c r="T2893">
        <v>18000</v>
      </c>
      <c r="AB2893">
        <v>83.56</v>
      </c>
      <c r="AC2893" t="s">
        <v>2938</v>
      </c>
    </row>
    <row r="2894" spans="1:29">
      <c r="A2894" s="1" t="s">
        <v>30</v>
      </c>
      <c r="B2894" s="2">
        <v>42629.370138888888</v>
      </c>
      <c r="C2894">
        <v>81</v>
      </c>
      <c r="D2894">
        <v>71</v>
      </c>
      <c r="E2894">
        <v>71.92</v>
      </c>
      <c r="F2894">
        <v>300</v>
      </c>
      <c r="G2894">
        <v>4</v>
      </c>
      <c r="I2894">
        <v>29.99</v>
      </c>
      <c r="J2894">
        <v>1014.9</v>
      </c>
      <c r="K2894">
        <v>10</v>
      </c>
      <c r="M2894" t="s">
        <v>31</v>
      </c>
      <c r="N2894" t="s">
        <v>35</v>
      </c>
      <c r="O2894" t="s">
        <v>32</v>
      </c>
      <c r="P2894" t="s">
        <v>32</v>
      </c>
      <c r="Q2894">
        <v>4300</v>
      </c>
      <c r="R2894">
        <v>5000</v>
      </c>
      <c r="S2894">
        <v>11000</v>
      </c>
      <c r="T2894">
        <v>23000</v>
      </c>
      <c r="AB2894">
        <v>84.88</v>
      </c>
      <c r="AC2894" t="s">
        <v>2939</v>
      </c>
    </row>
    <row r="2895" spans="1:29">
      <c r="A2895" s="1" t="s">
        <v>30</v>
      </c>
      <c r="B2895" s="2">
        <v>42629.411805555559</v>
      </c>
      <c r="C2895">
        <v>83</v>
      </c>
      <c r="D2895">
        <v>70</v>
      </c>
      <c r="E2895">
        <v>65</v>
      </c>
      <c r="F2895">
        <v>0</v>
      </c>
      <c r="G2895">
        <v>0</v>
      </c>
      <c r="H2895">
        <v>0</v>
      </c>
      <c r="I2895">
        <v>29.97</v>
      </c>
      <c r="J2895">
        <v>1014.2</v>
      </c>
      <c r="K2895">
        <v>10</v>
      </c>
      <c r="M2895" t="s">
        <v>31</v>
      </c>
      <c r="N2895" t="s">
        <v>31</v>
      </c>
      <c r="O2895" t="s">
        <v>32</v>
      </c>
      <c r="Q2895">
        <v>5000</v>
      </c>
      <c r="R2895">
        <v>11000</v>
      </c>
      <c r="S2895">
        <v>22000</v>
      </c>
      <c r="AB2895">
        <v>86.99</v>
      </c>
      <c r="AC2895" t="s">
        <v>2940</v>
      </c>
    </row>
    <row r="2896" spans="1:29">
      <c r="A2896" s="1" t="s">
        <v>30</v>
      </c>
      <c r="B2896" s="2">
        <v>42629.453472222223</v>
      </c>
      <c r="C2896">
        <v>87</v>
      </c>
      <c r="D2896">
        <v>70</v>
      </c>
      <c r="E2896">
        <v>56.92</v>
      </c>
      <c r="F2896">
        <v>120</v>
      </c>
      <c r="G2896">
        <v>9</v>
      </c>
      <c r="H2896">
        <v>0</v>
      </c>
      <c r="I2896">
        <v>29.95</v>
      </c>
      <c r="J2896">
        <v>1013.3</v>
      </c>
      <c r="K2896">
        <v>10</v>
      </c>
      <c r="M2896" t="s">
        <v>31</v>
      </c>
      <c r="N2896" t="s">
        <v>31</v>
      </c>
      <c r="O2896" t="s">
        <v>31</v>
      </c>
      <c r="Q2896">
        <v>3700</v>
      </c>
      <c r="R2896">
        <v>12000</v>
      </c>
      <c r="S2896">
        <v>23000</v>
      </c>
      <c r="AB2896">
        <v>92</v>
      </c>
      <c r="AC2896" t="s">
        <v>2941</v>
      </c>
    </row>
    <row r="2897" spans="1:29">
      <c r="A2897" s="1" t="s">
        <v>30</v>
      </c>
      <c r="B2897" s="2">
        <v>42629.495138888888</v>
      </c>
      <c r="C2897">
        <v>91</v>
      </c>
      <c r="D2897">
        <v>69</v>
      </c>
      <c r="E2897">
        <v>48.71</v>
      </c>
      <c r="F2897">
        <v>160</v>
      </c>
      <c r="G2897">
        <v>8</v>
      </c>
      <c r="H2897">
        <v>0</v>
      </c>
      <c r="I2897">
        <v>29.95</v>
      </c>
      <c r="J2897">
        <v>1013.2</v>
      </c>
      <c r="K2897">
        <v>10</v>
      </c>
      <c r="M2897" t="s">
        <v>31</v>
      </c>
      <c r="N2897" t="s">
        <v>31</v>
      </c>
      <c r="O2897" t="s">
        <v>31</v>
      </c>
      <c r="Q2897">
        <v>4200</v>
      </c>
      <c r="R2897">
        <v>12000</v>
      </c>
      <c r="S2897">
        <v>23000</v>
      </c>
      <c r="AB2897">
        <v>95.97</v>
      </c>
      <c r="AC2897" t="s">
        <v>2942</v>
      </c>
    </row>
    <row r="2898" spans="1:29">
      <c r="A2898" s="1" t="s">
        <v>30</v>
      </c>
      <c r="B2898" s="2">
        <v>42629.536805555559</v>
      </c>
      <c r="C2898">
        <v>91</v>
      </c>
      <c r="D2898">
        <v>69</v>
      </c>
      <c r="E2898">
        <v>48.71</v>
      </c>
      <c r="G2898">
        <v>5</v>
      </c>
      <c r="H2898">
        <v>0</v>
      </c>
      <c r="I2898">
        <v>29.93</v>
      </c>
      <c r="J2898">
        <v>1012.6</v>
      </c>
      <c r="K2898">
        <v>10</v>
      </c>
      <c r="M2898" t="s">
        <v>35</v>
      </c>
      <c r="N2898" t="s">
        <v>35</v>
      </c>
      <c r="O2898" t="s">
        <v>35</v>
      </c>
      <c r="Q2898">
        <v>4700</v>
      </c>
      <c r="R2898">
        <v>12000</v>
      </c>
      <c r="S2898">
        <v>23000</v>
      </c>
      <c r="AB2898">
        <v>95.97</v>
      </c>
      <c r="AC2898" t="s">
        <v>2943</v>
      </c>
    </row>
    <row r="2899" spans="1:29">
      <c r="A2899" s="1" t="s">
        <v>30</v>
      </c>
      <c r="B2899" s="2">
        <v>42629.578472222223</v>
      </c>
      <c r="C2899">
        <v>94</v>
      </c>
      <c r="D2899">
        <v>69</v>
      </c>
      <c r="E2899">
        <v>44.53</v>
      </c>
      <c r="F2899">
        <v>170</v>
      </c>
      <c r="G2899">
        <v>9</v>
      </c>
      <c r="H2899">
        <v>0</v>
      </c>
      <c r="I2899">
        <v>29.91</v>
      </c>
      <c r="J2899">
        <v>1011.9</v>
      </c>
      <c r="K2899">
        <v>10</v>
      </c>
      <c r="M2899" t="s">
        <v>35</v>
      </c>
      <c r="N2899" t="s">
        <v>32</v>
      </c>
      <c r="O2899" t="s">
        <v>32</v>
      </c>
      <c r="P2899" t="s">
        <v>32</v>
      </c>
      <c r="Q2899">
        <v>5000</v>
      </c>
      <c r="R2899">
        <v>6000</v>
      </c>
      <c r="S2899">
        <v>12000</v>
      </c>
      <c r="T2899">
        <v>24000</v>
      </c>
      <c r="AB2899">
        <v>99.41</v>
      </c>
      <c r="AC2899" t="s">
        <v>2944</v>
      </c>
    </row>
    <row r="2900" spans="1:29">
      <c r="A2900" s="1" t="s">
        <v>30</v>
      </c>
      <c r="B2900" s="2">
        <v>42629.620138888888</v>
      </c>
      <c r="C2900">
        <v>95</v>
      </c>
      <c r="D2900">
        <v>68</v>
      </c>
      <c r="E2900">
        <v>41.5</v>
      </c>
      <c r="F2900">
        <v>140</v>
      </c>
      <c r="G2900">
        <v>6</v>
      </c>
      <c r="H2900">
        <v>0</v>
      </c>
      <c r="I2900">
        <v>29.89</v>
      </c>
      <c r="J2900">
        <v>1011.4</v>
      </c>
      <c r="K2900">
        <v>10</v>
      </c>
      <c r="M2900" t="s">
        <v>35</v>
      </c>
      <c r="N2900" t="s">
        <v>35</v>
      </c>
      <c r="O2900" t="s">
        <v>32</v>
      </c>
      <c r="P2900" t="s">
        <v>32</v>
      </c>
      <c r="Q2900">
        <v>5000</v>
      </c>
      <c r="R2900">
        <v>7000</v>
      </c>
      <c r="S2900">
        <v>12000</v>
      </c>
      <c r="T2900">
        <v>25000</v>
      </c>
      <c r="AB2900">
        <v>99.82</v>
      </c>
      <c r="AC2900" t="s">
        <v>2945</v>
      </c>
    </row>
    <row r="2901" spans="1:29">
      <c r="A2901" s="1" t="s">
        <v>30</v>
      </c>
      <c r="B2901" s="2">
        <v>42629.661805555559</v>
      </c>
      <c r="C2901">
        <v>93</v>
      </c>
      <c r="D2901">
        <v>67</v>
      </c>
      <c r="E2901">
        <v>42.51</v>
      </c>
      <c r="G2901">
        <v>3</v>
      </c>
      <c r="H2901">
        <v>0</v>
      </c>
      <c r="I2901">
        <v>29.87</v>
      </c>
      <c r="J2901">
        <v>1010.8</v>
      </c>
      <c r="K2901">
        <v>10</v>
      </c>
      <c r="M2901" t="s">
        <v>35</v>
      </c>
      <c r="N2901" t="s">
        <v>32</v>
      </c>
      <c r="O2901" t="s">
        <v>32</v>
      </c>
      <c r="P2901" t="s">
        <v>32</v>
      </c>
      <c r="Q2901">
        <v>5500</v>
      </c>
      <c r="R2901">
        <v>9000</v>
      </c>
      <c r="S2901">
        <v>12000</v>
      </c>
      <c r="T2901">
        <v>25000</v>
      </c>
      <c r="AB2901">
        <v>96.64</v>
      </c>
      <c r="AC2901" t="s">
        <v>2946</v>
      </c>
    </row>
    <row r="2902" spans="1:29">
      <c r="A2902" s="1" t="s">
        <v>30</v>
      </c>
      <c r="B2902" s="2">
        <v>42629.703472222223</v>
      </c>
      <c r="C2902">
        <v>95</v>
      </c>
      <c r="D2902">
        <v>65</v>
      </c>
      <c r="E2902">
        <v>37.33</v>
      </c>
      <c r="F2902">
        <v>0</v>
      </c>
      <c r="G2902">
        <v>0</v>
      </c>
      <c r="H2902">
        <v>0</v>
      </c>
      <c r="I2902">
        <v>29.87</v>
      </c>
      <c r="J2902">
        <v>1010.7</v>
      </c>
      <c r="K2902">
        <v>10</v>
      </c>
      <c r="M2902" t="s">
        <v>35</v>
      </c>
      <c r="N2902" t="s">
        <v>35</v>
      </c>
      <c r="O2902" t="s">
        <v>32</v>
      </c>
      <c r="P2902" t="s">
        <v>32</v>
      </c>
      <c r="Q2902">
        <v>6500</v>
      </c>
      <c r="R2902">
        <v>9000</v>
      </c>
      <c r="S2902">
        <v>13000</v>
      </c>
      <c r="T2902">
        <v>25000</v>
      </c>
      <c r="AB2902">
        <v>97.6</v>
      </c>
      <c r="AC2902" t="s">
        <v>2947</v>
      </c>
    </row>
    <row r="2903" spans="1:29">
      <c r="A2903" s="1" t="s">
        <v>30</v>
      </c>
      <c r="B2903" s="2">
        <v>42629.745138888888</v>
      </c>
      <c r="C2903">
        <v>94</v>
      </c>
      <c r="D2903">
        <v>67</v>
      </c>
      <c r="E2903">
        <v>41.34</v>
      </c>
      <c r="G2903">
        <v>3</v>
      </c>
      <c r="H2903">
        <v>0</v>
      </c>
      <c r="I2903">
        <v>29.87</v>
      </c>
      <c r="J2903">
        <v>1010.8</v>
      </c>
      <c r="K2903">
        <v>10</v>
      </c>
      <c r="M2903" t="s">
        <v>35</v>
      </c>
      <c r="N2903" t="s">
        <v>35</v>
      </c>
      <c r="O2903" t="s">
        <v>32</v>
      </c>
      <c r="P2903" t="s">
        <v>32</v>
      </c>
      <c r="Q2903">
        <v>6500</v>
      </c>
      <c r="R2903">
        <v>9000</v>
      </c>
      <c r="S2903">
        <v>13000</v>
      </c>
      <c r="T2903">
        <v>25000</v>
      </c>
      <c r="AB2903">
        <v>97.7</v>
      </c>
      <c r="AC2903" t="s">
        <v>2948</v>
      </c>
    </row>
    <row r="2904" spans="1:29">
      <c r="A2904" s="1" t="s">
        <v>30</v>
      </c>
      <c r="B2904" s="2">
        <v>42629.786805555559</v>
      </c>
      <c r="C2904">
        <v>92</v>
      </c>
      <c r="D2904">
        <v>62</v>
      </c>
      <c r="E2904">
        <v>37.1</v>
      </c>
      <c r="F2904">
        <v>320</v>
      </c>
      <c r="G2904">
        <v>8</v>
      </c>
      <c r="H2904">
        <v>0</v>
      </c>
      <c r="I2904">
        <v>29.88</v>
      </c>
      <c r="J2904">
        <v>1011.1</v>
      </c>
      <c r="K2904">
        <v>10</v>
      </c>
      <c r="M2904" t="s">
        <v>35</v>
      </c>
      <c r="N2904" t="s">
        <v>35</v>
      </c>
      <c r="O2904" t="s">
        <v>32</v>
      </c>
      <c r="P2904" t="s">
        <v>32</v>
      </c>
      <c r="Q2904">
        <v>6000</v>
      </c>
      <c r="R2904">
        <v>8000</v>
      </c>
      <c r="S2904">
        <v>11000</v>
      </c>
      <c r="T2904">
        <v>25000</v>
      </c>
      <c r="AB2904">
        <v>91.94</v>
      </c>
      <c r="AC2904" t="s">
        <v>2949</v>
      </c>
    </row>
    <row r="2905" spans="1:29">
      <c r="A2905" s="1" t="s">
        <v>30</v>
      </c>
      <c r="B2905" s="2">
        <v>42629.828472222223</v>
      </c>
      <c r="C2905">
        <v>90</v>
      </c>
      <c r="D2905">
        <v>63</v>
      </c>
      <c r="E2905">
        <v>40.74</v>
      </c>
      <c r="F2905">
        <v>40</v>
      </c>
      <c r="G2905">
        <v>4</v>
      </c>
      <c r="H2905">
        <v>0</v>
      </c>
      <c r="I2905">
        <v>29.89</v>
      </c>
      <c r="J2905">
        <v>1011.2</v>
      </c>
      <c r="K2905">
        <v>10</v>
      </c>
      <c r="M2905" t="s">
        <v>31</v>
      </c>
      <c r="N2905" t="s">
        <v>35</v>
      </c>
      <c r="O2905" t="s">
        <v>35</v>
      </c>
      <c r="Q2905">
        <v>6000</v>
      </c>
      <c r="R2905">
        <v>18000</v>
      </c>
      <c r="S2905">
        <v>25000</v>
      </c>
      <c r="AB2905">
        <v>90.87</v>
      </c>
      <c r="AC2905" t="s">
        <v>2950</v>
      </c>
    </row>
    <row r="2906" spans="1:29">
      <c r="A2906" s="1" t="s">
        <v>30</v>
      </c>
      <c r="B2906" s="2">
        <v>42629.870138888888</v>
      </c>
      <c r="C2906">
        <v>89</v>
      </c>
      <c r="D2906">
        <v>64</v>
      </c>
      <c r="E2906">
        <v>43.53</v>
      </c>
      <c r="F2906">
        <v>0</v>
      </c>
      <c r="G2906">
        <v>0</v>
      </c>
      <c r="H2906">
        <v>0</v>
      </c>
      <c r="I2906">
        <v>29.92</v>
      </c>
      <c r="J2906">
        <v>1012.4</v>
      </c>
      <c r="K2906">
        <v>10</v>
      </c>
      <c r="M2906" t="s">
        <v>31</v>
      </c>
      <c r="N2906" t="s">
        <v>35</v>
      </c>
      <c r="O2906" t="s">
        <v>35</v>
      </c>
      <c r="Q2906">
        <v>6000</v>
      </c>
      <c r="R2906">
        <v>15000</v>
      </c>
      <c r="S2906">
        <v>25000</v>
      </c>
      <c r="AB2906">
        <v>90.46</v>
      </c>
      <c r="AC2906" t="s">
        <v>2951</v>
      </c>
    </row>
    <row r="2907" spans="1:29">
      <c r="A2907" s="1" t="s">
        <v>30</v>
      </c>
      <c r="B2907" s="2">
        <v>42629.893750000003</v>
      </c>
      <c r="C2907">
        <v>87</v>
      </c>
      <c r="D2907">
        <v>65</v>
      </c>
      <c r="E2907">
        <v>47.83</v>
      </c>
      <c r="F2907">
        <v>0</v>
      </c>
      <c r="G2907">
        <v>0</v>
      </c>
      <c r="H2907">
        <v>0</v>
      </c>
      <c r="I2907">
        <v>29.92</v>
      </c>
      <c r="K2907">
        <v>10</v>
      </c>
      <c r="M2907" t="s">
        <v>31</v>
      </c>
      <c r="N2907" t="s">
        <v>35</v>
      </c>
      <c r="O2907" t="s">
        <v>35</v>
      </c>
      <c r="Q2907">
        <v>200</v>
      </c>
      <c r="R2907">
        <v>15000</v>
      </c>
      <c r="S2907">
        <v>25000</v>
      </c>
      <c r="AB2907">
        <v>88.86</v>
      </c>
      <c r="AC2907" t="s">
        <v>2952</v>
      </c>
    </row>
    <row r="2908" spans="1:29">
      <c r="A2908" s="1" t="s">
        <v>30</v>
      </c>
      <c r="B2908" s="2">
        <v>42629.911805555559</v>
      </c>
      <c r="C2908">
        <v>85</v>
      </c>
      <c r="D2908">
        <v>66</v>
      </c>
      <c r="E2908">
        <v>53.21</v>
      </c>
      <c r="F2908">
        <v>40</v>
      </c>
      <c r="G2908">
        <v>3</v>
      </c>
      <c r="H2908">
        <v>0</v>
      </c>
      <c r="I2908">
        <v>29.92</v>
      </c>
      <c r="J2908">
        <v>1012.3</v>
      </c>
      <c r="K2908">
        <v>10</v>
      </c>
      <c r="M2908" t="s">
        <v>31</v>
      </c>
      <c r="N2908" t="s">
        <v>35</v>
      </c>
      <c r="O2908" t="s">
        <v>35</v>
      </c>
      <c r="Q2908">
        <v>200</v>
      </c>
      <c r="R2908">
        <v>15000</v>
      </c>
      <c r="S2908">
        <v>25000</v>
      </c>
      <c r="AB2908">
        <v>87.16</v>
      </c>
      <c r="AC2908" t="s">
        <v>2953</v>
      </c>
    </row>
    <row r="2909" spans="1:29">
      <c r="A2909" s="1" t="s">
        <v>30</v>
      </c>
      <c r="B2909" s="2">
        <v>42629.953472222223</v>
      </c>
      <c r="C2909">
        <v>83</v>
      </c>
      <c r="D2909">
        <v>67</v>
      </c>
      <c r="E2909">
        <v>58.51</v>
      </c>
      <c r="F2909">
        <v>50</v>
      </c>
      <c r="G2909">
        <v>3</v>
      </c>
      <c r="H2909">
        <v>0</v>
      </c>
      <c r="I2909">
        <v>29.93</v>
      </c>
      <c r="J2909">
        <v>1012.8</v>
      </c>
      <c r="K2909">
        <v>10</v>
      </c>
      <c r="M2909" t="s">
        <v>31</v>
      </c>
      <c r="N2909" t="s">
        <v>35</v>
      </c>
      <c r="O2909" t="s">
        <v>32</v>
      </c>
      <c r="Q2909">
        <v>800</v>
      </c>
      <c r="R2909">
        <v>15000</v>
      </c>
      <c r="S2909">
        <v>22000</v>
      </c>
      <c r="AB2909">
        <v>85.5</v>
      </c>
      <c r="AC2909" t="s">
        <v>2954</v>
      </c>
    </row>
    <row r="2910" spans="1:29">
      <c r="A2910" s="1" t="s">
        <v>30</v>
      </c>
      <c r="B2910" s="2">
        <v>42629.995138888888</v>
      </c>
      <c r="C2910">
        <v>84</v>
      </c>
      <c r="D2910">
        <v>67</v>
      </c>
      <c r="E2910">
        <v>56.51</v>
      </c>
      <c r="F2910">
        <v>0</v>
      </c>
      <c r="G2910">
        <v>0</v>
      </c>
      <c r="H2910">
        <v>0</v>
      </c>
      <c r="I2910">
        <v>29.95</v>
      </c>
      <c r="J2910">
        <v>1013.3</v>
      </c>
      <c r="K2910">
        <v>10</v>
      </c>
      <c r="M2910" t="s">
        <v>31</v>
      </c>
      <c r="N2910" t="s">
        <v>32</v>
      </c>
      <c r="O2910" t="s">
        <v>32</v>
      </c>
      <c r="Q2910">
        <v>900</v>
      </c>
      <c r="R2910">
        <v>24000</v>
      </c>
      <c r="S2910">
        <v>30000</v>
      </c>
      <c r="AB2910">
        <v>86.66</v>
      </c>
      <c r="AC2910" t="s">
        <v>2955</v>
      </c>
    </row>
    <row r="2911" spans="1:29">
      <c r="A2911" s="1" t="s">
        <v>30</v>
      </c>
      <c r="B2911" s="2">
        <v>42630.036805555559</v>
      </c>
      <c r="C2911">
        <v>83</v>
      </c>
      <c r="D2911">
        <v>67</v>
      </c>
      <c r="E2911">
        <v>58.51</v>
      </c>
      <c r="F2911">
        <v>0</v>
      </c>
      <c r="G2911">
        <v>0</v>
      </c>
      <c r="H2911">
        <v>0</v>
      </c>
      <c r="I2911">
        <v>29.95</v>
      </c>
      <c r="J2911">
        <v>1013.2</v>
      </c>
      <c r="K2911">
        <v>10</v>
      </c>
      <c r="M2911" t="s">
        <v>31</v>
      </c>
      <c r="N2911" t="s">
        <v>35</v>
      </c>
      <c r="O2911" t="s">
        <v>32</v>
      </c>
      <c r="Q2911">
        <v>900</v>
      </c>
      <c r="R2911">
        <v>24000</v>
      </c>
      <c r="S2911">
        <v>30000</v>
      </c>
      <c r="AB2911">
        <v>85.5</v>
      </c>
      <c r="AC2911" t="s">
        <v>2956</v>
      </c>
    </row>
    <row r="2912" spans="1:29">
      <c r="A2912" s="1" t="s">
        <v>30</v>
      </c>
      <c r="B2912" s="2">
        <v>42630.078472222223</v>
      </c>
      <c r="C2912">
        <v>83</v>
      </c>
      <c r="D2912">
        <v>68</v>
      </c>
      <c r="E2912">
        <v>60.74</v>
      </c>
      <c r="F2912">
        <v>0</v>
      </c>
      <c r="G2912">
        <v>0</v>
      </c>
      <c r="H2912">
        <v>0</v>
      </c>
      <c r="I2912">
        <v>29.95</v>
      </c>
      <c r="J2912">
        <v>1013.2</v>
      </c>
      <c r="K2912">
        <v>10</v>
      </c>
      <c r="M2912" t="s">
        <v>31</v>
      </c>
      <c r="N2912" t="s">
        <v>32</v>
      </c>
      <c r="O2912" t="s">
        <v>33</v>
      </c>
      <c r="Q2912">
        <v>1000</v>
      </c>
      <c r="R2912">
        <v>26000</v>
      </c>
      <c r="S2912">
        <v>30000</v>
      </c>
      <c r="AB2912">
        <v>85.99</v>
      </c>
      <c r="AC2912" t="s">
        <v>2957</v>
      </c>
    </row>
    <row r="2913" spans="1:29">
      <c r="A2913" s="1" t="s">
        <v>30</v>
      </c>
      <c r="B2913" s="2">
        <v>42630.120138888888</v>
      </c>
      <c r="C2913">
        <v>84</v>
      </c>
      <c r="D2913">
        <v>67</v>
      </c>
      <c r="E2913">
        <v>56.51</v>
      </c>
      <c r="F2913">
        <v>100</v>
      </c>
      <c r="G2913">
        <v>3</v>
      </c>
      <c r="H2913">
        <v>0</v>
      </c>
      <c r="I2913">
        <v>29.94</v>
      </c>
      <c r="J2913">
        <v>1013.1</v>
      </c>
      <c r="K2913">
        <v>10</v>
      </c>
      <c r="M2913" t="s">
        <v>32</v>
      </c>
      <c r="N2913" t="s">
        <v>33</v>
      </c>
      <c r="Q2913">
        <v>23000</v>
      </c>
      <c r="R2913">
        <v>30000</v>
      </c>
      <c r="AB2913">
        <v>86.66</v>
      </c>
      <c r="AC2913" t="s">
        <v>2958</v>
      </c>
    </row>
    <row r="2914" spans="1:29">
      <c r="A2914" s="1" t="s">
        <v>30</v>
      </c>
      <c r="B2914" s="2">
        <v>42630.161805555559</v>
      </c>
      <c r="C2914">
        <v>83</v>
      </c>
      <c r="D2914">
        <v>71</v>
      </c>
      <c r="E2914">
        <v>67.44</v>
      </c>
      <c r="F2914">
        <v>0</v>
      </c>
      <c r="G2914">
        <v>0</v>
      </c>
      <c r="H2914">
        <v>0</v>
      </c>
      <c r="I2914">
        <v>29.94</v>
      </c>
      <c r="J2914">
        <v>1013</v>
      </c>
      <c r="K2914">
        <v>10</v>
      </c>
      <c r="M2914" t="s">
        <v>31</v>
      </c>
      <c r="N2914" t="s">
        <v>32</v>
      </c>
      <c r="O2914" t="s">
        <v>32</v>
      </c>
      <c r="Q2914">
        <v>13000</v>
      </c>
      <c r="R2914">
        <v>22000</v>
      </c>
      <c r="S2914">
        <v>30000</v>
      </c>
      <c r="AB2914">
        <v>87.6</v>
      </c>
      <c r="AC2914" t="s">
        <v>2959</v>
      </c>
    </row>
    <row r="2915" spans="1:29">
      <c r="A2915" s="1" t="s">
        <v>30</v>
      </c>
      <c r="B2915" s="2">
        <v>42630.203472222223</v>
      </c>
      <c r="C2915">
        <v>83</v>
      </c>
      <c r="D2915">
        <v>71</v>
      </c>
      <c r="E2915">
        <v>67.44</v>
      </c>
      <c r="F2915">
        <v>210</v>
      </c>
      <c r="G2915">
        <v>5</v>
      </c>
      <c r="H2915">
        <v>0</v>
      </c>
      <c r="I2915">
        <v>29.93</v>
      </c>
      <c r="J2915">
        <v>1012.8</v>
      </c>
      <c r="K2915">
        <v>10</v>
      </c>
      <c r="M2915" t="s">
        <v>32</v>
      </c>
      <c r="N2915" t="s">
        <v>32</v>
      </c>
      <c r="Q2915">
        <v>21000</v>
      </c>
      <c r="R2915">
        <v>30000</v>
      </c>
      <c r="AB2915">
        <v>87.6</v>
      </c>
      <c r="AC2915" t="s">
        <v>2960</v>
      </c>
    </row>
    <row r="2916" spans="1:29">
      <c r="A2916" s="1" t="s">
        <v>30</v>
      </c>
      <c r="B2916" s="2">
        <v>42630.245138888888</v>
      </c>
      <c r="C2916">
        <v>81</v>
      </c>
      <c r="D2916">
        <v>70</v>
      </c>
      <c r="E2916">
        <v>69.319999999999993</v>
      </c>
      <c r="F2916">
        <v>0</v>
      </c>
      <c r="G2916">
        <v>0</v>
      </c>
      <c r="H2916">
        <v>0</v>
      </c>
      <c r="I2916">
        <v>29.94</v>
      </c>
      <c r="J2916">
        <v>1013</v>
      </c>
      <c r="K2916">
        <v>10</v>
      </c>
      <c r="M2916" t="s">
        <v>32</v>
      </c>
      <c r="N2916" t="s">
        <v>32</v>
      </c>
      <c r="Q2916">
        <v>23000</v>
      </c>
      <c r="R2916">
        <v>30000</v>
      </c>
      <c r="AB2916">
        <v>84.44</v>
      </c>
      <c r="AC2916" t="s">
        <v>2961</v>
      </c>
    </row>
    <row r="2917" spans="1:29">
      <c r="A2917" s="1" t="s">
        <v>30</v>
      </c>
      <c r="B2917" s="2">
        <v>42630.286805555559</v>
      </c>
      <c r="C2917">
        <v>78</v>
      </c>
      <c r="D2917">
        <v>71</v>
      </c>
      <c r="E2917">
        <v>79.05</v>
      </c>
      <c r="F2917">
        <v>0</v>
      </c>
      <c r="G2917">
        <v>0</v>
      </c>
      <c r="H2917">
        <v>0</v>
      </c>
      <c r="I2917">
        <v>29.95</v>
      </c>
      <c r="J2917">
        <v>1013.5</v>
      </c>
      <c r="K2917">
        <v>10</v>
      </c>
      <c r="M2917" t="s">
        <v>31</v>
      </c>
      <c r="N2917" t="s">
        <v>35</v>
      </c>
      <c r="Q2917">
        <v>22000</v>
      </c>
      <c r="R2917">
        <v>30000</v>
      </c>
      <c r="AB2917">
        <v>80.42</v>
      </c>
      <c r="AC2917" t="s">
        <v>2962</v>
      </c>
    </row>
    <row r="2918" spans="1:29">
      <c r="A2918" s="1" t="s">
        <v>30</v>
      </c>
      <c r="B2918" s="2">
        <v>42630.328472222223</v>
      </c>
      <c r="C2918">
        <v>78</v>
      </c>
      <c r="D2918">
        <v>71</v>
      </c>
      <c r="E2918">
        <v>79.05</v>
      </c>
      <c r="F2918">
        <v>0</v>
      </c>
      <c r="G2918">
        <v>0</v>
      </c>
      <c r="H2918">
        <v>0</v>
      </c>
      <c r="I2918">
        <v>29.98</v>
      </c>
      <c r="J2918">
        <v>1014.5</v>
      </c>
      <c r="K2918">
        <v>10</v>
      </c>
      <c r="M2918" t="s">
        <v>31</v>
      </c>
      <c r="N2918" t="s">
        <v>35</v>
      </c>
      <c r="O2918" t="s">
        <v>32</v>
      </c>
      <c r="Q2918">
        <v>13000</v>
      </c>
      <c r="R2918">
        <v>22000</v>
      </c>
      <c r="S2918">
        <v>30000</v>
      </c>
      <c r="AB2918">
        <v>80.42</v>
      </c>
      <c r="AC2918" t="s">
        <v>2963</v>
      </c>
    </row>
    <row r="2919" spans="1:29">
      <c r="A2919" s="1" t="s">
        <v>30</v>
      </c>
      <c r="B2919" s="2">
        <v>42630.370138888888</v>
      </c>
      <c r="C2919">
        <v>82</v>
      </c>
      <c r="D2919">
        <v>71</v>
      </c>
      <c r="E2919">
        <v>69.430000000000007</v>
      </c>
      <c r="F2919">
        <v>70</v>
      </c>
      <c r="G2919">
        <v>3</v>
      </c>
      <c r="H2919">
        <v>0</v>
      </c>
      <c r="I2919">
        <v>30</v>
      </c>
      <c r="J2919">
        <v>1015.3</v>
      </c>
      <c r="K2919">
        <v>10</v>
      </c>
      <c r="M2919" t="s">
        <v>31</v>
      </c>
      <c r="N2919" t="s">
        <v>31</v>
      </c>
      <c r="O2919" t="s">
        <v>35</v>
      </c>
      <c r="Q2919">
        <v>13000</v>
      </c>
      <c r="R2919">
        <v>22000</v>
      </c>
      <c r="S2919">
        <v>30000</v>
      </c>
      <c r="AB2919">
        <v>86.39</v>
      </c>
      <c r="AC2919" t="s">
        <v>2964</v>
      </c>
    </row>
    <row r="2920" spans="1:29">
      <c r="A2920" s="1" t="s">
        <v>30</v>
      </c>
      <c r="B2920" s="2">
        <v>42630.411805555559</v>
      </c>
      <c r="C2920">
        <v>85</v>
      </c>
      <c r="D2920">
        <v>72</v>
      </c>
      <c r="E2920">
        <v>65.23</v>
      </c>
      <c r="F2920">
        <v>0</v>
      </c>
      <c r="G2920">
        <v>0</v>
      </c>
      <c r="H2920">
        <v>0</v>
      </c>
      <c r="I2920">
        <v>30.01</v>
      </c>
      <c r="J2920">
        <v>1015.4</v>
      </c>
      <c r="K2920">
        <v>10</v>
      </c>
      <c r="M2920" t="s">
        <v>31</v>
      </c>
      <c r="N2920" t="s">
        <v>31</v>
      </c>
      <c r="O2920" t="s">
        <v>31</v>
      </c>
      <c r="Q2920">
        <v>13000</v>
      </c>
      <c r="R2920">
        <v>20000</v>
      </c>
      <c r="S2920">
        <v>30000</v>
      </c>
      <c r="AB2920">
        <v>90.81</v>
      </c>
      <c r="AC2920" t="s">
        <v>2965</v>
      </c>
    </row>
    <row r="2921" spans="1:29">
      <c r="A2921" s="1" t="s">
        <v>30</v>
      </c>
      <c r="B2921" s="2">
        <v>42630.453472222223</v>
      </c>
      <c r="C2921">
        <v>88</v>
      </c>
      <c r="D2921">
        <v>71</v>
      </c>
      <c r="E2921">
        <v>57.39</v>
      </c>
      <c r="G2921">
        <v>4</v>
      </c>
      <c r="H2921">
        <v>0</v>
      </c>
      <c r="I2921">
        <v>30.02</v>
      </c>
      <c r="J2921">
        <v>1015.8</v>
      </c>
      <c r="K2921">
        <v>10</v>
      </c>
      <c r="M2921" t="s">
        <v>31</v>
      </c>
      <c r="Q2921">
        <v>25000</v>
      </c>
      <c r="AB2921">
        <v>93.94</v>
      </c>
      <c r="AC2921" t="s">
        <v>2966</v>
      </c>
    </row>
    <row r="2922" spans="1:29">
      <c r="A2922" s="1" t="s">
        <v>30</v>
      </c>
      <c r="B2922" s="2">
        <v>42630.495138888888</v>
      </c>
      <c r="C2922">
        <v>90</v>
      </c>
      <c r="D2922">
        <v>71</v>
      </c>
      <c r="E2922">
        <v>53.91</v>
      </c>
      <c r="F2922">
        <v>260</v>
      </c>
      <c r="G2922">
        <v>5</v>
      </c>
      <c r="H2922">
        <v>0</v>
      </c>
      <c r="I2922">
        <v>30.01</v>
      </c>
      <c r="J2922">
        <v>1015.5</v>
      </c>
      <c r="K2922">
        <v>10</v>
      </c>
      <c r="M2922" t="s">
        <v>31</v>
      </c>
      <c r="N2922" t="s">
        <v>31</v>
      </c>
      <c r="Q2922">
        <v>4400</v>
      </c>
      <c r="R2922">
        <v>25000</v>
      </c>
      <c r="AB2922">
        <v>96.36</v>
      </c>
      <c r="AC2922" t="s">
        <v>2967</v>
      </c>
    </row>
    <row r="2923" spans="1:29">
      <c r="A2923" s="1" t="s">
        <v>30</v>
      </c>
      <c r="B2923" s="2">
        <v>42630.536805555559</v>
      </c>
      <c r="C2923">
        <v>92</v>
      </c>
      <c r="D2923">
        <v>70</v>
      </c>
      <c r="E2923">
        <v>48.84</v>
      </c>
      <c r="F2923">
        <v>0</v>
      </c>
      <c r="G2923">
        <v>0</v>
      </c>
      <c r="H2923">
        <v>0</v>
      </c>
      <c r="I2923">
        <v>30</v>
      </c>
      <c r="J2923">
        <v>1015.2</v>
      </c>
      <c r="K2923">
        <v>10</v>
      </c>
      <c r="M2923" t="s">
        <v>31</v>
      </c>
      <c r="N2923" t="s">
        <v>31</v>
      </c>
      <c r="O2923" t="s">
        <v>31</v>
      </c>
      <c r="Q2923">
        <v>4500</v>
      </c>
      <c r="R2923">
        <v>20000</v>
      </c>
      <c r="S2923">
        <v>25000</v>
      </c>
      <c r="AB2923">
        <v>97.8</v>
      </c>
      <c r="AC2923" t="s">
        <v>2968</v>
      </c>
    </row>
    <row r="2924" spans="1:29">
      <c r="A2924" s="1" t="s">
        <v>30</v>
      </c>
      <c r="B2924" s="2">
        <v>42630.578472222223</v>
      </c>
      <c r="C2924">
        <v>95</v>
      </c>
      <c r="D2924">
        <v>66</v>
      </c>
      <c r="E2924">
        <v>38.75</v>
      </c>
      <c r="F2924">
        <v>290</v>
      </c>
      <c r="G2924">
        <v>7</v>
      </c>
      <c r="H2924">
        <v>0</v>
      </c>
      <c r="I2924">
        <v>29.98</v>
      </c>
      <c r="J2924">
        <v>1014.3</v>
      </c>
      <c r="K2924">
        <v>10</v>
      </c>
      <c r="M2924" t="s">
        <v>35</v>
      </c>
      <c r="N2924" t="s">
        <v>35</v>
      </c>
      <c r="Q2924">
        <v>4500</v>
      </c>
      <c r="R2924">
        <v>25000</v>
      </c>
      <c r="AB2924">
        <v>98.33</v>
      </c>
      <c r="AC2924" t="s">
        <v>2969</v>
      </c>
    </row>
    <row r="2925" spans="1:29">
      <c r="A2925" s="1" t="s">
        <v>30</v>
      </c>
      <c r="B2925" s="2">
        <v>42630.620138888888</v>
      </c>
      <c r="C2925">
        <v>95</v>
      </c>
      <c r="D2925">
        <v>65</v>
      </c>
      <c r="E2925">
        <v>37.33</v>
      </c>
      <c r="F2925">
        <v>0</v>
      </c>
      <c r="G2925">
        <v>0</v>
      </c>
      <c r="H2925">
        <v>0</v>
      </c>
      <c r="I2925">
        <v>29.96</v>
      </c>
      <c r="J2925">
        <v>1013.6</v>
      </c>
      <c r="K2925">
        <v>10</v>
      </c>
      <c r="M2925" t="s">
        <v>35</v>
      </c>
      <c r="N2925" t="s">
        <v>35</v>
      </c>
      <c r="Q2925">
        <v>5000</v>
      </c>
      <c r="R2925">
        <v>25000</v>
      </c>
      <c r="AB2925">
        <v>97.6</v>
      </c>
      <c r="AC2925" t="s">
        <v>2970</v>
      </c>
    </row>
    <row r="2926" spans="1:29">
      <c r="A2926" s="1" t="s">
        <v>30</v>
      </c>
      <c r="B2926" s="2">
        <v>42630.661805555559</v>
      </c>
      <c r="C2926">
        <v>96</v>
      </c>
      <c r="D2926">
        <v>64</v>
      </c>
      <c r="E2926">
        <v>34.99</v>
      </c>
      <c r="G2926">
        <v>6</v>
      </c>
      <c r="H2926">
        <v>0</v>
      </c>
      <c r="I2926">
        <v>29.93</v>
      </c>
      <c r="J2926">
        <v>1012.8</v>
      </c>
      <c r="K2926">
        <v>10</v>
      </c>
      <c r="M2926" t="s">
        <v>31</v>
      </c>
      <c r="N2926" t="s">
        <v>31</v>
      </c>
      <c r="Q2926">
        <v>5000</v>
      </c>
      <c r="R2926">
        <v>25000</v>
      </c>
      <c r="AB2926">
        <v>98.29</v>
      </c>
      <c r="AC2926" t="s">
        <v>2971</v>
      </c>
    </row>
    <row r="2927" spans="1:29">
      <c r="A2927" s="1" t="s">
        <v>30</v>
      </c>
      <c r="B2927" s="2">
        <v>42630.703472222223</v>
      </c>
      <c r="C2927">
        <v>95</v>
      </c>
      <c r="D2927">
        <v>63</v>
      </c>
      <c r="E2927">
        <v>34.82</v>
      </c>
      <c r="G2927">
        <v>3</v>
      </c>
      <c r="H2927">
        <v>0</v>
      </c>
      <c r="I2927">
        <v>29.93</v>
      </c>
      <c r="J2927">
        <v>1012.6</v>
      </c>
      <c r="K2927">
        <v>10</v>
      </c>
      <c r="M2927" t="s">
        <v>31</v>
      </c>
      <c r="N2927" t="s">
        <v>35</v>
      </c>
      <c r="Q2927">
        <v>6000</v>
      </c>
      <c r="R2927">
        <v>25000</v>
      </c>
      <c r="AB2927">
        <v>96.41</v>
      </c>
      <c r="AC2927" t="s">
        <v>2972</v>
      </c>
    </row>
    <row r="2928" spans="1:29">
      <c r="A2928" s="1" t="s">
        <v>30</v>
      </c>
      <c r="B2928" s="2">
        <v>42630.745138888888</v>
      </c>
      <c r="C2928">
        <v>95</v>
      </c>
      <c r="D2928">
        <v>64</v>
      </c>
      <c r="E2928">
        <v>36.17</v>
      </c>
      <c r="G2928">
        <v>3</v>
      </c>
      <c r="H2928">
        <v>0</v>
      </c>
      <c r="I2928">
        <v>29.93</v>
      </c>
      <c r="J2928">
        <v>1012.6</v>
      </c>
      <c r="K2928">
        <v>10</v>
      </c>
      <c r="M2928" t="s">
        <v>31</v>
      </c>
      <c r="N2928" t="s">
        <v>31</v>
      </c>
      <c r="Q2928">
        <v>6000</v>
      </c>
      <c r="R2928">
        <v>25000</v>
      </c>
      <c r="AB2928">
        <v>97.04</v>
      </c>
      <c r="AC2928" t="s">
        <v>2973</v>
      </c>
    </row>
    <row r="2929" spans="1:29">
      <c r="A2929" s="1" t="s">
        <v>30</v>
      </c>
      <c r="B2929" s="2">
        <v>42630.786805555559</v>
      </c>
      <c r="C2929">
        <v>94</v>
      </c>
      <c r="D2929">
        <v>65</v>
      </c>
      <c r="E2929">
        <v>38.590000000000003</v>
      </c>
      <c r="F2929">
        <v>330</v>
      </c>
      <c r="G2929">
        <v>5</v>
      </c>
      <c r="H2929">
        <v>0</v>
      </c>
      <c r="I2929">
        <v>29.92</v>
      </c>
      <c r="J2929">
        <v>1012.5</v>
      </c>
      <c r="K2929">
        <v>10</v>
      </c>
      <c r="M2929" t="s">
        <v>31</v>
      </c>
      <c r="N2929" t="s">
        <v>31</v>
      </c>
      <c r="O2929" t="s">
        <v>31</v>
      </c>
      <c r="Q2929">
        <v>6000</v>
      </c>
      <c r="R2929">
        <v>18000</v>
      </c>
      <c r="S2929">
        <v>25000</v>
      </c>
      <c r="AB2929">
        <v>96.35</v>
      </c>
      <c r="AC2929" t="s">
        <v>2974</v>
      </c>
    </row>
    <row r="2930" spans="1:29">
      <c r="A2930" s="1" t="s">
        <v>30</v>
      </c>
      <c r="B2930" s="2">
        <v>42630.828472222223</v>
      </c>
      <c r="C2930">
        <v>92</v>
      </c>
      <c r="D2930">
        <v>65</v>
      </c>
      <c r="E2930">
        <v>41.04</v>
      </c>
      <c r="F2930">
        <v>300</v>
      </c>
      <c r="G2930">
        <v>3</v>
      </c>
      <c r="H2930">
        <v>0</v>
      </c>
      <c r="I2930">
        <v>29.92</v>
      </c>
      <c r="J2930">
        <v>1012.5</v>
      </c>
      <c r="K2930">
        <v>10</v>
      </c>
      <c r="M2930" t="s">
        <v>31</v>
      </c>
      <c r="N2930" t="s">
        <v>31</v>
      </c>
      <c r="O2930" t="s">
        <v>31</v>
      </c>
      <c r="Q2930">
        <v>6000</v>
      </c>
      <c r="R2930">
        <v>18000</v>
      </c>
      <c r="S2930">
        <v>25000</v>
      </c>
      <c r="AB2930">
        <v>94.1</v>
      </c>
      <c r="AC2930" t="s">
        <v>2975</v>
      </c>
    </row>
    <row r="2931" spans="1:29">
      <c r="A2931" s="1" t="s">
        <v>30</v>
      </c>
      <c r="B2931" s="2">
        <v>42630.870138888888</v>
      </c>
      <c r="C2931">
        <v>88</v>
      </c>
      <c r="D2931">
        <v>69</v>
      </c>
      <c r="E2931">
        <v>53.64</v>
      </c>
      <c r="F2931">
        <v>100</v>
      </c>
      <c r="G2931">
        <v>5</v>
      </c>
      <c r="H2931">
        <v>0</v>
      </c>
      <c r="I2931">
        <v>29.95</v>
      </c>
      <c r="J2931">
        <v>1013.4</v>
      </c>
      <c r="K2931">
        <v>10</v>
      </c>
      <c r="M2931" t="s">
        <v>31</v>
      </c>
      <c r="Q2931">
        <v>25000</v>
      </c>
      <c r="AB2931">
        <v>92.39</v>
      </c>
      <c r="AC2931" t="s">
        <v>2976</v>
      </c>
    </row>
    <row r="2932" spans="1:29">
      <c r="A2932" s="1" t="s">
        <v>30</v>
      </c>
      <c r="B2932" s="2">
        <v>42630.911805555559</v>
      </c>
      <c r="C2932">
        <v>86</v>
      </c>
      <c r="D2932">
        <v>72</v>
      </c>
      <c r="E2932">
        <v>63.01</v>
      </c>
      <c r="F2932">
        <v>110</v>
      </c>
      <c r="G2932">
        <v>8</v>
      </c>
      <c r="H2932">
        <v>0</v>
      </c>
      <c r="I2932">
        <v>29.96</v>
      </c>
      <c r="J2932">
        <v>1013.9</v>
      </c>
      <c r="K2932">
        <v>10</v>
      </c>
      <c r="M2932" t="s">
        <v>32</v>
      </c>
      <c r="Q2932">
        <v>25000</v>
      </c>
      <c r="AB2932">
        <v>92.21</v>
      </c>
      <c r="AC2932" t="s">
        <v>2977</v>
      </c>
    </row>
    <row r="2933" spans="1:29">
      <c r="A2933" s="1" t="s">
        <v>30</v>
      </c>
      <c r="B2933" s="2">
        <v>42630.953472222223</v>
      </c>
      <c r="C2933">
        <v>84</v>
      </c>
      <c r="D2933">
        <v>72</v>
      </c>
      <c r="E2933">
        <v>67.150000000000006</v>
      </c>
      <c r="F2933">
        <v>110</v>
      </c>
      <c r="G2933">
        <v>4</v>
      </c>
      <c r="H2933">
        <v>0</v>
      </c>
      <c r="I2933">
        <v>29.97</v>
      </c>
      <c r="J2933">
        <v>1014.1</v>
      </c>
      <c r="K2933">
        <v>10</v>
      </c>
      <c r="M2933" t="s">
        <v>31</v>
      </c>
      <c r="N2933" t="s">
        <v>32</v>
      </c>
      <c r="Q2933">
        <v>18000</v>
      </c>
      <c r="R2933">
        <v>25000</v>
      </c>
      <c r="AB2933">
        <v>89.62</v>
      </c>
      <c r="AC2933" t="s">
        <v>2978</v>
      </c>
    </row>
    <row r="2934" spans="1:29">
      <c r="A2934" s="1" t="s">
        <v>30</v>
      </c>
      <c r="B2934" s="2">
        <v>42630.995138888888</v>
      </c>
      <c r="C2934">
        <v>83</v>
      </c>
      <c r="D2934">
        <v>73</v>
      </c>
      <c r="E2934">
        <v>72.11</v>
      </c>
      <c r="F2934">
        <v>140</v>
      </c>
      <c r="G2934">
        <v>6</v>
      </c>
      <c r="H2934">
        <v>0</v>
      </c>
      <c r="I2934">
        <v>29.97</v>
      </c>
      <c r="J2934">
        <v>1014</v>
      </c>
      <c r="K2934">
        <v>10</v>
      </c>
      <c r="M2934" t="s">
        <v>31</v>
      </c>
      <c r="N2934" t="s">
        <v>33</v>
      </c>
      <c r="Q2934">
        <v>20000</v>
      </c>
      <c r="R2934">
        <v>30000</v>
      </c>
      <c r="AB2934">
        <v>88.84</v>
      </c>
      <c r="AC2934" t="s">
        <v>2979</v>
      </c>
    </row>
    <row r="2935" spans="1:29">
      <c r="A2935" s="1" t="s">
        <v>30</v>
      </c>
      <c r="B2935" s="2">
        <v>42631.036805555559</v>
      </c>
      <c r="C2935">
        <v>83</v>
      </c>
      <c r="D2935">
        <v>73</v>
      </c>
      <c r="E2935">
        <v>72.11</v>
      </c>
      <c r="F2935">
        <v>140</v>
      </c>
      <c r="G2935">
        <v>8</v>
      </c>
      <c r="H2935">
        <v>0</v>
      </c>
      <c r="I2935">
        <v>29.96</v>
      </c>
      <c r="J2935">
        <v>1013.5</v>
      </c>
      <c r="K2935">
        <v>10</v>
      </c>
      <c r="M2935" t="s">
        <v>33</v>
      </c>
      <c r="Q2935">
        <v>30000</v>
      </c>
      <c r="AB2935">
        <v>88.84</v>
      </c>
      <c r="AC2935" t="s">
        <v>2980</v>
      </c>
    </row>
    <row r="2936" spans="1:29">
      <c r="A2936" s="1" t="s">
        <v>30</v>
      </c>
      <c r="B2936" s="2">
        <v>42631.078472222223</v>
      </c>
      <c r="C2936">
        <v>83</v>
      </c>
      <c r="D2936">
        <v>73</v>
      </c>
      <c r="E2936">
        <v>72.11</v>
      </c>
      <c r="F2936">
        <v>160</v>
      </c>
      <c r="G2936">
        <v>8</v>
      </c>
      <c r="H2936">
        <v>0</v>
      </c>
      <c r="I2936">
        <v>29.94</v>
      </c>
      <c r="J2936">
        <v>1012.8</v>
      </c>
      <c r="K2936">
        <v>10</v>
      </c>
      <c r="M2936" t="s">
        <v>31</v>
      </c>
      <c r="N2936" t="s">
        <v>32</v>
      </c>
      <c r="Q2936">
        <v>23000</v>
      </c>
      <c r="R2936">
        <v>30000</v>
      </c>
      <c r="AB2936">
        <v>88.84</v>
      </c>
      <c r="AC2936" t="s">
        <v>2981</v>
      </c>
    </row>
    <row r="2937" spans="1:29">
      <c r="A2937" s="1" t="s">
        <v>30</v>
      </c>
      <c r="B2937" s="2">
        <v>42631.120138888888</v>
      </c>
      <c r="C2937">
        <v>82</v>
      </c>
      <c r="D2937">
        <v>73</v>
      </c>
      <c r="E2937">
        <v>74.25</v>
      </c>
      <c r="F2937">
        <v>170</v>
      </c>
      <c r="G2937">
        <v>6</v>
      </c>
      <c r="H2937">
        <v>0</v>
      </c>
      <c r="I2937">
        <v>29.95</v>
      </c>
      <c r="J2937">
        <v>1013.3</v>
      </c>
      <c r="K2937">
        <v>10</v>
      </c>
      <c r="M2937" t="s">
        <v>31</v>
      </c>
      <c r="N2937" t="s">
        <v>32</v>
      </c>
      <c r="Q2937">
        <v>23000</v>
      </c>
      <c r="R2937">
        <v>30000</v>
      </c>
      <c r="AB2937">
        <v>87.48</v>
      </c>
      <c r="AC2937" t="s">
        <v>2982</v>
      </c>
    </row>
    <row r="2938" spans="1:29">
      <c r="A2938" s="1" t="s">
        <v>30</v>
      </c>
      <c r="B2938" s="2">
        <v>42631.161805555559</v>
      </c>
      <c r="C2938">
        <v>82</v>
      </c>
      <c r="D2938">
        <v>73</v>
      </c>
      <c r="E2938">
        <v>74.25</v>
      </c>
      <c r="F2938">
        <v>190</v>
      </c>
      <c r="G2938">
        <v>7</v>
      </c>
      <c r="H2938">
        <v>0</v>
      </c>
      <c r="I2938">
        <v>29.91</v>
      </c>
      <c r="J2938">
        <v>1011.9</v>
      </c>
      <c r="K2938">
        <v>10</v>
      </c>
      <c r="M2938" t="s">
        <v>35</v>
      </c>
      <c r="N2938" t="s">
        <v>32</v>
      </c>
      <c r="Q2938">
        <v>23000</v>
      </c>
      <c r="R2938">
        <v>30000</v>
      </c>
      <c r="AB2938">
        <v>87.48</v>
      </c>
      <c r="AC2938" t="s">
        <v>2983</v>
      </c>
    </row>
    <row r="2939" spans="1:29">
      <c r="A2939" s="1" t="s">
        <v>30</v>
      </c>
      <c r="B2939" s="2">
        <v>42631.203472222223</v>
      </c>
      <c r="C2939">
        <v>83</v>
      </c>
      <c r="D2939">
        <v>72</v>
      </c>
      <c r="E2939">
        <v>69.53</v>
      </c>
      <c r="F2939">
        <v>200</v>
      </c>
      <c r="G2939">
        <v>6</v>
      </c>
      <c r="H2939">
        <v>0</v>
      </c>
      <c r="I2939">
        <v>29.9</v>
      </c>
      <c r="J2939">
        <v>1011.8</v>
      </c>
      <c r="K2939">
        <v>10</v>
      </c>
      <c r="M2939" t="s">
        <v>31</v>
      </c>
      <c r="N2939" t="s">
        <v>32</v>
      </c>
      <c r="Q2939">
        <v>13000</v>
      </c>
      <c r="R2939">
        <v>30000</v>
      </c>
      <c r="AB2939">
        <v>88.14</v>
      </c>
      <c r="AC2939" t="s">
        <v>2984</v>
      </c>
    </row>
    <row r="2940" spans="1:29">
      <c r="A2940" s="1" t="s">
        <v>30</v>
      </c>
      <c r="B2940" s="2">
        <v>42631.245138888888</v>
      </c>
      <c r="C2940">
        <v>83</v>
      </c>
      <c r="D2940">
        <v>72</v>
      </c>
      <c r="E2940">
        <v>69.53</v>
      </c>
      <c r="F2940">
        <v>210</v>
      </c>
      <c r="G2940">
        <v>7</v>
      </c>
      <c r="H2940">
        <v>0</v>
      </c>
      <c r="I2940">
        <v>29.92</v>
      </c>
      <c r="J2940">
        <v>1012.4</v>
      </c>
      <c r="K2940">
        <v>10</v>
      </c>
      <c r="M2940" t="s">
        <v>35</v>
      </c>
      <c r="N2940" t="s">
        <v>32</v>
      </c>
      <c r="O2940" t="s">
        <v>32</v>
      </c>
      <c r="Q2940">
        <v>18000</v>
      </c>
      <c r="R2940">
        <v>25000</v>
      </c>
      <c r="S2940">
        <v>30000</v>
      </c>
      <c r="AB2940">
        <v>88.14</v>
      </c>
      <c r="AC2940" t="s">
        <v>2985</v>
      </c>
    </row>
    <row r="2941" spans="1:29">
      <c r="A2941" s="1" t="s">
        <v>30</v>
      </c>
      <c r="B2941" s="2">
        <v>42631.279861111114</v>
      </c>
      <c r="C2941">
        <v>78</v>
      </c>
      <c r="D2941">
        <v>67</v>
      </c>
      <c r="E2941">
        <v>68.59</v>
      </c>
      <c r="F2941">
        <v>330</v>
      </c>
      <c r="G2941">
        <v>19</v>
      </c>
      <c r="H2941">
        <v>0</v>
      </c>
      <c r="I2941">
        <v>29.99</v>
      </c>
      <c r="K2941">
        <v>10</v>
      </c>
      <c r="L2941">
        <v>31</v>
      </c>
      <c r="M2941" t="s">
        <v>35</v>
      </c>
      <c r="N2941" t="s">
        <v>32</v>
      </c>
      <c r="O2941" t="s">
        <v>32</v>
      </c>
      <c r="Q2941">
        <v>18000</v>
      </c>
      <c r="R2941">
        <v>25000</v>
      </c>
      <c r="S2941">
        <v>30000</v>
      </c>
      <c r="U2941" t="s">
        <v>2986</v>
      </c>
      <c r="Y2941">
        <v>31</v>
      </c>
      <c r="Z2941">
        <v>310</v>
      </c>
      <c r="AA2941" s="2">
        <v>42631.275694444441</v>
      </c>
      <c r="AB2941">
        <v>78.08</v>
      </c>
      <c r="AC2941" t="s">
        <v>2987</v>
      </c>
    </row>
    <row r="2942" spans="1:29">
      <c r="A2942" s="1" t="s">
        <v>30</v>
      </c>
      <c r="B2942" s="2">
        <v>42631.280555555553</v>
      </c>
      <c r="C2942">
        <v>78</v>
      </c>
      <c r="D2942">
        <v>67</v>
      </c>
      <c r="E2942">
        <v>68.59</v>
      </c>
      <c r="F2942">
        <v>340</v>
      </c>
      <c r="G2942">
        <v>19</v>
      </c>
      <c r="H2942">
        <v>0</v>
      </c>
      <c r="I2942">
        <v>29.99</v>
      </c>
      <c r="K2942">
        <v>10</v>
      </c>
      <c r="L2942">
        <v>31</v>
      </c>
      <c r="M2942" t="s">
        <v>32</v>
      </c>
      <c r="N2942" t="s">
        <v>33</v>
      </c>
      <c r="Q2942">
        <v>2200</v>
      </c>
      <c r="R2942">
        <v>25000</v>
      </c>
      <c r="Y2942">
        <v>31</v>
      </c>
      <c r="Z2942">
        <v>310</v>
      </c>
      <c r="AA2942" s="2">
        <v>42631.275694444441</v>
      </c>
      <c r="AB2942">
        <v>78.08</v>
      </c>
      <c r="AC2942" t="s">
        <v>2988</v>
      </c>
    </row>
    <row r="2943" spans="1:29">
      <c r="A2943" s="1" t="s">
        <v>30</v>
      </c>
      <c r="B2943" s="2">
        <v>42631.286805555559</v>
      </c>
      <c r="C2943">
        <v>75</v>
      </c>
      <c r="D2943">
        <v>68</v>
      </c>
      <c r="E2943">
        <v>78.81</v>
      </c>
      <c r="F2943">
        <v>340</v>
      </c>
      <c r="G2943">
        <v>19</v>
      </c>
      <c r="H2943">
        <v>0.03</v>
      </c>
      <c r="I2943">
        <v>30</v>
      </c>
      <c r="J2943">
        <v>1015</v>
      </c>
      <c r="K2943">
        <v>0.5</v>
      </c>
      <c r="L2943">
        <v>31</v>
      </c>
      <c r="M2943" t="s">
        <v>35</v>
      </c>
      <c r="N2943" t="s">
        <v>32</v>
      </c>
      <c r="O2943" t="s">
        <v>32</v>
      </c>
      <c r="Q2943">
        <v>2200</v>
      </c>
      <c r="R2943">
        <v>2900</v>
      </c>
      <c r="S2943">
        <v>25000</v>
      </c>
      <c r="U2943" t="e" cm="1">
        <f t="array" ref="U2943">+RA</f>
        <v>#NAME?</v>
      </c>
      <c r="Y2943">
        <v>31</v>
      </c>
      <c r="Z2943">
        <v>310</v>
      </c>
      <c r="AA2943" s="2">
        <v>42631.28402777778</v>
      </c>
      <c r="AB2943">
        <v>75.02</v>
      </c>
      <c r="AC2943" t="s">
        <v>2989</v>
      </c>
    </row>
    <row r="2944" spans="1:29">
      <c r="A2944" s="1" t="s">
        <v>30</v>
      </c>
      <c r="B2944" s="2">
        <v>42631.289583333331</v>
      </c>
      <c r="C2944">
        <v>73</v>
      </c>
      <c r="D2944">
        <v>68</v>
      </c>
      <c r="E2944">
        <v>84.22</v>
      </c>
      <c r="F2944">
        <v>340</v>
      </c>
      <c r="G2944">
        <v>17</v>
      </c>
      <c r="H2944">
        <v>0.06</v>
      </c>
      <c r="I2944">
        <v>30</v>
      </c>
      <c r="K2944">
        <v>8</v>
      </c>
      <c r="L2944">
        <v>31</v>
      </c>
      <c r="M2944" t="s">
        <v>35</v>
      </c>
      <c r="N2944" t="s">
        <v>32</v>
      </c>
      <c r="O2944" t="s">
        <v>32</v>
      </c>
      <c r="Q2944">
        <v>2200</v>
      </c>
      <c r="R2944">
        <v>2900</v>
      </c>
      <c r="S2944">
        <v>25000</v>
      </c>
      <c r="U2944" t="e" cm="1">
        <f t="array" ref="U2944">-RA</f>
        <v>#NAME?</v>
      </c>
      <c r="Y2944">
        <v>26</v>
      </c>
      <c r="Z2944">
        <v>340</v>
      </c>
      <c r="AA2944" s="2">
        <v>42631.288888888892</v>
      </c>
      <c r="AB2944">
        <v>73.040000000000006</v>
      </c>
      <c r="AC2944" t="s">
        <v>2990</v>
      </c>
    </row>
    <row r="2945" spans="1:29">
      <c r="A2945" s="1" t="s">
        <v>30</v>
      </c>
      <c r="B2945" s="2">
        <v>42631.307638888888</v>
      </c>
      <c r="C2945">
        <v>73</v>
      </c>
      <c r="D2945">
        <v>69</v>
      </c>
      <c r="E2945">
        <v>87.41</v>
      </c>
      <c r="F2945">
        <v>360</v>
      </c>
      <c r="G2945">
        <v>12</v>
      </c>
      <c r="H2945">
        <v>0.08</v>
      </c>
      <c r="I2945">
        <v>30</v>
      </c>
      <c r="K2945">
        <v>10</v>
      </c>
      <c r="L2945">
        <v>17</v>
      </c>
      <c r="M2945" t="s">
        <v>31</v>
      </c>
      <c r="N2945" t="s">
        <v>32</v>
      </c>
      <c r="O2945" t="s">
        <v>33</v>
      </c>
      <c r="Q2945">
        <v>2200</v>
      </c>
      <c r="R2945">
        <v>3800</v>
      </c>
      <c r="S2945">
        <v>25000</v>
      </c>
      <c r="U2945" t="e" cm="1">
        <f t="array" ref="U2945">-RA</f>
        <v>#NAME?</v>
      </c>
      <c r="Y2945">
        <v>26</v>
      </c>
      <c r="Z2945">
        <v>340</v>
      </c>
      <c r="AA2945" s="2">
        <v>42631.288888888892</v>
      </c>
      <c r="AB2945">
        <v>74.150000000000006</v>
      </c>
      <c r="AC2945" t="s">
        <v>2991</v>
      </c>
    </row>
    <row r="2946" spans="1:29">
      <c r="A2946" s="1" t="s">
        <v>30</v>
      </c>
      <c r="B2946" s="2">
        <v>42631.328472222223</v>
      </c>
      <c r="C2946">
        <v>73</v>
      </c>
      <c r="D2946">
        <v>68</v>
      </c>
      <c r="E2946">
        <v>84.22</v>
      </c>
      <c r="F2946">
        <v>360</v>
      </c>
      <c r="G2946">
        <v>5</v>
      </c>
      <c r="H2946">
        <v>0.08</v>
      </c>
      <c r="I2946">
        <v>30.01</v>
      </c>
      <c r="J2946">
        <v>1015.3</v>
      </c>
      <c r="K2946">
        <v>10</v>
      </c>
      <c r="M2946" t="s">
        <v>35</v>
      </c>
      <c r="N2946" t="s">
        <v>32</v>
      </c>
      <c r="O2946" t="s">
        <v>32</v>
      </c>
      <c r="P2946" t="s">
        <v>32</v>
      </c>
      <c r="Q2946">
        <v>4400</v>
      </c>
      <c r="R2946">
        <v>8000</v>
      </c>
      <c r="S2946">
        <v>15000</v>
      </c>
      <c r="T2946">
        <v>25000</v>
      </c>
      <c r="Y2946">
        <v>26</v>
      </c>
      <c r="Z2946">
        <v>340</v>
      </c>
      <c r="AA2946" s="2">
        <v>42631.288888888892</v>
      </c>
      <c r="AB2946">
        <v>73.040000000000006</v>
      </c>
      <c r="AC2946" t="s">
        <v>2992</v>
      </c>
    </row>
    <row r="2947" spans="1:29">
      <c r="A2947" s="1" t="s">
        <v>30</v>
      </c>
      <c r="B2947" s="2">
        <v>42631.370138888888</v>
      </c>
      <c r="C2947">
        <v>74</v>
      </c>
      <c r="D2947">
        <v>69</v>
      </c>
      <c r="E2947">
        <v>84.8</v>
      </c>
      <c r="F2947">
        <v>100</v>
      </c>
      <c r="G2947">
        <v>4</v>
      </c>
      <c r="H2947">
        <v>0</v>
      </c>
      <c r="I2947">
        <v>30</v>
      </c>
      <c r="J2947">
        <v>1015.1</v>
      </c>
      <c r="K2947">
        <v>10</v>
      </c>
      <c r="M2947" t="s">
        <v>31</v>
      </c>
      <c r="N2947" t="s">
        <v>35</v>
      </c>
      <c r="O2947" t="s">
        <v>32</v>
      </c>
      <c r="Q2947">
        <v>5000</v>
      </c>
      <c r="R2947">
        <v>12000</v>
      </c>
      <c r="S2947">
        <v>25000</v>
      </c>
      <c r="AB2947">
        <v>75.02</v>
      </c>
      <c r="AC2947" t="s">
        <v>2993</v>
      </c>
    </row>
    <row r="2948" spans="1:29">
      <c r="A2948" s="1" t="s">
        <v>30</v>
      </c>
      <c r="B2948" s="2">
        <v>42631.411805555559</v>
      </c>
      <c r="C2948">
        <v>77</v>
      </c>
      <c r="D2948">
        <v>70</v>
      </c>
      <c r="E2948">
        <v>78.959999999999994</v>
      </c>
      <c r="F2948">
        <v>110</v>
      </c>
      <c r="G2948">
        <v>7</v>
      </c>
      <c r="H2948">
        <v>0</v>
      </c>
      <c r="I2948">
        <v>30.02</v>
      </c>
      <c r="J2948">
        <v>1015.8</v>
      </c>
      <c r="K2948">
        <v>10</v>
      </c>
      <c r="M2948" t="s">
        <v>31</v>
      </c>
      <c r="N2948" t="s">
        <v>31</v>
      </c>
      <c r="O2948" t="s">
        <v>35</v>
      </c>
      <c r="P2948" t="s">
        <v>35</v>
      </c>
      <c r="Q2948">
        <v>1000</v>
      </c>
      <c r="R2948">
        <v>4500</v>
      </c>
      <c r="S2948">
        <v>14000</v>
      </c>
      <c r="T2948">
        <v>25000</v>
      </c>
      <c r="AB2948">
        <v>78.11</v>
      </c>
      <c r="AC2948" t="s">
        <v>2994</v>
      </c>
    </row>
    <row r="2949" spans="1:29">
      <c r="A2949" s="1" t="s">
        <v>30</v>
      </c>
      <c r="B2949" s="2">
        <v>42631.453472222223</v>
      </c>
      <c r="C2949">
        <v>81</v>
      </c>
      <c r="D2949">
        <v>71</v>
      </c>
      <c r="E2949">
        <v>71.92</v>
      </c>
      <c r="F2949">
        <v>120</v>
      </c>
      <c r="G2949">
        <v>4</v>
      </c>
      <c r="H2949">
        <v>0</v>
      </c>
      <c r="I2949">
        <v>30.03</v>
      </c>
      <c r="J2949">
        <v>1016</v>
      </c>
      <c r="K2949">
        <v>10</v>
      </c>
      <c r="M2949" t="s">
        <v>31</v>
      </c>
      <c r="N2949" t="s">
        <v>35</v>
      </c>
      <c r="O2949" t="s">
        <v>35</v>
      </c>
      <c r="Q2949">
        <v>5000</v>
      </c>
      <c r="R2949">
        <v>14000</v>
      </c>
      <c r="S2949">
        <v>25000</v>
      </c>
      <c r="AB2949">
        <v>84.88</v>
      </c>
      <c r="AC2949" t="s">
        <v>2995</v>
      </c>
    </row>
    <row r="2950" spans="1:29">
      <c r="A2950" s="1" t="s">
        <v>30</v>
      </c>
      <c r="B2950" s="2">
        <v>42631.495138888888</v>
      </c>
      <c r="C2950">
        <v>85</v>
      </c>
      <c r="D2950">
        <v>71</v>
      </c>
      <c r="E2950">
        <v>63.27</v>
      </c>
      <c r="F2950">
        <v>140</v>
      </c>
      <c r="G2950">
        <v>6</v>
      </c>
      <c r="H2950">
        <v>0</v>
      </c>
      <c r="I2950">
        <v>30.01</v>
      </c>
      <c r="J2950">
        <v>1015.6</v>
      </c>
      <c r="K2950">
        <v>10</v>
      </c>
      <c r="M2950" t="s">
        <v>31</v>
      </c>
      <c r="N2950" t="s">
        <v>31</v>
      </c>
      <c r="O2950" t="s">
        <v>35</v>
      </c>
      <c r="Q2950">
        <v>5000</v>
      </c>
      <c r="R2950">
        <v>12000</v>
      </c>
      <c r="S2950">
        <v>25000</v>
      </c>
      <c r="AB2950">
        <v>90.15</v>
      </c>
      <c r="AC2950" t="s">
        <v>2996</v>
      </c>
    </row>
    <row r="2951" spans="1:29">
      <c r="A2951" s="1" t="s">
        <v>30</v>
      </c>
      <c r="B2951" s="2">
        <v>42631.522222222222</v>
      </c>
      <c r="C2951">
        <v>87.8</v>
      </c>
      <c r="D2951">
        <v>69.8</v>
      </c>
      <c r="E2951">
        <v>55.29</v>
      </c>
      <c r="F2951">
        <v>150</v>
      </c>
      <c r="G2951">
        <v>5</v>
      </c>
      <c r="H2951">
        <v>0</v>
      </c>
      <c r="I2951">
        <v>30</v>
      </c>
      <c r="K2951">
        <v>10</v>
      </c>
      <c r="M2951" t="s">
        <v>31</v>
      </c>
      <c r="N2951" t="s">
        <v>31</v>
      </c>
      <c r="O2951" t="s">
        <v>31</v>
      </c>
      <c r="P2951" t="s">
        <v>31</v>
      </c>
      <c r="Q2951">
        <v>900</v>
      </c>
      <c r="R2951">
        <v>5000</v>
      </c>
      <c r="S2951">
        <v>13000</v>
      </c>
      <c r="T2951">
        <v>25000</v>
      </c>
      <c r="AB2951">
        <v>92.71</v>
      </c>
      <c r="AC2951" t="s">
        <v>2997</v>
      </c>
    </row>
    <row r="2952" spans="1:29">
      <c r="A2952" s="1" t="s">
        <v>30</v>
      </c>
      <c r="B2952" s="2">
        <v>42631.536805555559</v>
      </c>
      <c r="C2952">
        <v>89</v>
      </c>
      <c r="D2952">
        <v>70</v>
      </c>
      <c r="E2952">
        <v>53.46</v>
      </c>
      <c r="F2952">
        <v>0</v>
      </c>
      <c r="G2952">
        <v>0</v>
      </c>
      <c r="H2952">
        <v>0</v>
      </c>
      <c r="I2952">
        <v>29.99</v>
      </c>
      <c r="J2952">
        <v>1014.8</v>
      </c>
      <c r="K2952">
        <v>10</v>
      </c>
      <c r="M2952" t="s">
        <v>31</v>
      </c>
      <c r="N2952" t="s">
        <v>31</v>
      </c>
      <c r="O2952" t="s">
        <v>31</v>
      </c>
      <c r="P2952" t="s">
        <v>31</v>
      </c>
      <c r="Q2952">
        <v>1000</v>
      </c>
      <c r="R2952">
        <v>4100</v>
      </c>
      <c r="S2952">
        <v>13000</v>
      </c>
      <c r="T2952">
        <v>25000</v>
      </c>
      <c r="AB2952">
        <v>94.35</v>
      </c>
      <c r="AC2952" t="s">
        <v>2998</v>
      </c>
    </row>
    <row r="2953" spans="1:29">
      <c r="A2953" s="1" t="s">
        <v>30</v>
      </c>
      <c r="B2953" s="2">
        <v>42631.578472222223</v>
      </c>
      <c r="C2953">
        <v>93</v>
      </c>
      <c r="D2953">
        <v>70</v>
      </c>
      <c r="E2953">
        <v>47.22</v>
      </c>
      <c r="G2953">
        <v>4</v>
      </c>
      <c r="H2953">
        <v>0</v>
      </c>
      <c r="I2953">
        <v>29.96</v>
      </c>
      <c r="J2953">
        <v>1013.8</v>
      </c>
      <c r="K2953">
        <v>10</v>
      </c>
      <c r="M2953" t="s">
        <v>31</v>
      </c>
      <c r="N2953" t="s">
        <v>31</v>
      </c>
      <c r="O2953" t="s">
        <v>31</v>
      </c>
      <c r="Q2953">
        <v>4500</v>
      </c>
      <c r="R2953">
        <v>12000</v>
      </c>
      <c r="S2953">
        <v>25000</v>
      </c>
      <c r="AB2953">
        <v>99.11</v>
      </c>
      <c r="AC2953" t="s">
        <v>2999</v>
      </c>
    </row>
    <row r="2954" spans="1:29">
      <c r="A2954" s="1" t="s">
        <v>30</v>
      </c>
      <c r="B2954" s="2">
        <v>42631.620138888888</v>
      </c>
      <c r="C2954">
        <v>96</v>
      </c>
      <c r="D2954">
        <v>68</v>
      </c>
      <c r="E2954">
        <v>40.14</v>
      </c>
      <c r="F2954">
        <v>220</v>
      </c>
      <c r="G2954">
        <v>5</v>
      </c>
      <c r="H2954">
        <v>0</v>
      </c>
      <c r="I2954">
        <v>29.94</v>
      </c>
      <c r="J2954">
        <v>1012.9</v>
      </c>
      <c r="K2954">
        <v>10</v>
      </c>
      <c r="M2954" t="s">
        <v>31</v>
      </c>
      <c r="N2954" t="s">
        <v>31</v>
      </c>
      <c r="O2954" t="s">
        <v>31</v>
      </c>
      <c r="Q2954">
        <v>5000</v>
      </c>
      <c r="R2954">
        <v>12000</v>
      </c>
      <c r="S2954">
        <v>25000</v>
      </c>
      <c r="AB2954">
        <v>101.13</v>
      </c>
      <c r="AC2954" t="s">
        <v>3000</v>
      </c>
    </row>
    <row r="2955" spans="1:29">
      <c r="A2955" s="1" t="s">
        <v>30</v>
      </c>
      <c r="B2955" s="2">
        <v>42631.661805555559</v>
      </c>
      <c r="C2955">
        <v>97</v>
      </c>
      <c r="D2955">
        <v>65</v>
      </c>
      <c r="E2955">
        <v>35.119999999999997</v>
      </c>
      <c r="F2955">
        <v>310</v>
      </c>
      <c r="G2955">
        <v>6</v>
      </c>
      <c r="H2955">
        <v>0</v>
      </c>
      <c r="I2955">
        <v>29.92</v>
      </c>
      <c r="J2955">
        <v>1012.4</v>
      </c>
      <c r="K2955">
        <v>10</v>
      </c>
      <c r="M2955" t="s">
        <v>31</v>
      </c>
      <c r="N2955" t="s">
        <v>31</v>
      </c>
      <c r="O2955" t="s">
        <v>31</v>
      </c>
      <c r="Q2955">
        <v>5500</v>
      </c>
      <c r="R2955">
        <v>12000</v>
      </c>
      <c r="S2955">
        <v>25000</v>
      </c>
      <c r="AB2955">
        <v>99.93</v>
      </c>
      <c r="AC2955" t="s">
        <v>3001</v>
      </c>
    </row>
    <row r="2956" spans="1:29">
      <c r="A2956" s="1" t="s">
        <v>30</v>
      </c>
      <c r="B2956" s="2">
        <v>42631.703472222223</v>
      </c>
      <c r="C2956">
        <v>98</v>
      </c>
      <c r="D2956">
        <v>65</v>
      </c>
      <c r="E2956">
        <v>33.99</v>
      </c>
      <c r="G2956">
        <v>3</v>
      </c>
      <c r="H2956">
        <v>0</v>
      </c>
      <c r="I2956">
        <v>29.91</v>
      </c>
      <c r="J2956">
        <v>1011.8</v>
      </c>
      <c r="K2956">
        <v>10</v>
      </c>
      <c r="M2956" t="s">
        <v>31</v>
      </c>
      <c r="N2956" t="s">
        <v>31</v>
      </c>
      <c r="O2956" t="s">
        <v>31</v>
      </c>
      <c r="Q2956">
        <v>5500</v>
      </c>
      <c r="R2956">
        <v>12000</v>
      </c>
      <c r="S2956">
        <v>25000</v>
      </c>
      <c r="AB2956">
        <v>101.22</v>
      </c>
      <c r="AC2956" t="s">
        <v>3002</v>
      </c>
    </row>
    <row r="2957" spans="1:29">
      <c r="A2957" s="1" t="s">
        <v>30</v>
      </c>
      <c r="B2957" s="2">
        <v>42631.745138888888</v>
      </c>
      <c r="C2957">
        <v>96</v>
      </c>
      <c r="D2957">
        <v>64</v>
      </c>
      <c r="E2957">
        <v>34.99</v>
      </c>
      <c r="H2957">
        <v>0</v>
      </c>
      <c r="I2957">
        <v>29.9</v>
      </c>
      <c r="J2957">
        <v>1011.5</v>
      </c>
      <c r="K2957">
        <v>10</v>
      </c>
      <c r="M2957" t="s">
        <v>31</v>
      </c>
      <c r="N2957" t="s">
        <v>31</v>
      </c>
      <c r="O2957" t="s">
        <v>31</v>
      </c>
      <c r="Q2957">
        <v>6000</v>
      </c>
      <c r="R2957">
        <v>12000</v>
      </c>
      <c r="S2957">
        <v>25000</v>
      </c>
      <c r="AB2957">
        <v>98.29</v>
      </c>
      <c r="AC2957" t="s">
        <v>3003</v>
      </c>
    </row>
    <row r="2958" spans="1:29">
      <c r="A2958" s="1" t="s">
        <v>30</v>
      </c>
      <c r="B2958" s="2">
        <v>42631.786805555559</v>
      </c>
      <c r="C2958">
        <v>94</v>
      </c>
      <c r="D2958">
        <v>65</v>
      </c>
      <c r="E2958">
        <v>38.590000000000003</v>
      </c>
      <c r="F2958">
        <v>50</v>
      </c>
      <c r="G2958">
        <v>5</v>
      </c>
      <c r="H2958">
        <v>0</v>
      </c>
      <c r="I2958">
        <v>29.89</v>
      </c>
      <c r="J2958">
        <v>1011.4</v>
      </c>
      <c r="K2958">
        <v>10</v>
      </c>
      <c r="M2958" t="s">
        <v>31</v>
      </c>
      <c r="N2958" t="s">
        <v>31</v>
      </c>
      <c r="O2958" t="s">
        <v>31</v>
      </c>
      <c r="Q2958">
        <v>6000</v>
      </c>
      <c r="R2958">
        <v>12000</v>
      </c>
      <c r="S2958">
        <v>25000</v>
      </c>
      <c r="AB2958">
        <v>96.35</v>
      </c>
      <c r="AC2958" t="s">
        <v>3004</v>
      </c>
    </row>
    <row r="2959" spans="1:29">
      <c r="A2959" s="1" t="s">
        <v>30</v>
      </c>
      <c r="B2959" s="2">
        <v>42631.828472222223</v>
      </c>
      <c r="C2959">
        <v>90</v>
      </c>
      <c r="D2959">
        <v>69</v>
      </c>
      <c r="E2959">
        <v>50.39</v>
      </c>
      <c r="F2959">
        <v>60</v>
      </c>
      <c r="G2959">
        <v>4</v>
      </c>
      <c r="H2959">
        <v>0</v>
      </c>
      <c r="I2959">
        <v>29.9</v>
      </c>
      <c r="J2959">
        <v>1011.7</v>
      </c>
      <c r="K2959">
        <v>10</v>
      </c>
      <c r="M2959" t="s">
        <v>31</v>
      </c>
      <c r="N2959" t="s">
        <v>31</v>
      </c>
      <c r="O2959" t="s">
        <v>31</v>
      </c>
      <c r="Q2959">
        <v>6000</v>
      </c>
      <c r="R2959">
        <v>12000</v>
      </c>
      <c r="S2959">
        <v>25000</v>
      </c>
      <c r="AB2959">
        <v>94.7</v>
      </c>
      <c r="AC2959" t="s">
        <v>3005</v>
      </c>
    </row>
    <row r="2960" spans="1:29">
      <c r="A2960" s="1" t="s">
        <v>30</v>
      </c>
      <c r="B2960" s="2">
        <v>42631.870138888888</v>
      </c>
      <c r="C2960">
        <v>90</v>
      </c>
      <c r="D2960">
        <v>68</v>
      </c>
      <c r="E2960">
        <v>48.55</v>
      </c>
      <c r="F2960">
        <v>110</v>
      </c>
      <c r="G2960">
        <v>5</v>
      </c>
      <c r="H2960">
        <v>0</v>
      </c>
      <c r="I2960">
        <v>29.92</v>
      </c>
      <c r="J2960">
        <v>1012.4</v>
      </c>
      <c r="K2960">
        <v>10</v>
      </c>
      <c r="M2960" t="s">
        <v>31</v>
      </c>
      <c r="N2960" t="s">
        <v>31</v>
      </c>
      <c r="Q2960">
        <v>4000</v>
      </c>
      <c r="R2960">
        <v>12000</v>
      </c>
      <c r="AB2960">
        <v>93.88</v>
      </c>
      <c r="AC2960" t="s">
        <v>3006</v>
      </c>
    </row>
    <row r="2961" spans="1:29">
      <c r="A2961" s="1" t="s">
        <v>30</v>
      </c>
      <c r="B2961" s="2">
        <v>42631.911805555559</v>
      </c>
      <c r="C2961">
        <v>88</v>
      </c>
      <c r="D2961">
        <v>69</v>
      </c>
      <c r="E2961">
        <v>53.64</v>
      </c>
      <c r="F2961">
        <v>130</v>
      </c>
      <c r="G2961">
        <v>6</v>
      </c>
      <c r="H2961">
        <v>0</v>
      </c>
      <c r="I2961">
        <v>29.94</v>
      </c>
      <c r="J2961">
        <v>1013.1</v>
      </c>
      <c r="K2961">
        <v>10</v>
      </c>
      <c r="M2961" t="s">
        <v>195</v>
      </c>
      <c r="AB2961">
        <v>92.39</v>
      </c>
      <c r="AC2961" t="s">
        <v>3007</v>
      </c>
    </row>
    <row r="2962" spans="1:29">
      <c r="A2962" s="1" t="s">
        <v>30</v>
      </c>
      <c r="B2962" s="2">
        <v>42631.953472222223</v>
      </c>
      <c r="C2962">
        <v>85</v>
      </c>
      <c r="D2962">
        <v>70</v>
      </c>
      <c r="E2962">
        <v>60.98</v>
      </c>
      <c r="F2962">
        <v>130</v>
      </c>
      <c r="G2962">
        <v>6</v>
      </c>
      <c r="H2962">
        <v>0</v>
      </c>
      <c r="I2962">
        <v>29.95</v>
      </c>
      <c r="J2962">
        <v>1013.3</v>
      </c>
      <c r="K2962">
        <v>10</v>
      </c>
      <c r="M2962" t="s">
        <v>195</v>
      </c>
      <c r="AB2962">
        <v>89.42</v>
      </c>
      <c r="AC2962" t="s">
        <v>3008</v>
      </c>
    </row>
    <row r="2963" spans="1:29">
      <c r="A2963" s="1" t="s">
        <v>30</v>
      </c>
      <c r="B2963" s="2">
        <v>42631.995138888888</v>
      </c>
      <c r="C2963">
        <v>87</v>
      </c>
      <c r="D2963">
        <v>72</v>
      </c>
      <c r="E2963">
        <v>60.88</v>
      </c>
      <c r="F2963">
        <v>170</v>
      </c>
      <c r="G2963">
        <v>7</v>
      </c>
      <c r="H2963">
        <v>0</v>
      </c>
      <c r="I2963">
        <v>29.95</v>
      </c>
      <c r="J2963">
        <v>1013.6</v>
      </c>
      <c r="K2963">
        <v>10</v>
      </c>
      <c r="M2963" t="s">
        <v>195</v>
      </c>
      <c r="AB2963">
        <v>93.59</v>
      </c>
      <c r="AC2963" t="s">
        <v>3009</v>
      </c>
    </row>
    <row r="2964" spans="1:29">
      <c r="A2964" s="1" t="s">
        <v>30</v>
      </c>
      <c r="B2964" s="2">
        <v>42632.036805555559</v>
      </c>
      <c r="C2964">
        <v>86</v>
      </c>
      <c r="D2964">
        <v>72</v>
      </c>
      <c r="E2964">
        <v>63.01</v>
      </c>
      <c r="F2964">
        <v>170</v>
      </c>
      <c r="G2964">
        <v>6</v>
      </c>
      <c r="H2964">
        <v>0</v>
      </c>
      <c r="I2964">
        <v>29.95</v>
      </c>
      <c r="J2964">
        <v>1013.4</v>
      </c>
      <c r="K2964">
        <v>10</v>
      </c>
      <c r="M2964" t="s">
        <v>195</v>
      </c>
      <c r="AB2964">
        <v>92.21</v>
      </c>
      <c r="AC2964" t="s">
        <v>3010</v>
      </c>
    </row>
    <row r="2965" spans="1:29">
      <c r="A2965" s="1" t="s">
        <v>30</v>
      </c>
      <c r="B2965" s="2">
        <v>42632.078472222223</v>
      </c>
      <c r="C2965">
        <v>85</v>
      </c>
      <c r="D2965">
        <v>73</v>
      </c>
      <c r="E2965">
        <v>67.650000000000006</v>
      </c>
      <c r="F2965">
        <v>160</v>
      </c>
      <c r="G2965">
        <v>6</v>
      </c>
      <c r="H2965">
        <v>0</v>
      </c>
      <c r="I2965">
        <v>29.95</v>
      </c>
      <c r="J2965">
        <v>1013.3</v>
      </c>
      <c r="K2965">
        <v>10</v>
      </c>
      <c r="M2965" t="s">
        <v>195</v>
      </c>
      <c r="AB2965">
        <v>91.66</v>
      </c>
      <c r="AC2965" t="s">
        <v>3011</v>
      </c>
    </row>
    <row r="2966" spans="1:29">
      <c r="A2966" s="1" t="s">
        <v>30</v>
      </c>
      <c r="B2966" s="2">
        <v>42632.120138888888</v>
      </c>
      <c r="C2966">
        <v>84</v>
      </c>
      <c r="D2966">
        <v>73</v>
      </c>
      <c r="E2966">
        <v>69.64</v>
      </c>
      <c r="F2966">
        <v>170</v>
      </c>
      <c r="G2966">
        <v>7</v>
      </c>
      <c r="H2966">
        <v>0</v>
      </c>
      <c r="I2966">
        <v>29.95</v>
      </c>
      <c r="J2966">
        <v>1013.3</v>
      </c>
      <c r="K2966">
        <v>10</v>
      </c>
      <c r="M2966" t="s">
        <v>195</v>
      </c>
      <c r="AB2966">
        <v>90.4</v>
      </c>
      <c r="AC2966" t="s">
        <v>3012</v>
      </c>
    </row>
    <row r="2967" spans="1:29">
      <c r="A2967" s="1" t="s">
        <v>30</v>
      </c>
      <c r="B2967" s="2">
        <v>42632.161805555559</v>
      </c>
      <c r="C2967">
        <v>82</v>
      </c>
      <c r="D2967">
        <v>73</v>
      </c>
      <c r="E2967">
        <v>74.25</v>
      </c>
      <c r="F2967">
        <v>170</v>
      </c>
      <c r="G2967">
        <v>5</v>
      </c>
      <c r="H2967">
        <v>0</v>
      </c>
      <c r="I2967">
        <v>29.95</v>
      </c>
      <c r="J2967">
        <v>1013.4</v>
      </c>
      <c r="K2967">
        <v>10</v>
      </c>
      <c r="M2967" t="s">
        <v>195</v>
      </c>
      <c r="AB2967">
        <v>87.48</v>
      </c>
      <c r="AC2967" t="s">
        <v>3013</v>
      </c>
    </row>
    <row r="2968" spans="1:29">
      <c r="A2968" s="1" t="s">
        <v>30</v>
      </c>
      <c r="B2968" s="2">
        <v>42632.203472222223</v>
      </c>
      <c r="C2968">
        <v>82</v>
      </c>
      <c r="D2968">
        <v>73</v>
      </c>
      <c r="E2968">
        <v>74.25</v>
      </c>
      <c r="F2968">
        <v>180</v>
      </c>
      <c r="G2968">
        <v>4</v>
      </c>
      <c r="H2968">
        <v>0</v>
      </c>
      <c r="I2968">
        <v>29.96</v>
      </c>
      <c r="J2968">
        <v>1013.6</v>
      </c>
      <c r="K2968">
        <v>10</v>
      </c>
      <c r="M2968" t="s">
        <v>195</v>
      </c>
      <c r="AB2968">
        <v>87.48</v>
      </c>
      <c r="AC2968" t="s">
        <v>3014</v>
      </c>
    </row>
    <row r="2969" spans="1:29">
      <c r="A2969" s="1" t="s">
        <v>30</v>
      </c>
      <c r="B2969" s="2">
        <v>42632.245138888888</v>
      </c>
      <c r="C2969">
        <v>82</v>
      </c>
      <c r="D2969">
        <v>73</v>
      </c>
      <c r="E2969">
        <v>74.25</v>
      </c>
      <c r="F2969">
        <v>190</v>
      </c>
      <c r="G2969">
        <v>3</v>
      </c>
      <c r="H2969">
        <v>0</v>
      </c>
      <c r="I2969">
        <v>29.97</v>
      </c>
      <c r="J2969">
        <v>1014</v>
      </c>
      <c r="K2969">
        <v>10</v>
      </c>
      <c r="M2969" t="s">
        <v>31</v>
      </c>
      <c r="Q2969">
        <v>7500</v>
      </c>
      <c r="AB2969">
        <v>87.48</v>
      </c>
      <c r="AC2969" t="s">
        <v>3015</v>
      </c>
    </row>
    <row r="2970" spans="1:29">
      <c r="A2970" s="1" t="s">
        <v>30</v>
      </c>
      <c r="B2970" s="2">
        <v>42632.286805555559</v>
      </c>
      <c r="C2970">
        <v>81</v>
      </c>
      <c r="D2970">
        <v>73</v>
      </c>
      <c r="E2970">
        <v>76.900000000000006</v>
      </c>
      <c r="F2970">
        <v>180</v>
      </c>
      <c r="G2970">
        <v>6</v>
      </c>
      <c r="H2970">
        <v>0</v>
      </c>
      <c r="I2970">
        <v>29.99</v>
      </c>
      <c r="J2970">
        <v>1014.6</v>
      </c>
      <c r="K2970">
        <v>10</v>
      </c>
      <c r="M2970" t="s">
        <v>31</v>
      </c>
      <c r="N2970" t="s">
        <v>31</v>
      </c>
      <c r="Q2970">
        <v>7500</v>
      </c>
      <c r="R2970">
        <v>15000</v>
      </c>
      <c r="AB2970">
        <v>85.76</v>
      </c>
      <c r="AC2970" t="s">
        <v>3016</v>
      </c>
    </row>
    <row r="2971" spans="1:29">
      <c r="A2971" s="1" t="s">
        <v>30</v>
      </c>
      <c r="B2971" s="2">
        <v>42632.328472222223</v>
      </c>
      <c r="C2971">
        <v>82</v>
      </c>
      <c r="D2971">
        <v>73</v>
      </c>
      <c r="E2971">
        <v>74.25</v>
      </c>
      <c r="F2971">
        <v>170</v>
      </c>
      <c r="G2971">
        <v>5</v>
      </c>
      <c r="H2971">
        <v>0</v>
      </c>
      <c r="I2971">
        <v>30</v>
      </c>
      <c r="J2971">
        <v>1015.1</v>
      </c>
      <c r="K2971">
        <v>10</v>
      </c>
      <c r="M2971" t="s">
        <v>31</v>
      </c>
      <c r="Q2971">
        <v>8500</v>
      </c>
      <c r="AB2971">
        <v>87.48</v>
      </c>
      <c r="AC2971" t="s">
        <v>3017</v>
      </c>
    </row>
    <row r="2972" spans="1:29">
      <c r="A2972" s="1" t="s">
        <v>30</v>
      </c>
      <c r="B2972" s="2">
        <v>42632.370138888888</v>
      </c>
      <c r="C2972">
        <v>84</v>
      </c>
      <c r="D2972">
        <v>73</v>
      </c>
      <c r="E2972">
        <v>69.64</v>
      </c>
      <c r="F2972">
        <v>170</v>
      </c>
      <c r="G2972">
        <v>6</v>
      </c>
      <c r="H2972">
        <v>0</v>
      </c>
      <c r="I2972">
        <v>30.01</v>
      </c>
      <c r="J2972">
        <v>1015.3</v>
      </c>
      <c r="K2972">
        <v>10</v>
      </c>
      <c r="M2972" t="s">
        <v>31</v>
      </c>
      <c r="Q2972">
        <v>8000</v>
      </c>
      <c r="AB2972">
        <v>90.4</v>
      </c>
      <c r="AC2972" t="s">
        <v>3018</v>
      </c>
    </row>
    <row r="2973" spans="1:29">
      <c r="A2973" s="1" t="s">
        <v>30</v>
      </c>
      <c r="B2973" s="2">
        <v>42632.411805555559</v>
      </c>
      <c r="C2973">
        <v>89</v>
      </c>
      <c r="D2973">
        <v>74</v>
      </c>
      <c r="E2973">
        <v>61.13</v>
      </c>
      <c r="F2973">
        <v>180</v>
      </c>
      <c r="G2973">
        <v>4</v>
      </c>
      <c r="H2973">
        <v>0</v>
      </c>
      <c r="I2973">
        <v>30.02</v>
      </c>
      <c r="J2973">
        <v>1015.7</v>
      </c>
      <c r="K2973">
        <v>10</v>
      </c>
      <c r="M2973" t="s">
        <v>31</v>
      </c>
      <c r="Q2973">
        <v>8000</v>
      </c>
      <c r="AB2973">
        <v>98.08</v>
      </c>
      <c r="AC2973" t="s">
        <v>3019</v>
      </c>
    </row>
    <row r="2974" spans="1:29">
      <c r="A2974" s="1" t="s">
        <v>30</v>
      </c>
      <c r="B2974" s="2">
        <v>42632.453472222223</v>
      </c>
      <c r="C2974">
        <v>92</v>
      </c>
      <c r="D2974">
        <v>72</v>
      </c>
      <c r="E2974">
        <v>52.24</v>
      </c>
      <c r="F2974">
        <v>230</v>
      </c>
      <c r="G2974">
        <v>6</v>
      </c>
      <c r="H2974">
        <v>0</v>
      </c>
      <c r="I2974">
        <v>30.03</v>
      </c>
      <c r="J2974">
        <v>1016</v>
      </c>
      <c r="K2974">
        <v>10</v>
      </c>
      <c r="M2974" t="s">
        <v>31</v>
      </c>
      <c r="Q2974">
        <v>8000</v>
      </c>
      <c r="AB2974">
        <v>99.67</v>
      </c>
      <c r="AC2974" t="s">
        <v>3020</v>
      </c>
    </row>
    <row r="2975" spans="1:29">
      <c r="A2975" s="1" t="s">
        <v>30</v>
      </c>
      <c r="B2975" s="2">
        <v>42632.495138888888</v>
      </c>
      <c r="C2975">
        <v>95</v>
      </c>
      <c r="D2975">
        <v>70</v>
      </c>
      <c r="E2975">
        <v>44.42</v>
      </c>
      <c r="F2975">
        <v>240</v>
      </c>
      <c r="G2975">
        <v>6</v>
      </c>
      <c r="H2975">
        <v>0</v>
      </c>
      <c r="I2975">
        <v>30.02</v>
      </c>
      <c r="J2975">
        <v>1015.7</v>
      </c>
      <c r="K2975">
        <v>10</v>
      </c>
      <c r="M2975" t="s">
        <v>31</v>
      </c>
      <c r="Q2975">
        <v>9000</v>
      </c>
      <c r="AB2975">
        <v>101.54</v>
      </c>
      <c r="AC2975" t="s">
        <v>3021</v>
      </c>
    </row>
    <row r="2976" spans="1:29">
      <c r="A2976" s="1" t="s">
        <v>30</v>
      </c>
      <c r="B2976" s="2">
        <v>42632.536805555559</v>
      </c>
      <c r="C2976">
        <v>97</v>
      </c>
      <c r="D2976">
        <v>70</v>
      </c>
      <c r="E2976">
        <v>41.8</v>
      </c>
      <c r="F2976">
        <v>210</v>
      </c>
      <c r="G2976">
        <v>6</v>
      </c>
      <c r="H2976">
        <v>0</v>
      </c>
      <c r="I2976">
        <v>30</v>
      </c>
      <c r="J2976">
        <v>1015.1</v>
      </c>
      <c r="K2976">
        <v>10</v>
      </c>
      <c r="M2976" t="s">
        <v>31</v>
      </c>
      <c r="N2976" t="s">
        <v>31</v>
      </c>
      <c r="Q2976">
        <v>5000</v>
      </c>
      <c r="R2976">
        <v>10000</v>
      </c>
      <c r="AB2976">
        <v>103.99</v>
      </c>
      <c r="AC2976" t="s">
        <v>3022</v>
      </c>
    </row>
    <row r="2977" spans="1:29">
      <c r="A2977" s="1" t="s">
        <v>30</v>
      </c>
      <c r="B2977" s="2">
        <v>42632.578472222223</v>
      </c>
      <c r="C2977">
        <v>98</v>
      </c>
      <c r="D2977">
        <v>69</v>
      </c>
      <c r="E2977">
        <v>39.22</v>
      </c>
      <c r="G2977">
        <v>5</v>
      </c>
      <c r="H2977">
        <v>0</v>
      </c>
      <c r="I2977">
        <v>29.98</v>
      </c>
      <c r="J2977">
        <v>1014.5</v>
      </c>
      <c r="K2977">
        <v>10</v>
      </c>
      <c r="M2977" t="s">
        <v>35</v>
      </c>
      <c r="N2977" t="s">
        <v>35</v>
      </c>
      <c r="Q2977">
        <v>6000</v>
      </c>
      <c r="R2977">
        <v>11000</v>
      </c>
      <c r="AB2977">
        <v>104.5</v>
      </c>
      <c r="AC2977" t="s">
        <v>3023</v>
      </c>
    </row>
    <row r="2978" spans="1:29">
      <c r="A2978" s="1" t="s">
        <v>30</v>
      </c>
      <c r="B2978" s="2">
        <v>42632.620138888888</v>
      </c>
      <c r="C2978">
        <v>97</v>
      </c>
      <c r="D2978">
        <v>68</v>
      </c>
      <c r="E2978">
        <v>39.049999999999997</v>
      </c>
      <c r="G2978">
        <v>4</v>
      </c>
      <c r="H2978">
        <v>0</v>
      </c>
      <c r="I2978">
        <v>29.97</v>
      </c>
      <c r="J2978">
        <v>1013.9</v>
      </c>
      <c r="K2978">
        <v>10</v>
      </c>
      <c r="M2978" t="s">
        <v>32</v>
      </c>
      <c r="N2978" t="s">
        <v>32</v>
      </c>
      <c r="Q2978">
        <v>6000</v>
      </c>
      <c r="R2978">
        <v>8000</v>
      </c>
      <c r="AB2978">
        <v>102.23</v>
      </c>
      <c r="AC2978" t="s">
        <v>3024</v>
      </c>
    </row>
    <row r="2979" spans="1:29">
      <c r="A2979" s="1" t="s">
        <v>30</v>
      </c>
      <c r="B2979" s="2">
        <v>42632.661805555559</v>
      </c>
      <c r="C2979">
        <v>97</v>
      </c>
      <c r="D2979">
        <v>68</v>
      </c>
      <c r="E2979">
        <v>39.049999999999997</v>
      </c>
      <c r="F2979">
        <v>170</v>
      </c>
      <c r="G2979">
        <v>8</v>
      </c>
      <c r="H2979">
        <v>0</v>
      </c>
      <c r="I2979">
        <v>29.96</v>
      </c>
      <c r="J2979">
        <v>1013.5</v>
      </c>
      <c r="K2979">
        <v>10</v>
      </c>
      <c r="M2979" t="s">
        <v>32</v>
      </c>
      <c r="N2979" t="s">
        <v>32</v>
      </c>
      <c r="Q2979">
        <v>7000</v>
      </c>
      <c r="R2979">
        <v>9000</v>
      </c>
      <c r="AB2979">
        <v>102.23</v>
      </c>
      <c r="AC2979" t="s">
        <v>3025</v>
      </c>
    </row>
    <row r="2980" spans="1:29">
      <c r="A2980" s="1" t="s">
        <v>30</v>
      </c>
      <c r="B2980" s="2">
        <v>42632.703472222223</v>
      </c>
      <c r="C2980">
        <v>97</v>
      </c>
      <c r="D2980">
        <v>68</v>
      </c>
      <c r="E2980">
        <v>39.049999999999997</v>
      </c>
      <c r="F2980">
        <v>140</v>
      </c>
      <c r="G2980">
        <v>8</v>
      </c>
      <c r="H2980">
        <v>0</v>
      </c>
      <c r="I2980">
        <v>29.95</v>
      </c>
      <c r="J2980">
        <v>1013.2</v>
      </c>
      <c r="K2980">
        <v>10</v>
      </c>
      <c r="M2980" t="s">
        <v>35</v>
      </c>
      <c r="N2980" t="s">
        <v>35</v>
      </c>
      <c r="Q2980">
        <v>7000</v>
      </c>
      <c r="R2980">
        <v>9000</v>
      </c>
      <c r="AB2980">
        <v>102.23</v>
      </c>
      <c r="AC2980" t="s">
        <v>3026</v>
      </c>
    </row>
    <row r="2981" spans="1:29">
      <c r="A2981" s="1" t="s">
        <v>30</v>
      </c>
      <c r="B2981" s="2">
        <v>42632.745138888888</v>
      </c>
      <c r="C2981">
        <v>98</v>
      </c>
      <c r="D2981">
        <v>69</v>
      </c>
      <c r="E2981">
        <v>39.22</v>
      </c>
      <c r="F2981">
        <v>120</v>
      </c>
      <c r="G2981">
        <v>9</v>
      </c>
      <c r="H2981">
        <v>0</v>
      </c>
      <c r="I2981">
        <v>29.94</v>
      </c>
      <c r="J2981">
        <v>1013.1</v>
      </c>
      <c r="K2981">
        <v>10</v>
      </c>
      <c r="M2981" t="s">
        <v>35</v>
      </c>
      <c r="N2981" t="s">
        <v>35</v>
      </c>
      <c r="O2981" t="s">
        <v>35</v>
      </c>
      <c r="Q2981">
        <v>7000</v>
      </c>
      <c r="R2981">
        <v>10000</v>
      </c>
      <c r="S2981">
        <v>20000</v>
      </c>
      <c r="AB2981">
        <v>104.5</v>
      </c>
      <c r="AC2981" t="s">
        <v>3027</v>
      </c>
    </row>
    <row r="2982" spans="1:29">
      <c r="A2982" s="1" t="s">
        <v>30</v>
      </c>
      <c r="B2982" s="2">
        <v>42632.786805555559</v>
      </c>
      <c r="C2982">
        <v>95</v>
      </c>
      <c r="D2982">
        <v>70</v>
      </c>
      <c r="E2982">
        <v>44.42</v>
      </c>
      <c r="F2982">
        <v>100</v>
      </c>
      <c r="G2982">
        <v>6</v>
      </c>
      <c r="H2982">
        <v>0</v>
      </c>
      <c r="I2982">
        <v>29.95</v>
      </c>
      <c r="J2982">
        <v>1013.4</v>
      </c>
      <c r="K2982">
        <v>10</v>
      </c>
      <c r="M2982" t="s">
        <v>31</v>
      </c>
      <c r="N2982" t="s">
        <v>35</v>
      </c>
      <c r="O2982" t="s">
        <v>35</v>
      </c>
      <c r="Q2982">
        <v>7000</v>
      </c>
      <c r="R2982">
        <v>9500</v>
      </c>
      <c r="S2982">
        <v>20000</v>
      </c>
      <c r="AB2982">
        <v>101.54</v>
      </c>
      <c r="AC2982" t="s">
        <v>3028</v>
      </c>
    </row>
    <row r="2983" spans="1:29">
      <c r="A2983" s="1" t="s">
        <v>30</v>
      </c>
      <c r="B2983" s="2">
        <v>42632.79583333333</v>
      </c>
      <c r="C2983">
        <v>95</v>
      </c>
      <c r="D2983">
        <v>70</v>
      </c>
      <c r="E2983">
        <v>44.42</v>
      </c>
      <c r="F2983">
        <v>110</v>
      </c>
      <c r="G2983">
        <v>9</v>
      </c>
      <c r="H2983">
        <v>0</v>
      </c>
      <c r="I2983">
        <v>29.95</v>
      </c>
      <c r="K2983">
        <v>10</v>
      </c>
      <c r="M2983" t="s">
        <v>35</v>
      </c>
      <c r="N2983" t="s">
        <v>35</v>
      </c>
      <c r="O2983" t="s">
        <v>35</v>
      </c>
      <c r="Q2983">
        <v>7000</v>
      </c>
      <c r="R2983">
        <v>9500</v>
      </c>
      <c r="S2983">
        <v>20000</v>
      </c>
      <c r="U2983" t="s">
        <v>360</v>
      </c>
      <c r="AB2983">
        <v>101.54</v>
      </c>
      <c r="AC2983" t="s">
        <v>3029</v>
      </c>
    </row>
    <row r="2984" spans="1:29">
      <c r="A2984" s="1" t="s">
        <v>30</v>
      </c>
      <c r="B2984" s="2">
        <v>42632.828472222223</v>
      </c>
      <c r="C2984">
        <v>94</v>
      </c>
      <c r="D2984">
        <v>70</v>
      </c>
      <c r="E2984">
        <v>45.92</v>
      </c>
      <c r="F2984">
        <v>140</v>
      </c>
      <c r="G2984">
        <v>11</v>
      </c>
      <c r="H2984">
        <v>0</v>
      </c>
      <c r="I2984">
        <v>29.96</v>
      </c>
      <c r="J2984">
        <v>1013.8</v>
      </c>
      <c r="K2984">
        <v>10</v>
      </c>
      <c r="M2984" t="s">
        <v>35</v>
      </c>
      <c r="N2984" t="s">
        <v>32</v>
      </c>
      <c r="O2984" t="s">
        <v>32</v>
      </c>
      <c r="Q2984">
        <v>7000</v>
      </c>
      <c r="R2984">
        <v>9000</v>
      </c>
      <c r="S2984">
        <v>25000</v>
      </c>
      <c r="U2984" t="s">
        <v>360</v>
      </c>
      <c r="AB2984">
        <v>100.21</v>
      </c>
      <c r="AC2984" t="s">
        <v>3030</v>
      </c>
    </row>
    <row r="2985" spans="1:29">
      <c r="A2985" s="1" t="s">
        <v>30</v>
      </c>
      <c r="B2985" s="2">
        <v>42632.863888888889</v>
      </c>
      <c r="C2985">
        <v>93</v>
      </c>
      <c r="D2985">
        <v>71</v>
      </c>
      <c r="E2985">
        <v>48.99</v>
      </c>
      <c r="F2985">
        <v>150</v>
      </c>
      <c r="G2985">
        <v>12</v>
      </c>
      <c r="H2985">
        <v>0</v>
      </c>
      <c r="I2985">
        <v>29.98</v>
      </c>
      <c r="K2985">
        <v>10</v>
      </c>
      <c r="M2985" t="s">
        <v>32</v>
      </c>
      <c r="N2985" t="s">
        <v>32</v>
      </c>
      <c r="O2985" t="s">
        <v>33</v>
      </c>
      <c r="Q2985">
        <v>7000</v>
      </c>
      <c r="R2985">
        <v>10000</v>
      </c>
      <c r="S2985">
        <v>25000</v>
      </c>
      <c r="AB2985">
        <v>100.12</v>
      </c>
      <c r="AC2985" t="s">
        <v>3031</v>
      </c>
    </row>
    <row r="2986" spans="1:29">
      <c r="A2986" s="1" t="s">
        <v>30</v>
      </c>
      <c r="B2986" s="2">
        <v>42632.870138888888</v>
      </c>
      <c r="C2986">
        <v>93</v>
      </c>
      <c r="D2986">
        <v>71</v>
      </c>
      <c r="E2986">
        <v>48.99</v>
      </c>
      <c r="F2986">
        <v>140</v>
      </c>
      <c r="G2986">
        <v>10</v>
      </c>
      <c r="H2986">
        <v>0</v>
      </c>
      <c r="I2986">
        <v>29.99</v>
      </c>
      <c r="J2986">
        <v>1014.6</v>
      </c>
      <c r="K2986">
        <v>10</v>
      </c>
      <c r="M2986" t="s">
        <v>32</v>
      </c>
      <c r="N2986" t="s">
        <v>32</v>
      </c>
      <c r="O2986" t="s">
        <v>32</v>
      </c>
      <c r="Q2986">
        <v>7000</v>
      </c>
      <c r="R2986">
        <v>10000</v>
      </c>
      <c r="S2986">
        <v>25000</v>
      </c>
      <c r="AB2986">
        <v>100.12</v>
      </c>
      <c r="AC2986" t="s">
        <v>3032</v>
      </c>
    </row>
    <row r="2987" spans="1:29">
      <c r="A2987" s="1" t="s">
        <v>30</v>
      </c>
      <c r="B2987" s="2">
        <v>42632.911805555559</v>
      </c>
      <c r="C2987">
        <v>92</v>
      </c>
      <c r="D2987">
        <v>71</v>
      </c>
      <c r="E2987">
        <v>50.67</v>
      </c>
      <c r="F2987">
        <v>180</v>
      </c>
      <c r="G2987">
        <v>8</v>
      </c>
      <c r="H2987">
        <v>0</v>
      </c>
      <c r="I2987">
        <v>30.01</v>
      </c>
      <c r="J2987">
        <v>1015.4</v>
      </c>
      <c r="K2987">
        <v>10</v>
      </c>
      <c r="M2987" t="s">
        <v>32</v>
      </c>
      <c r="N2987" t="s">
        <v>32</v>
      </c>
      <c r="O2987" t="s">
        <v>32</v>
      </c>
      <c r="Q2987">
        <v>7500</v>
      </c>
      <c r="R2987">
        <v>10000</v>
      </c>
      <c r="S2987">
        <v>25000</v>
      </c>
      <c r="AB2987">
        <v>98.79</v>
      </c>
      <c r="AC2987" t="s">
        <v>3033</v>
      </c>
    </row>
    <row r="2988" spans="1:29">
      <c r="A2988" s="1" t="s">
        <v>30</v>
      </c>
      <c r="B2988" s="2">
        <v>42632.953472222223</v>
      </c>
      <c r="C2988">
        <v>89</v>
      </c>
      <c r="D2988">
        <v>72</v>
      </c>
      <c r="E2988">
        <v>57.18</v>
      </c>
      <c r="F2988">
        <v>160</v>
      </c>
      <c r="G2988">
        <v>8</v>
      </c>
      <c r="H2988">
        <v>0</v>
      </c>
      <c r="I2988">
        <v>30.02</v>
      </c>
      <c r="J2988">
        <v>1015.8</v>
      </c>
      <c r="K2988">
        <v>10</v>
      </c>
      <c r="L2988">
        <v>15</v>
      </c>
      <c r="M2988" t="s">
        <v>31</v>
      </c>
      <c r="N2988" t="s">
        <v>35</v>
      </c>
      <c r="O2988" t="s">
        <v>35</v>
      </c>
      <c r="Q2988">
        <v>7000</v>
      </c>
      <c r="R2988">
        <v>10000</v>
      </c>
      <c r="S2988">
        <v>25000</v>
      </c>
      <c r="AB2988">
        <v>96.08</v>
      </c>
      <c r="AC2988" t="s">
        <v>3034</v>
      </c>
    </row>
    <row r="2989" spans="1:29">
      <c r="A2989" s="1" t="s">
        <v>30</v>
      </c>
      <c r="B2989" s="2">
        <v>42632.995138888888</v>
      </c>
      <c r="C2989">
        <v>88</v>
      </c>
      <c r="D2989">
        <v>72</v>
      </c>
      <c r="E2989">
        <v>59.16</v>
      </c>
      <c r="F2989">
        <v>160</v>
      </c>
      <c r="G2989">
        <v>8</v>
      </c>
      <c r="H2989">
        <v>0</v>
      </c>
      <c r="I2989">
        <v>30.03</v>
      </c>
      <c r="J2989">
        <v>1016</v>
      </c>
      <c r="K2989">
        <v>10</v>
      </c>
      <c r="M2989" t="s">
        <v>31</v>
      </c>
      <c r="N2989" t="s">
        <v>31</v>
      </c>
      <c r="O2989" t="s">
        <v>31</v>
      </c>
      <c r="Q2989">
        <v>7000</v>
      </c>
      <c r="R2989">
        <v>11000</v>
      </c>
      <c r="S2989">
        <v>25000</v>
      </c>
      <c r="AB2989">
        <v>94.73</v>
      </c>
      <c r="AC2989" t="s">
        <v>3035</v>
      </c>
    </row>
    <row r="2990" spans="1:29">
      <c r="A2990" s="1" t="s">
        <v>30</v>
      </c>
      <c r="B2990" s="2">
        <v>42633.036805555559</v>
      </c>
      <c r="C2990">
        <v>87</v>
      </c>
      <c r="D2990">
        <v>72</v>
      </c>
      <c r="E2990">
        <v>60.88</v>
      </c>
      <c r="F2990">
        <v>180</v>
      </c>
      <c r="G2990">
        <v>6</v>
      </c>
      <c r="H2990">
        <v>0</v>
      </c>
      <c r="I2990">
        <v>30.03</v>
      </c>
      <c r="J2990">
        <v>1016.1</v>
      </c>
      <c r="K2990">
        <v>10</v>
      </c>
      <c r="M2990" t="s">
        <v>195</v>
      </c>
      <c r="AB2990">
        <v>93.59</v>
      </c>
      <c r="AC2990" t="s">
        <v>3036</v>
      </c>
    </row>
    <row r="2991" spans="1:29">
      <c r="A2991" s="1" t="s">
        <v>30</v>
      </c>
      <c r="B2991" s="2">
        <v>42633.078472222223</v>
      </c>
      <c r="C2991">
        <v>85</v>
      </c>
      <c r="D2991">
        <v>72</v>
      </c>
      <c r="E2991">
        <v>65.23</v>
      </c>
      <c r="F2991">
        <v>180</v>
      </c>
      <c r="G2991">
        <v>6</v>
      </c>
      <c r="H2991">
        <v>0</v>
      </c>
      <c r="I2991">
        <v>30.03</v>
      </c>
      <c r="J2991">
        <v>1015.9</v>
      </c>
      <c r="K2991">
        <v>10</v>
      </c>
      <c r="M2991" t="s">
        <v>195</v>
      </c>
      <c r="AB2991">
        <v>90.81</v>
      </c>
      <c r="AC2991" t="s">
        <v>3037</v>
      </c>
    </row>
    <row r="2992" spans="1:29">
      <c r="A2992" s="1" t="s">
        <v>30</v>
      </c>
      <c r="B2992" s="2">
        <v>42633.120138888888</v>
      </c>
      <c r="C2992">
        <v>85</v>
      </c>
      <c r="D2992">
        <v>72</v>
      </c>
      <c r="E2992">
        <v>65.23</v>
      </c>
      <c r="F2992">
        <v>160</v>
      </c>
      <c r="G2992">
        <v>5</v>
      </c>
      <c r="H2992">
        <v>0</v>
      </c>
      <c r="I2992">
        <v>30.03</v>
      </c>
      <c r="J2992">
        <v>1016.2</v>
      </c>
      <c r="K2992">
        <v>10</v>
      </c>
      <c r="M2992" t="s">
        <v>195</v>
      </c>
      <c r="AB2992">
        <v>90.81</v>
      </c>
      <c r="AC2992" t="s">
        <v>3038</v>
      </c>
    </row>
    <row r="2993" spans="1:29">
      <c r="A2993" s="1" t="s">
        <v>30</v>
      </c>
      <c r="B2993" s="2">
        <v>42633.161805555559</v>
      </c>
      <c r="C2993">
        <v>83</v>
      </c>
      <c r="D2993">
        <v>72</v>
      </c>
      <c r="E2993">
        <v>69.53</v>
      </c>
      <c r="F2993">
        <v>170</v>
      </c>
      <c r="G2993">
        <v>4</v>
      </c>
      <c r="H2993">
        <v>0</v>
      </c>
      <c r="I2993">
        <v>30.04</v>
      </c>
      <c r="J2993">
        <v>1016.3</v>
      </c>
      <c r="K2993">
        <v>10</v>
      </c>
      <c r="M2993" t="s">
        <v>195</v>
      </c>
      <c r="AB2993">
        <v>88.14</v>
      </c>
      <c r="AC2993" t="s">
        <v>3039</v>
      </c>
    </row>
    <row r="2994" spans="1:29">
      <c r="A2994" s="1" t="s">
        <v>30</v>
      </c>
      <c r="B2994" s="2">
        <v>42633.203472222223</v>
      </c>
      <c r="C2994">
        <v>82</v>
      </c>
      <c r="D2994">
        <v>73</v>
      </c>
      <c r="E2994">
        <v>74.25</v>
      </c>
      <c r="F2994">
        <v>90</v>
      </c>
      <c r="G2994">
        <v>4</v>
      </c>
      <c r="H2994">
        <v>0</v>
      </c>
      <c r="I2994">
        <v>30.05</v>
      </c>
      <c r="J2994">
        <v>1016.7</v>
      </c>
      <c r="K2994">
        <v>10</v>
      </c>
      <c r="M2994" t="s">
        <v>195</v>
      </c>
      <c r="AB2994">
        <v>87.48</v>
      </c>
      <c r="AC2994" t="s">
        <v>3040</v>
      </c>
    </row>
    <row r="2995" spans="1:29">
      <c r="A2995" s="1" t="s">
        <v>30</v>
      </c>
      <c r="B2995" s="2">
        <v>42633.245138888888</v>
      </c>
      <c r="C2995">
        <v>81</v>
      </c>
      <c r="D2995">
        <v>74</v>
      </c>
      <c r="E2995">
        <v>79.27</v>
      </c>
      <c r="F2995">
        <v>130</v>
      </c>
      <c r="G2995">
        <v>3</v>
      </c>
      <c r="H2995">
        <v>0</v>
      </c>
      <c r="I2995">
        <v>30.06</v>
      </c>
      <c r="J2995">
        <v>1017.2</v>
      </c>
      <c r="K2995">
        <v>10</v>
      </c>
      <c r="M2995" t="s">
        <v>195</v>
      </c>
      <c r="AB2995">
        <v>86.2</v>
      </c>
      <c r="AC2995" t="s">
        <v>3041</v>
      </c>
    </row>
    <row r="2996" spans="1:29">
      <c r="A2996" s="1" t="s">
        <v>30</v>
      </c>
      <c r="B2996" s="2">
        <v>42633.286805555559</v>
      </c>
      <c r="C2996">
        <v>81</v>
      </c>
      <c r="D2996">
        <v>74</v>
      </c>
      <c r="E2996">
        <v>79.27</v>
      </c>
      <c r="F2996">
        <v>0</v>
      </c>
      <c r="G2996">
        <v>0</v>
      </c>
      <c r="H2996">
        <v>0</v>
      </c>
      <c r="I2996">
        <v>30.08</v>
      </c>
      <c r="J2996">
        <v>1017.6</v>
      </c>
      <c r="K2996">
        <v>10</v>
      </c>
      <c r="M2996" t="s">
        <v>31</v>
      </c>
      <c r="N2996" t="s">
        <v>31</v>
      </c>
      <c r="Q2996">
        <v>13000</v>
      </c>
      <c r="R2996">
        <v>25000</v>
      </c>
      <c r="AB2996">
        <v>86.2</v>
      </c>
      <c r="AC2996" t="s">
        <v>3042</v>
      </c>
    </row>
    <row r="2997" spans="1:29">
      <c r="A2997" s="1" t="s">
        <v>30</v>
      </c>
      <c r="B2997" s="2">
        <v>42633.328472222223</v>
      </c>
      <c r="C2997">
        <v>82</v>
      </c>
      <c r="D2997">
        <v>73</v>
      </c>
      <c r="E2997">
        <v>74.25</v>
      </c>
      <c r="F2997">
        <v>0</v>
      </c>
      <c r="G2997">
        <v>0</v>
      </c>
      <c r="H2997">
        <v>0</v>
      </c>
      <c r="I2997">
        <v>30.08</v>
      </c>
      <c r="J2997">
        <v>1017.9</v>
      </c>
      <c r="K2997">
        <v>10</v>
      </c>
      <c r="M2997" t="s">
        <v>31</v>
      </c>
      <c r="Q2997">
        <v>25000</v>
      </c>
      <c r="AB2997">
        <v>87.48</v>
      </c>
      <c r="AC2997" t="s">
        <v>3043</v>
      </c>
    </row>
    <row r="2998" spans="1:29">
      <c r="A2998" s="1" t="s">
        <v>30</v>
      </c>
      <c r="B2998" s="2">
        <v>42633.370138888888</v>
      </c>
      <c r="C2998">
        <v>86</v>
      </c>
      <c r="D2998">
        <v>73</v>
      </c>
      <c r="E2998">
        <v>65.349999999999994</v>
      </c>
      <c r="F2998">
        <v>0</v>
      </c>
      <c r="G2998">
        <v>0</v>
      </c>
      <c r="H2998">
        <v>0</v>
      </c>
      <c r="I2998">
        <v>30.09</v>
      </c>
      <c r="J2998">
        <v>1018.1</v>
      </c>
      <c r="K2998">
        <v>10</v>
      </c>
      <c r="M2998" t="s">
        <v>195</v>
      </c>
      <c r="AB2998">
        <v>93.13</v>
      </c>
      <c r="AC2998" t="s">
        <v>3044</v>
      </c>
    </row>
    <row r="2999" spans="1:29">
      <c r="A2999" s="1" t="s">
        <v>30</v>
      </c>
      <c r="B2999" s="2">
        <v>42633.411805555559</v>
      </c>
      <c r="C2999">
        <v>89</v>
      </c>
      <c r="D2999">
        <v>73</v>
      </c>
      <c r="E2999">
        <v>59.3</v>
      </c>
      <c r="F2999">
        <v>0</v>
      </c>
      <c r="G2999">
        <v>0</v>
      </c>
      <c r="H2999">
        <v>0</v>
      </c>
      <c r="I2999">
        <v>30.09</v>
      </c>
      <c r="J2999">
        <v>1018</v>
      </c>
      <c r="K2999">
        <v>10</v>
      </c>
      <c r="M2999" t="s">
        <v>195</v>
      </c>
      <c r="AB2999">
        <v>97.13</v>
      </c>
      <c r="AC2999" t="s">
        <v>3045</v>
      </c>
    </row>
    <row r="3000" spans="1:29">
      <c r="A3000" s="1" t="s">
        <v>30</v>
      </c>
      <c r="B3000" s="2">
        <v>42633.453472222223</v>
      </c>
      <c r="C3000">
        <v>92</v>
      </c>
      <c r="D3000">
        <v>73</v>
      </c>
      <c r="E3000">
        <v>54.18</v>
      </c>
      <c r="F3000">
        <v>290</v>
      </c>
      <c r="G3000">
        <v>3</v>
      </c>
      <c r="H3000">
        <v>0</v>
      </c>
      <c r="I3000">
        <v>30.1</v>
      </c>
      <c r="J3000">
        <v>1018.3</v>
      </c>
      <c r="K3000">
        <v>10</v>
      </c>
      <c r="M3000" t="s">
        <v>195</v>
      </c>
      <c r="AB3000">
        <v>100.81</v>
      </c>
      <c r="AC3000" t="s">
        <v>3046</v>
      </c>
    </row>
    <row r="3001" spans="1:29">
      <c r="A3001" s="1" t="s">
        <v>30</v>
      </c>
      <c r="B3001" s="2">
        <v>42633.495138888888</v>
      </c>
      <c r="C3001">
        <v>93</v>
      </c>
      <c r="D3001">
        <v>70</v>
      </c>
      <c r="E3001">
        <v>47.22</v>
      </c>
      <c r="F3001">
        <v>0</v>
      </c>
      <c r="G3001">
        <v>0</v>
      </c>
      <c r="H3001">
        <v>0</v>
      </c>
      <c r="I3001">
        <v>30.08</v>
      </c>
      <c r="J3001">
        <v>1017.8</v>
      </c>
      <c r="K3001">
        <v>10</v>
      </c>
      <c r="M3001" t="s">
        <v>31</v>
      </c>
      <c r="Q3001">
        <v>4500</v>
      </c>
      <c r="AB3001">
        <v>99.11</v>
      </c>
      <c r="AC3001" t="s">
        <v>3047</v>
      </c>
    </row>
    <row r="3002" spans="1:29">
      <c r="A3002" s="1" t="s">
        <v>30</v>
      </c>
      <c r="B3002" s="2">
        <v>42633.536805555559</v>
      </c>
      <c r="C3002">
        <v>96</v>
      </c>
      <c r="D3002">
        <v>70</v>
      </c>
      <c r="E3002">
        <v>42.96</v>
      </c>
      <c r="F3002">
        <v>20</v>
      </c>
      <c r="G3002">
        <v>4</v>
      </c>
      <c r="H3002">
        <v>0</v>
      </c>
      <c r="I3002">
        <v>30.06</v>
      </c>
      <c r="J3002">
        <v>1017.2</v>
      </c>
      <c r="K3002">
        <v>10</v>
      </c>
      <c r="M3002" t="s">
        <v>35</v>
      </c>
      <c r="N3002" t="s">
        <v>35</v>
      </c>
      <c r="Q3002">
        <v>5000</v>
      </c>
      <c r="R3002">
        <v>6000</v>
      </c>
      <c r="AB3002">
        <v>102.87</v>
      </c>
      <c r="AC3002" t="s">
        <v>3048</v>
      </c>
    </row>
    <row r="3003" spans="1:29">
      <c r="A3003" s="1" t="s">
        <v>30</v>
      </c>
      <c r="B3003" s="2">
        <v>42633.578472222223</v>
      </c>
      <c r="C3003">
        <v>98</v>
      </c>
      <c r="D3003">
        <v>67</v>
      </c>
      <c r="E3003">
        <v>36.4</v>
      </c>
      <c r="F3003">
        <v>170</v>
      </c>
      <c r="G3003">
        <v>4</v>
      </c>
      <c r="H3003">
        <v>0</v>
      </c>
      <c r="I3003">
        <v>30.04</v>
      </c>
      <c r="J3003">
        <v>1016.3</v>
      </c>
      <c r="K3003">
        <v>10</v>
      </c>
      <c r="M3003" t="s">
        <v>35</v>
      </c>
      <c r="N3003" t="s">
        <v>35</v>
      </c>
      <c r="Q3003">
        <v>6000</v>
      </c>
      <c r="R3003">
        <v>7500</v>
      </c>
      <c r="AB3003">
        <v>102.67</v>
      </c>
      <c r="AC3003" t="s">
        <v>3049</v>
      </c>
    </row>
    <row r="3004" spans="1:29">
      <c r="A3004" s="1" t="s">
        <v>30</v>
      </c>
      <c r="B3004" s="2">
        <v>42633.620138888888</v>
      </c>
      <c r="C3004">
        <v>98</v>
      </c>
      <c r="D3004">
        <v>67</v>
      </c>
      <c r="E3004">
        <v>36.4</v>
      </c>
      <c r="F3004">
        <v>0</v>
      </c>
      <c r="G3004">
        <v>0</v>
      </c>
      <c r="H3004">
        <v>0</v>
      </c>
      <c r="I3004">
        <v>30.01</v>
      </c>
      <c r="J3004">
        <v>1015.3</v>
      </c>
      <c r="K3004">
        <v>10</v>
      </c>
      <c r="M3004" t="s">
        <v>35</v>
      </c>
      <c r="N3004" t="s">
        <v>35</v>
      </c>
      <c r="Q3004">
        <v>6000</v>
      </c>
      <c r="R3004">
        <v>7500</v>
      </c>
      <c r="AB3004">
        <v>102.67</v>
      </c>
      <c r="AC3004" t="s">
        <v>3050</v>
      </c>
    </row>
    <row r="3005" spans="1:29">
      <c r="A3005" s="1" t="s">
        <v>30</v>
      </c>
      <c r="B3005" s="2">
        <v>42633.661805555559</v>
      </c>
      <c r="C3005">
        <v>98</v>
      </c>
      <c r="D3005">
        <v>68</v>
      </c>
      <c r="E3005">
        <v>37.79</v>
      </c>
      <c r="F3005">
        <v>130</v>
      </c>
      <c r="G3005">
        <v>8</v>
      </c>
      <c r="H3005">
        <v>0</v>
      </c>
      <c r="I3005">
        <v>29.99</v>
      </c>
      <c r="J3005">
        <v>1014.8</v>
      </c>
      <c r="K3005">
        <v>10</v>
      </c>
      <c r="M3005" t="s">
        <v>35</v>
      </c>
      <c r="N3005" t="s">
        <v>35</v>
      </c>
      <c r="Q3005">
        <v>6000</v>
      </c>
      <c r="R3005">
        <v>7500</v>
      </c>
      <c r="AB3005">
        <v>103.55</v>
      </c>
      <c r="AC3005" t="s">
        <v>3051</v>
      </c>
    </row>
    <row r="3006" spans="1:29">
      <c r="A3006" s="1" t="s">
        <v>30</v>
      </c>
      <c r="B3006" s="2">
        <v>42633.703472222223</v>
      </c>
      <c r="C3006">
        <v>98</v>
      </c>
      <c r="D3006">
        <v>68</v>
      </c>
      <c r="E3006">
        <v>37.79</v>
      </c>
      <c r="F3006">
        <v>70</v>
      </c>
      <c r="G3006">
        <v>7</v>
      </c>
      <c r="H3006">
        <v>0</v>
      </c>
      <c r="I3006">
        <v>29.98</v>
      </c>
      <c r="J3006">
        <v>1014.4</v>
      </c>
      <c r="K3006">
        <v>10</v>
      </c>
      <c r="M3006" t="s">
        <v>31</v>
      </c>
      <c r="N3006" t="s">
        <v>35</v>
      </c>
      <c r="Q3006">
        <v>6500</v>
      </c>
      <c r="R3006">
        <v>7500</v>
      </c>
      <c r="AB3006">
        <v>103.55</v>
      </c>
      <c r="AC3006" t="s">
        <v>3052</v>
      </c>
    </row>
    <row r="3007" spans="1:29">
      <c r="A3007" s="1" t="s">
        <v>30</v>
      </c>
      <c r="B3007" s="2">
        <v>42633.745138888888</v>
      </c>
      <c r="C3007">
        <v>96</v>
      </c>
      <c r="D3007">
        <v>68</v>
      </c>
      <c r="E3007">
        <v>40.14</v>
      </c>
      <c r="F3007">
        <v>100</v>
      </c>
      <c r="G3007">
        <v>9</v>
      </c>
      <c r="H3007">
        <v>0</v>
      </c>
      <c r="I3007">
        <v>29.98</v>
      </c>
      <c r="J3007">
        <v>1014.4</v>
      </c>
      <c r="K3007">
        <v>10</v>
      </c>
      <c r="M3007" t="s">
        <v>31</v>
      </c>
      <c r="N3007" t="s">
        <v>31</v>
      </c>
      <c r="O3007" t="s">
        <v>31</v>
      </c>
      <c r="Q3007">
        <v>6500</v>
      </c>
      <c r="R3007">
        <v>7500</v>
      </c>
      <c r="S3007">
        <v>20000</v>
      </c>
      <c r="AB3007">
        <v>101.13</v>
      </c>
      <c r="AC3007" t="s">
        <v>3053</v>
      </c>
    </row>
    <row r="3008" spans="1:29">
      <c r="A3008" s="1" t="s">
        <v>30</v>
      </c>
      <c r="B3008" s="2">
        <v>42633.786805555559</v>
      </c>
      <c r="C3008">
        <v>93</v>
      </c>
      <c r="D3008">
        <v>69</v>
      </c>
      <c r="E3008">
        <v>45.79</v>
      </c>
      <c r="F3008">
        <v>130</v>
      </c>
      <c r="G3008">
        <v>9</v>
      </c>
      <c r="H3008">
        <v>0</v>
      </c>
      <c r="I3008">
        <v>29.99</v>
      </c>
      <c r="J3008">
        <v>1014.6</v>
      </c>
      <c r="K3008">
        <v>10</v>
      </c>
      <c r="M3008" t="s">
        <v>31</v>
      </c>
      <c r="N3008" t="s">
        <v>31</v>
      </c>
      <c r="O3008" t="s">
        <v>31</v>
      </c>
      <c r="Q3008">
        <v>6000</v>
      </c>
      <c r="R3008">
        <v>7500</v>
      </c>
      <c r="S3008">
        <v>20000</v>
      </c>
      <c r="AB3008">
        <v>98.33</v>
      </c>
      <c r="AC3008" t="s">
        <v>3054</v>
      </c>
    </row>
    <row r="3009" spans="1:29">
      <c r="A3009" s="1" t="s">
        <v>30</v>
      </c>
      <c r="B3009" s="2">
        <v>42633.828472222223</v>
      </c>
      <c r="C3009">
        <v>92</v>
      </c>
      <c r="D3009">
        <v>70</v>
      </c>
      <c r="E3009">
        <v>48.84</v>
      </c>
      <c r="F3009">
        <v>120</v>
      </c>
      <c r="G3009">
        <v>9</v>
      </c>
      <c r="H3009">
        <v>0</v>
      </c>
      <c r="I3009">
        <v>30</v>
      </c>
      <c r="J3009">
        <v>1015.1</v>
      </c>
      <c r="K3009">
        <v>10</v>
      </c>
      <c r="M3009" t="s">
        <v>31</v>
      </c>
      <c r="N3009" t="s">
        <v>31</v>
      </c>
      <c r="Q3009">
        <v>5000</v>
      </c>
      <c r="R3009">
        <v>7000</v>
      </c>
      <c r="AB3009">
        <v>97.8</v>
      </c>
      <c r="AC3009" t="s">
        <v>3055</v>
      </c>
    </row>
    <row r="3010" spans="1:29">
      <c r="A3010" s="1" t="s">
        <v>30</v>
      </c>
      <c r="B3010" s="2">
        <v>42633.870138888888</v>
      </c>
      <c r="C3010">
        <v>90</v>
      </c>
      <c r="D3010">
        <v>71</v>
      </c>
      <c r="E3010">
        <v>53.91</v>
      </c>
      <c r="F3010">
        <v>110</v>
      </c>
      <c r="G3010">
        <v>9</v>
      </c>
      <c r="H3010">
        <v>0</v>
      </c>
      <c r="I3010">
        <v>30.02</v>
      </c>
      <c r="J3010">
        <v>1015.6</v>
      </c>
      <c r="K3010">
        <v>10</v>
      </c>
      <c r="M3010" t="s">
        <v>31</v>
      </c>
      <c r="Q3010">
        <v>7000</v>
      </c>
      <c r="AB3010">
        <v>96.36</v>
      </c>
      <c r="AC3010" t="s">
        <v>3056</v>
      </c>
    </row>
    <row r="3011" spans="1:29">
      <c r="A3011" s="1" t="s">
        <v>30</v>
      </c>
      <c r="B3011" s="2">
        <v>42633.911805555559</v>
      </c>
      <c r="C3011">
        <v>88</v>
      </c>
      <c r="D3011">
        <v>72</v>
      </c>
      <c r="E3011">
        <v>59.16</v>
      </c>
      <c r="F3011">
        <v>110</v>
      </c>
      <c r="G3011">
        <v>10</v>
      </c>
      <c r="H3011">
        <v>0</v>
      </c>
      <c r="I3011">
        <v>30.04</v>
      </c>
      <c r="J3011">
        <v>1016.3</v>
      </c>
      <c r="K3011">
        <v>10</v>
      </c>
      <c r="M3011" t="s">
        <v>195</v>
      </c>
      <c r="AB3011">
        <v>94.73</v>
      </c>
      <c r="AC3011" t="s">
        <v>3057</v>
      </c>
    </row>
    <row r="3012" spans="1:29">
      <c r="A3012" s="1" t="s">
        <v>30</v>
      </c>
      <c r="B3012" s="2">
        <v>42633.953472222223</v>
      </c>
      <c r="C3012">
        <v>86</v>
      </c>
      <c r="D3012">
        <v>72</v>
      </c>
      <c r="E3012">
        <v>63.01</v>
      </c>
      <c r="F3012">
        <v>120</v>
      </c>
      <c r="G3012">
        <v>9</v>
      </c>
      <c r="H3012">
        <v>0</v>
      </c>
      <c r="I3012">
        <v>30.04</v>
      </c>
      <c r="J3012">
        <v>1016.5</v>
      </c>
      <c r="K3012">
        <v>10</v>
      </c>
      <c r="M3012" t="s">
        <v>195</v>
      </c>
      <c r="AB3012">
        <v>92.21</v>
      </c>
      <c r="AC3012" t="s">
        <v>3058</v>
      </c>
    </row>
    <row r="3013" spans="1:29">
      <c r="A3013" s="1" t="s">
        <v>30</v>
      </c>
      <c r="B3013" s="2">
        <v>42633.995138888888</v>
      </c>
      <c r="C3013">
        <v>84</v>
      </c>
      <c r="D3013">
        <v>71</v>
      </c>
      <c r="E3013">
        <v>65.13</v>
      </c>
      <c r="F3013">
        <v>130</v>
      </c>
      <c r="G3013">
        <v>8</v>
      </c>
      <c r="H3013">
        <v>0</v>
      </c>
      <c r="I3013">
        <v>30.05</v>
      </c>
      <c r="J3013">
        <v>1016.8</v>
      </c>
      <c r="K3013">
        <v>10</v>
      </c>
      <c r="M3013" t="s">
        <v>195</v>
      </c>
      <c r="AB3013">
        <v>89.01</v>
      </c>
      <c r="AC3013" t="s">
        <v>3059</v>
      </c>
    </row>
    <row r="3014" spans="1:29">
      <c r="A3014" s="1" t="s">
        <v>30</v>
      </c>
      <c r="B3014" s="2">
        <v>42634.036805555559</v>
      </c>
      <c r="C3014">
        <v>83</v>
      </c>
      <c r="D3014">
        <v>71</v>
      </c>
      <c r="E3014">
        <v>67.44</v>
      </c>
      <c r="F3014">
        <v>130</v>
      </c>
      <c r="G3014">
        <v>9</v>
      </c>
      <c r="H3014">
        <v>0</v>
      </c>
      <c r="I3014">
        <v>30.05</v>
      </c>
      <c r="J3014">
        <v>1016.7</v>
      </c>
      <c r="K3014">
        <v>10</v>
      </c>
      <c r="M3014" t="s">
        <v>195</v>
      </c>
      <c r="AB3014">
        <v>87.6</v>
      </c>
      <c r="AC3014" t="s">
        <v>3060</v>
      </c>
    </row>
    <row r="3015" spans="1:29">
      <c r="A3015" s="1" t="s">
        <v>30</v>
      </c>
      <c r="B3015" s="2">
        <v>42634.078472222223</v>
      </c>
      <c r="C3015">
        <v>82</v>
      </c>
      <c r="D3015">
        <v>70</v>
      </c>
      <c r="E3015">
        <v>66.930000000000007</v>
      </c>
      <c r="F3015">
        <v>140</v>
      </c>
      <c r="G3015">
        <v>10</v>
      </c>
      <c r="H3015">
        <v>0</v>
      </c>
      <c r="I3015">
        <v>30.05</v>
      </c>
      <c r="J3015">
        <v>1016.6</v>
      </c>
      <c r="K3015">
        <v>10</v>
      </c>
      <c r="M3015" t="s">
        <v>195</v>
      </c>
      <c r="AB3015">
        <v>85.85</v>
      </c>
      <c r="AC3015" t="s">
        <v>3061</v>
      </c>
    </row>
    <row r="3016" spans="1:29">
      <c r="A3016" s="1" t="s">
        <v>30</v>
      </c>
      <c r="B3016" s="2">
        <v>42634.120138888888</v>
      </c>
      <c r="C3016">
        <v>81</v>
      </c>
      <c r="D3016">
        <v>70</v>
      </c>
      <c r="E3016">
        <v>69.319999999999993</v>
      </c>
      <c r="F3016">
        <v>130</v>
      </c>
      <c r="G3016">
        <v>10</v>
      </c>
      <c r="H3016">
        <v>0</v>
      </c>
      <c r="I3016">
        <v>30.04</v>
      </c>
      <c r="J3016">
        <v>1016.5</v>
      </c>
      <c r="K3016">
        <v>10</v>
      </c>
      <c r="M3016" t="s">
        <v>195</v>
      </c>
      <c r="AB3016">
        <v>84.44</v>
      </c>
      <c r="AC3016" t="s">
        <v>3062</v>
      </c>
    </row>
    <row r="3017" spans="1:29">
      <c r="A3017" s="1" t="s">
        <v>30</v>
      </c>
      <c r="B3017" s="2">
        <v>42634.161805555559</v>
      </c>
      <c r="C3017">
        <v>80</v>
      </c>
      <c r="D3017">
        <v>70</v>
      </c>
      <c r="E3017">
        <v>71.39</v>
      </c>
      <c r="F3017">
        <v>120</v>
      </c>
      <c r="G3017">
        <v>8</v>
      </c>
      <c r="H3017">
        <v>0</v>
      </c>
      <c r="I3017">
        <v>30.03</v>
      </c>
      <c r="J3017">
        <v>1016.1</v>
      </c>
      <c r="K3017">
        <v>10</v>
      </c>
      <c r="M3017" t="s">
        <v>195</v>
      </c>
      <c r="AB3017">
        <v>83.22</v>
      </c>
      <c r="AC3017" t="s">
        <v>3063</v>
      </c>
    </row>
    <row r="3018" spans="1:29">
      <c r="A3018" s="1" t="s">
        <v>30</v>
      </c>
      <c r="B3018" s="2">
        <v>42634.203472222223</v>
      </c>
      <c r="C3018">
        <v>79</v>
      </c>
      <c r="D3018">
        <v>70</v>
      </c>
      <c r="E3018">
        <v>73.97</v>
      </c>
      <c r="F3018">
        <v>130</v>
      </c>
      <c r="G3018">
        <v>8</v>
      </c>
      <c r="H3018">
        <v>0</v>
      </c>
      <c r="I3018">
        <v>30.03</v>
      </c>
      <c r="J3018">
        <v>1016.2</v>
      </c>
      <c r="K3018">
        <v>10</v>
      </c>
      <c r="M3018" t="s">
        <v>195</v>
      </c>
      <c r="AB3018">
        <v>81.69</v>
      </c>
      <c r="AC3018" t="s">
        <v>3064</v>
      </c>
    </row>
    <row r="3019" spans="1:29">
      <c r="A3019" s="1" t="s">
        <v>30</v>
      </c>
      <c r="B3019" s="2">
        <v>42634.245138888888</v>
      </c>
      <c r="C3019">
        <v>78</v>
      </c>
      <c r="D3019">
        <v>70</v>
      </c>
      <c r="E3019">
        <v>76.19</v>
      </c>
      <c r="F3019">
        <v>130</v>
      </c>
      <c r="G3019">
        <v>6</v>
      </c>
      <c r="H3019">
        <v>0</v>
      </c>
      <c r="I3019">
        <v>30.04</v>
      </c>
      <c r="J3019">
        <v>1016.4</v>
      </c>
      <c r="K3019">
        <v>10</v>
      </c>
      <c r="M3019" t="s">
        <v>195</v>
      </c>
      <c r="AB3019">
        <v>80.33</v>
      </c>
      <c r="AC3019" t="s">
        <v>3065</v>
      </c>
    </row>
    <row r="3020" spans="1:29">
      <c r="A3020" s="1" t="s">
        <v>30</v>
      </c>
      <c r="B3020" s="2">
        <v>42634.286805555559</v>
      </c>
      <c r="C3020">
        <v>77</v>
      </c>
      <c r="D3020">
        <v>69</v>
      </c>
      <c r="E3020">
        <v>76.569999999999993</v>
      </c>
      <c r="F3020">
        <v>120</v>
      </c>
      <c r="G3020">
        <v>5</v>
      </c>
      <c r="H3020">
        <v>0</v>
      </c>
      <c r="I3020">
        <v>30.05</v>
      </c>
      <c r="J3020">
        <v>1016.9</v>
      </c>
      <c r="K3020">
        <v>10</v>
      </c>
      <c r="M3020" t="s">
        <v>31</v>
      </c>
      <c r="Q3020">
        <v>25000</v>
      </c>
      <c r="AB3020">
        <v>77</v>
      </c>
      <c r="AC3020" t="s">
        <v>3066</v>
      </c>
    </row>
    <row r="3021" spans="1:29">
      <c r="A3021" s="1" t="s">
        <v>30</v>
      </c>
      <c r="B3021" s="2">
        <v>42634.328472222223</v>
      </c>
      <c r="C3021">
        <v>77</v>
      </c>
      <c r="D3021">
        <v>69</v>
      </c>
      <c r="E3021">
        <v>76.569999999999993</v>
      </c>
      <c r="F3021">
        <v>130</v>
      </c>
      <c r="G3021">
        <v>6</v>
      </c>
      <c r="H3021">
        <v>0</v>
      </c>
      <c r="I3021">
        <v>30.06</v>
      </c>
      <c r="J3021">
        <v>1017.3</v>
      </c>
      <c r="K3021">
        <v>10</v>
      </c>
      <c r="M3021" t="s">
        <v>35</v>
      </c>
      <c r="Q3021">
        <v>25000</v>
      </c>
      <c r="AB3021">
        <v>77</v>
      </c>
      <c r="AC3021" t="s">
        <v>3067</v>
      </c>
    </row>
    <row r="3022" spans="1:29">
      <c r="A3022" s="1" t="s">
        <v>30</v>
      </c>
      <c r="B3022" s="2">
        <v>42634.370138888888</v>
      </c>
      <c r="C3022">
        <v>80</v>
      </c>
      <c r="D3022">
        <v>68</v>
      </c>
      <c r="E3022">
        <v>66.7</v>
      </c>
      <c r="F3022">
        <v>140</v>
      </c>
      <c r="G3022">
        <v>7</v>
      </c>
      <c r="H3022">
        <v>0</v>
      </c>
      <c r="I3022">
        <v>30.07</v>
      </c>
      <c r="J3022">
        <v>1017.3</v>
      </c>
      <c r="K3022">
        <v>10</v>
      </c>
      <c r="M3022" t="s">
        <v>32</v>
      </c>
      <c r="Q3022">
        <v>25000</v>
      </c>
      <c r="AB3022">
        <v>82.65</v>
      </c>
      <c r="AC3022" t="s">
        <v>3068</v>
      </c>
    </row>
    <row r="3023" spans="1:29">
      <c r="A3023" s="1" t="s">
        <v>30</v>
      </c>
      <c r="B3023" s="2">
        <v>42634.411805555559</v>
      </c>
      <c r="C3023">
        <v>83</v>
      </c>
      <c r="D3023">
        <v>68</v>
      </c>
      <c r="E3023">
        <v>60.74</v>
      </c>
      <c r="F3023">
        <v>150</v>
      </c>
      <c r="G3023">
        <v>8</v>
      </c>
      <c r="H3023">
        <v>0</v>
      </c>
      <c r="I3023">
        <v>30.08</v>
      </c>
      <c r="J3023">
        <v>1017.7</v>
      </c>
      <c r="K3023">
        <v>10</v>
      </c>
      <c r="M3023" t="s">
        <v>32</v>
      </c>
      <c r="Q3023">
        <v>25000</v>
      </c>
      <c r="AB3023">
        <v>85.99</v>
      </c>
      <c r="AC3023" t="s">
        <v>3069</v>
      </c>
    </row>
    <row r="3024" spans="1:29">
      <c r="A3024" s="1" t="s">
        <v>30</v>
      </c>
      <c r="B3024" s="2">
        <v>42634.453472222223</v>
      </c>
      <c r="C3024">
        <v>86</v>
      </c>
      <c r="D3024">
        <v>67</v>
      </c>
      <c r="E3024">
        <v>53.03</v>
      </c>
      <c r="F3024">
        <v>170</v>
      </c>
      <c r="G3024">
        <v>6</v>
      </c>
      <c r="H3024">
        <v>0</v>
      </c>
      <c r="I3024">
        <v>30.08</v>
      </c>
      <c r="J3024">
        <v>1017.8</v>
      </c>
      <c r="K3024">
        <v>10</v>
      </c>
      <c r="M3024" t="s">
        <v>32</v>
      </c>
      <c r="Q3024">
        <v>25000</v>
      </c>
      <c r="AB3024">
        <v>88.78</v>
      </c>
      <c r="AC3024" t="s">
        <v>3070</v>
      </c>
    </row>
    <row r="3025" spans="1:29">
      <c r="A3025" s="1" t="s">
        <v>30</v>
      </c>
      <c r="B3025" s="2">
        <v>42634.495138888888</v>
      </c>
      <c r="C3025">
        <v>88</v>
      </c>
      <c r="D3025">
        <v>66</v>
      </c>
      <c r="E3025">
        <v>48.26</v>
      </c>
      <c r="G3025">
        <v>3</v>
      </c>
      <c r="H3025">
        <v>0</v>
      </c>
      <c r="I3025">
        <v>30.08</v>
      </c>
      <c r="J3025">
        <v>1017.7</v>
      </c>
      <c r="K3025">
        <v>10</v>
      </c>
      <c r="M3025" t="s">
        <v>31</v>
      </c>
      <c r="N3025" t="s">
        <v>32</v>
      </c>
      <c r="Q3025">
        <v>4500</v>
      </c>
      <c r="R3025">
        <v>25000</v>
      </c>
      <c r="AB3025">
        <v>90.4</v>
      </c>
      <c r="AC3025" t="s">
        <v>3071</v>
      </c>
    </row>
    <row r="3026" spans="1:29">
      <c r="A3026" s="1" t="s">
        <v>30</v>
      </c>
      <c r="B3026" s="2">
        <v>42634.536805555559</v>
      </c>
      <c r="C3026">
        <v>90</v>
      </c>
      <c r="D3026">
        <v>65</v>
      </c>
      <c r="E3026">
        <v>43.67</v>
      </c>
      <c r="F3026">
        <v>140</v>
      </c>
      <c r="G3026">
        <v>4</v>
      </c>
      <c r="H3026">
        <v>0</v>
      </c>
      <c r="I3026">
        <v>30.06</v>
      </c>
      <c r="J3026">
        <v>1017</v>
      </c>
      <c r="K3026">
        <v>10</v>
      </c>
      <c r="M3026" t="s">
        <v>31</v>
      </c>
      <c r="N3026" t="s">
        <v>32</v>
      </c>
      <c r="Q3026">
        <v>5000</v>
      </c>
      <c r="R3026">
        <v>25000</v>
      </c>
      <c r="AB3026">
        <v>91.92</v>
      </c>
      <c r="AC3026" t="s">
        <v>3072</v>
      </c>
    </row>
    <row r="3027" spans="1:29">
      <c r="A3027" s="1" t="s">
        <v>30</v>
      </c>
      <c r="B3027" s="2">
        <v>42634.578472222223</v>
      </c>
      <c r="C3027">
        <v>91</v>
      </c>
      <c r="D3027">
        <v>63</v>
      </c>
      <c r="E3027">
        <v>39.380000000000003</v>
      </c>
      <c r="F3027">
        <v>180</v>
      </c>
      <c r="G3027">
        <v>5</v>
      </c>
      <c r="H3027">
        <v>0</v>
      </c>
      <c r="I3027">
        <v>30.03</v>
      </c>
      <c r="J3027">
        <v>1016.2</v>
      </c>
      <c r="K3027">
        <v>10</v>
      </c>
      <c r="M3027" t="s">
        <v>31</v>
      </c>
      <c r="N3027" t="s">
        <v>32</v>
      </c>
      <c r="Q3027">
        <v>6000</v>
      </c>
      <c r="R3027">
        <v>25000</v>
      </c>
      <c r="AB3027">
        <v>91.04</v>
      </c>
      <c r="AC3027" t="s">
        <v>3073</v>
      </c>
    </row>
    <row r="3028" spans="1:29">
      <c r="A3028" s="1" t="s">
        <v>30</v>
      </c>
      <c r="B3028" s="2">
        <v>42634.620138888888</v>
      </c>
      <c r="C3028">
        <v>93</v>
      </c>
      <c r="D3028">
        <v>60</v>
      </c>
      <c r="E3028">
        <v>33.44</v>
      </c>
      <c r="F3028">
        <v>110</v>
      </c>
      <c r="G3028">
        <v>8</v>
      </c>
      <c r="H3028">
        <v>0</v>
      </c>
      <c r="I3028">
        <v>30</v>
      </c>
      <c r="J3028">
        <v>1015.1</v>
      </c>
      <c r="K3028">
        <v>10</v>
      </c>
      <c r="M3028" t="s">
        <v>31</v>
      </c>
      <c r="N3028" t="s">
        <v>32</v>
      </c>
      <c r="Q3028">
        <v>6000</v>
      </c>
      <c r="R3028">
        <v>25000</v>
      </c>
      <c r="AB3028">
        <v>93.02</v>
      </c>
      <c r="AC3028" t="s">
        <v>3074</v>
      </c>
    </row>
    <row r="3029" spans="1:29">
      <c r="A3029" s="1" t="s">
        <v>30</v>
      </c>
      <c r="B3029" s="2">
        <v>42634.661805555559</v>
      </c>
      <c r="C3029">
        <v>93</v>
      </c>
      <c r="D3029">
        <v>59</v>
      </c>
      <c r="E3029">
        <v>32.17</v>
      </c>
      <c r="F3029">
        <v>0</v>
      </c>
      <c r="G3029">
        <v>0</v>
      </c>
      <c r="H3029">
        <v>0</v>
      </c>
      <c r="I3029">
        <v>29.99</v>
      </c>
      <c r="J3029">
        <v>1014.7</v>
      </c>
      <c r="K3029">
        <v>10</v>
      </c>
      <c r="M3029" t="s">
        <v>32</v>
      </c>
      <c r="Q3029">
        <v>25000</v>
      </c>
      <c r="AB3029">
        <v>93.02</v>
      </c>
      <c r="AC3029" t="s">
        <v>3075</v>
      </c>
    </row>
    <row r="3030" spans="1:29">
      <c r="A3030" s="1" t="s">
        <v>30</v>
      </c>
      <c r="B3030" s="2">
        <v>42634.703472222223</v>
      </c>
      <c r="C3030">
        <v>93</v>
      </c>
      <c r="D3030">
        <v>59</v>
      </c>
      <c r="E3030">
        <v>32.17</v>
      </c>
      <c r="G3030">
        <v>4</v>
      </c>
      <c r="H3030">
        <v>0</v>
      </c>
      <c r="I3030">
        <v>29.98</v>
      </c>
      <c r="J3030">
        <v>1014.4</v>
      </c>
      <c r="K3030">
        <v>10</v>
      </c>
      <c r="M3030" t="s">
        <v>32</v>
      </c>
      <c r="Q3030">
        <v>25000</v>
      </c>
      <c r="AB3030">
        <v>93.02</v>
      </c>
      <c r="AC3030" t="s">
        <v>3076</v>
      </c>
    </row>
    <row r="3031" spans="1:29">
      <c r="A3031" s="1" t="s">
        <v>30</v>
      </c>
      <c r="B3031" s="2">
        <v>42634.745138888888</v>
      </c>
      <c r="C3031">
        <v>93</v>
      </c>
      <c r="D3031">
        <v>61</v>
      </c>
      <c r="E3031">
        <v>34.520000000000003</v>
      </c>
      <c r="F3031">
        <v>110</v>
      </c>
      <c r="G3031">
        <v>7</v>
      </c>
      <c r="H3031">
        <v>0</v>
      </c>
      <c r="I3031">
        <v>29.98</v>
      </c>
      <c r="J3031">
        <v>1014.5</v>
      </c>
      <c r="K3031">
        <v>10</v>
      </c>
      <c r="M3031" t="s">
        <v>33</v>
      </c>
      <c r="Q3031">
        <v>25000</v>
      </c>
      <c r="AB3031">
        <v>93.02</v>
      </c>
      <c r="AC3031" t="s">
        <v>3077</v>
      </c>
    </row>
    <row r="3032" spans="1:29">
      <c r="A3032" s="1" t="s">
        <v>30</v>
      </c>
      <c r="B3032" s="2">
        <v>42634.786805555559</v>
      </c>
      <c r="C3032">
        <v>90</v>
      </c>
      <c r="D3032">
        <v>62</v>
      </c>
      <c r="E3032">
        <v>39.47</v>
      </c>
      <c r="F3032">
        <v>140</v>
      </c>
      <c r="G3032">
        <v>7</v>
      </c>
      <c r="H3032">
        <v>0</v>
      </c>
      <c r="I3032">
        <v>29.98</v>
      </c>
      <c r="J3032">
        <v>1014.5</v>
      </c>
      <c r="K3032">
        <v>10</v>
      </c>
      <c r="M3032" t="s">
        <v>33</v>
      </c>
      <c r="Q3032">
        <v>25000</v>
      </c>
      <c r="AB3032">
        <v>89.96</v>
      </c>
      <c r="AC3032" t="s">
        <v>3078</v>
      </c>
    </row>
    <row r="3033" spans="1:29">
      <c r="A3033" s="1" t="s">
        <v>30</v>
      </c>
      <c r="B3033" s="2">
        <v>42634.828472222223</v>
      </c>
      <c r="C3033">
        <v>88</v>
      </c>
      <c r="D3033">
        <v>60</v>
      </c>
      <c r="E3033">
        <v>39.17</v>
      </c>
      <c r="F3033">
        <v>140</v>
      </c>
      <c r="G3033">
        <v>9</v>
      </c>
      <c r="H3033">
        <v>0</v>
      </c>
      <c r="I3033">
        <v>29.99</v>
      </c>
      <c r="J3033">
        <v>1014.6</v>
      </c>
      <c r="K3033">
        <v>10</v>
      </c>
      <c r="M3033" t="s">
        <v>35</v>
      </c>
      <c r="N3033" t="s">
        <v>33</v>
      </c>
      <c r="Q3033">
        <v>20000</v>
      </c>
      <c r="R3033">
        <v>25000</v>
      </c>
      <c r="AB3033">
        <v>87.98</v>
      </c>
      <c r="AC3033" t="s">
        <v>3079</v>
      </c>
    </row>
    <row r="3034" spans="1:29">
      <c r="A3034" s="1" t="s">
        <v>30</v>
      </c>
      <c r="B3034" s="2">
        <v>42634.870138888888</v>
      </c>
      <c r="C3034">
        <v>86</v>
      </c>
      <c r="D3034">
        <v>63</v>
      </c>
      <c r="E3034">
        <v>46.19</v>
      </c>
      <c r="F3034">
        <v>140</v>
      </c>
      <c r="G3034">
        <v>6</v>
      </c>
      <c r="H3034">
        <v>0</v>
      </c>
      <c r="I3034">
        <v>29.99</v>
      </c>
      <c r="J3034">
        <v>1014.9</v>
      </c>
      <c r="K3034">
        <v>10</v>
      </c>
      <c r="M3034" t="s">
        <v>35</v>
      </c>
      <c r="N3034" t="s">
        <v>33</v>
      </c>
      <c r="Q3034">
        <v>20000</v>
      </c>
      <c r="R3034">
        <v>25000</v>
      </c>
      <c r="AB3034">
        <v>86.87</v>
      </c>
      <c r="AC3034" t="s">
        <v>3080</v>
      </c>
    </row>
    <row r="3035" spans="1:29">
      <c r="A3035" s="1" t="s">
        <v>30</v>
      </c>
      <c r="B3035" s="2">
        <v>42634.911805555559</v>
      </c>
      <c r="C3035">
        <v>86</v>
      </c>
      <c r="D3035">
        <v>64</v>
      </c>
      <c r="E3035">
        <v>47.97</v>
      </c>
      <c r="F3035">
        <v>100</v>
      </c>
      <c r="G3035">
        <v>8</v>
      </c>
      <c r="H3035">
        <v>0</v>
      </c>
      <c r="I3035">
        <v>30.01</v>
      </c>
      <c r="J3035">
        <v>1015.4</v>
      </c>
      <c r="K3035">
        <v>10</v>
      </c>
      <c r="M3035" t="s">
        <v>35</v>
      </c>
      <c r="N3035" t="s">
        <v>33</v>
      </c>
      <c r="Q3035">
        <v>20000</v>
      </c>
      <c r="R3035">
        <v>25000</v>
      </c>
      <c r="AB3035">
        <v>87.33</v>
      </c>
      <c r="AC3035" t="s">
        <v>3081</v>
      </c>
    </row>
    <row r="3036" spans="1:29">
      <c r="A3036" s="1" t="s">
        <v>30</v>
      </c>
      <c r="B3036" s="2">
        <v>42634.953472222223</v>
      </c>
      <c r="C3036">
        <v>84</v>
      </c>
      <c r="D3036">
        <v>64</v>
      </c>
      <c r="E3036">
        <v>51.12</v>
      </c>
      <c r="F3036">
        <v>130</v>
      </c>
      <c r="G3036">
        <v>8</v>
      </c>
      <c r="H3036">
        <v>0</v>
      </c>
      <c r="I3036">
        <v>30.02</v>
      </c>
      <c r="J3036">
        <v>1015.7</v>
      </c>
      <c r="K3036">
        <v>10</v>
      </c>
      <c r="M3036" t="s">
        <v>31</v>
      </c>
      <c r="N3036" t="s">
        <v>33</v>
      </c>
      <c r="Q3036">
        <v>20000</v>
      </c>
      <c r="R3036">
        <v>25000</v>
      </c>
      <c r="AB3036">
        <v>85.4</v>
      </c>
      <c r="AC3036" t="s">
        <v>3082</v>
      </c>
    </row>
    <row r="3037" spans="1:29">
      <c r="A3037" s="1" t="s">
        <v>30</v>
      </c>
      <c r="B3037" s="2">
        <v>42634.995138888888</v>
      </c>
      <c r="C3037">
        <v>83</v>
      </c>
      <c r="D3037">
        <v>63</v>
      </c>
      <c r="E3037">
        <v>50.97</v>
      </c>
      <c r="F3037">
        <v>130</v>
      </c>
      <c r="G3037">
        <v>7</v>
      </c>
      <c r="H3037">
        <v>0</v>
      </c>
      <c r="I3037">
        <v>30.01</v>
      </c>
      <c r="J3037">
        <v>1015.4</v>
      </c>
      <c r="K3037">
        <v>10</v>
      </c>
      <c r="M3037" t="s">
        <v>32</v>
      </c>
      <c r="Q3037">
        <v>30000</v>
      </c>
      <c r="AB3037">
        <v>84</v>
      </c>
      <c r="AC3037" t="s">
        <v>3083</v>
      </c>
    </row>
    <row r="3038" spans="1:29">
      <c r="A3038" s="1" t="s">
        <v>30</v>
      </c>
      <c r="B3038" s="2">
        <v>42635.036805555559</v>
      </c>
      <c r="C3038">
        <v>81</v>
      </c>
      <c r="D3038">
        <v>63</v>
      </c>
      <c r="E3038">
        <v>54.35</v>
      </c>
      <c r="F3038">
        <v>120</v>
      </c>
      <c r="G3038">
        <v>7</v>
      </c>
      <c r="H3038">
        <v>0</v>
      </c>
      <c r="I3038">
        <v>30</v>
      </c>
      <c r="J3038">
        <v>1015.2</v>
      </c>
      <c r="K3038">
        <v>10</v>
      </c>
      <c r="M3038" t="s">
        <v>32</v>
      </c>
      <c r="Q3038">
        <v>30000</v>
      </c>
      <c r="AB3038">
        <v>82.24</v>
      </c>
      <c r="AC3038" t="s">
        <v>3084</v>
      </c>
    </row>
    <row r="3039" spans="1:29">
      <c r="A3039" s="1" t="s">
        <v>30</v>
      </c>
      <c r="B3039" s="2">
        <v>42635.078472222223</v>
      </c>
      <c r="C3039">
        <v>79</v>
      </c>
      <c r="D3039">
        <v>64</v>
      </c>
      <c r="E3039">
        <v>60.23</v>
      </c>
      <c r="F3039">
        <v>120</v>
      </c>
      <c r="G3039">
        <v>6</v>
      </c>
      <c r="H3039">
        <v>0</v>
      </c>
      <c r="I3039">
        <v>30</v>
      </c>
      <c r="J3039">
        <v>1015</v>
      </c>
      <c r="K3039">
        <v>10</v>
      </c>
      <c r="M3039" t="s">
        <v>32</v>
      </c>
      <c r="Q3039">
        <v>30000</v>
      </c>
      <c r="AB3039">
        <v>80.680000000000007</v>
      </c>
      <c r="AC3039" t="s">
        <v>3085</v>
      </c>
    </row>
    <row r="3040" spans="1:29">
      <c r="A3040" s="1" t="s">
        <v>30</v>
      </c>
      <c r="B3040" s="2">
        <v>42635.120138888888</v>
      </c>
      <c r="C3040">
        <v>78</v>
      </c>
      <c r="D3040">
        <v>64</v>
      </c>
      <c r="E3040">
        <v>62.05</v>
      </c>
      <c r="F3040">
        <v>120</v>
      </c>
      <c r="G3040">
        <v>5</v>
      </c>
      <c r="H3040">
        <v>0</v>
      </c>
      <c r="I3040">
        <v>29.99</v>
      </c>
      <c r="J3040">
        <v>1014.8</v>
      </c>
      <c r="K3040">
        <v>10</v>
      </c>
      <c r="M3040" t="s">
        <v>32</v>
      </c>
      <c r="Q3040">
        <v>30000</v>
      </c>
      <c r="AB3040">
        <v>78.08</v>
      </c>
      <c r="AC3040" t="s">
        <v>3086</v>
      </c>
    </row>
    <row r="3041" spans="1:29">
      <c r="A3041" s="1" t="s">
        <v>30</v>
      </c>
      <c r="B3041" s="2">
        <v>42635.161805555559</v>
      </c>
      <c r="C3041">
        <v>77</v>
      </c>
      <c r="D3041">
        <v>64</v>
      </c>
      <c r="E3041">
        <v>64.3</v>
      </c>
      <c r="F3041">
        <v>120</v>
      </c>
      <c r="G3041">
        <v>6</v>
      </c>
      <c r="H3041">
        <v>0</v>
      </c>
      <c r="I3041">
        <v>29.99</v>
      </c>
      <c r="J3041">
        <v>1014.7</v>
      </c>
      <c r="K3041">
        <v>10</v>
      </c>
      <c r="M3041" t="s">
        <v>32</v>
      </c>
      <c r="Q3041">
        <v>30000</v>
      </c>
      <c r="AB3041">
        <v>77</v>
      </c>
      <c r="AC3041" t="s">
        <v>3087</v>
      </c>
    </row>
    <row r="3042" spans="1:29">
      <c r="A3042" s="1" t="s">
        <v>30</v>
      </c>
      <c r="B3042" s="2">
        <v>42635.203472222223</v>
      </c>
      <c r="C3042">
        <v>76</v>
      </c>
      <c r="D3042">
        <v>64</v>
      </c>
      <c r="E3042">
        <v>66.650000000000006</v>
      </c>
      <c r="F3042">
        <v>120</v>
      </c>
      <c r="G3042">
        <v>5</v>
      </c>
      <c r="H3042">
        <v>0</v>
      </c>
      <c r="I3042">
        <v>29.99</v>
      </c>
      <c r="J3042">
        <v>1014.8</v>
      </c>
      <c r="K3042">
        <v>10</v>
      </c>
      <c r="M3042" t="s">
        <v>32</v>
      </c>
      <c r="Q3042">
        <v>30000</v>
      </c>
      <c r="AB3042">
        <v>75.92</v>
      </c>
      <c r="AC3042" t="s">
        <v>3088</v>
      </c>
    </row>
    <row r="3043" spans="1:29">
      <c r="A3043" s="1" t="s">
        <v>30</v>
      </c>
      <c r="B3043" s="2">
        <v>42635.245138888888</v>
      </c>
      <c r="C3043">
        <v>73</v>
      </c>
      <c r="D3043">
        <v>64</v>
      </c>
      <c r="E3043">
        <v>73.41</v>
      </c>
      <c r="F3043">
        <v>130</v>
      </c>
      <c r="G3043">
        <v>6</v>
      </c>
      <c r="H3043">
        <v>0</v>
      </c>
      <c r="I3043">
        <v>30</v>
      </c>
      <c r="J3043">
        <v>1015.2</v>
      </c>
      <c r="K3043">
        <v>10</v>
      </c>
      <c r="M3043" t="s">
        <v>35</v>
      </c>
      <c r="Q3043">
        <v>30000</v>
      </c>
      <c r="AB3043">
        <v>73.040000000000006</v>
      </c>
      <c r="AC3043" t="s">
        <v>3089</v>
      </c>
    </row>
    <row r="3044" spans="1:29">
      <c r="A3044" s="1" t="s">
        <v>30</v>
      </c>
      <c r="B3044" s="2">
        <v>42635.286805555559</v>
      </c>
      <c r="C3044">
        <v>75</v>
      </c>
      <c r="D3044">
        <v>64</v>
      </c>
      <c r="E3044">
        <v>68.69</v>
      </c>
      <c r="F3044">
        <v>120</v>
      </c>
      <c r="G3044">
        <v>6</v>
      </c>
      <c r="H3044">
        <v>0</v>
      </c>
      <c r="I3044">
        <v>30.01</v>
      </c>
      <c r="J3044">
        <v>1015.5</v>
      </c>
      <c r="K3044">
        <v>10</v>
      </c>
      <c r="M3044" t="s">
        <v>35</v>
      </c>
      <c r="Q3044">
        <v>30000</v>
      </c>
      <c r="AB3044">
        <v>75.02</v>
      </c>
      <c r="AC3044" t="s">
        <v>3090</v>
      </c>
    </row>
    <row r="3045" spans="1:29">
      <c r="A3045" s="1" t="s">
        <v>30</v>
      </c>
      <c r="B3045" s="2">
        <v>42635.328472222223</v>
      </c>
      <c r="C3045">
        <v>76</v>
      </c>
      <c r="D3045">
        <v>64</v>
      </c>
      <c r="E3045">
        <v>66.650000000000006</v>
      </c>
      <c r="F3045">
        <v>0</v>
      </c>
      <c r="G3045">
        <v>0</v>
      </c>
      <c r="H3045">
        <v>0</v>
      </c>
      <c r="I3045">
        <v>30.02</v>
      </c>
      <c r="J3045">
        <v>1015.8</v>
      </c>
      <c r="K3045">
        <v>10</v>
      </c>
      <c r="M3045" t="s">
        <v>35</v>
      </c>
      <c r="Q3045">
        <v>25000</v>
      </c>
      <c r="AB3045">
        <v>75.92</v>
      </c>
      <c r="AC3045" t="s">
        <v>3091</v>
      </c>
    </row>
    <row r="3046" spans="1:29">
      <c r="A3046" s="1" t="s">
        <v>30</v>
      </c>
      <c r="B3046" s="2">
        <v>42635.370138888888</v>
      </c>
      <c r="C3046">
        <v>81</v>
      </c>
      <c r="D3046">
        <v>62</v>
      </c>
      <c r="E3046">
        <v>52.66</v>
      </c>
      <c r="F3046">
        <v>180</v>
      </c>
      <c r="G3046">
        <v>5</v>
      </c>
      <c r="H3046">
        <v>0</v>
      </c>
      <c r="I3046">
        <v>30.03</v>
      </c>
      <c r="J3046">
        <v>1016.1</v>
      </c>
      <c r="K3046">
        <v>10</v>
      </c>
      <c r="M3046" t="s">
        <v>35</v>
      </c>
      <c r="Q3046">
        <v>25000</v>
      </c>
      <c r="AB3046">
        <v>82.02</v>
      </c>
      <c r="AC3046" t="s">
        <v>3092</v>
      </c>
    </row>
    <row r="3047" spans="1:29">
      <c r="A3047" s="1" t="s">
        <v>30</v>
      </c>
      <c r="B3047" s="2">
        <v>42635.411805555559</v>
      </c>
      <c r="C3047">
        <v>83</v>
      </c>
      <c r="D3047">
        <v>63</v>
      </c>
      <c r="E3047">
        <v>50.97</v>
      </c>
      <c r="F3047">
        <v>170</v>
      </c>
      <c r="G3047">
        <v>5</v>
      </c>
      <c r="H3047">
        <v>0</v>
      </c>
      <c r="I3047">
        <v>30.03</v>
      </c>
      <c r="J3047">
        <v>1016.2</v>
      </c>
      <c r="K3047">
        <v>10</v>
      </c>
      <c r="M3047" t="s">
        <v>35</v>
      </c>
      <c r="Q3047">
        <v>25000</v>
      </c>
      <c r="AB3047">
        <v>84</v>
      </c>
      <c r="AC3047" t="s">
        <v>3093</v>
      </c>
    </row>
    <row r="3048" spans="1:29">
      <c r="A3048" s="1" t="s">
        <v>30</v>
      </c>
      <c r="B3048" s="2">
        <v>42635.453472222223</v>
      </c>
      <c r="C3048">
        <v>87</v>
      </c>
      <c r="D3048">
        <v>62</v>
      </c>
      <c r="E3048">
        <v>43.23</v>
      </c>
      <c r="F3048">
        <v>170</v>
      </c>
      <c r="G3048">
        <v>5</v>
      </c>
      <c r="H3048">
        <v>0</v>
      </c>
      <c r="I3048">
        <v>30.04</v>
      </c>
      <c r="J3048">
        <v>1016.3</v>
      </c>
      <c r="K3048">
        <v>10</v>
      </c>
      <c r="M3048" t="s">
        <v>35</v>
      </c>
      <c r="Q3048">
        <v>25000</v>
      </c>
      <c r="AB3048">
        <v>87.55</v>
      </c>
      <c r="AC3048" t="s">
        <v>3094</v>
      </c>
    </row>
    <row r="3049" spans="1:29">
      <c r="A3049" s="1" t="s">
        <v>30</v>
      </c>
      <c r="B3049" s="2">
        <v>42635.495138888888</v>
      </c>
      <c r="C3049">
        <v>90</v>
      </c>
      <c r="D3049">
        <v>60</v>
      </c>
      <c r="E3049">
        <v>36.79</v>
      </c>
      <c r="F3049">
        <v>220</v>
      </c>
      <c r="G3049">
        <v>8</v>
      </c>
      <c r="H3049">
        <v>0</v>
      </c>
      <c r="I3049">
        <v>30.02</v>
      </c>
      <c r="J3049">
        <v>1015.7</v>
      </c>
      <c r="K3049">
        <v>10</v>
      </c>
      <c r="M3049" t="s">
        <v>31</v>
      </c>
      <c r="N3049" t="s">
        <v>35</v>
      </c>
      <c r="Q3049">
        <v>6000</v>
      </c>
      <c r="R3049">
        <v>25000</v>
      </c>
      <c r="AB3049">
        <v>89.96</v>
      </c>
      <c r="AC3049" t="s">
        <v>3095</v>
      </c>
    </row>
    <row r="3050" spans="1:29">
      <c r="A3050" s="1" t="s">
        <v>30</v>
      </c>
      <c r="B3050" s="2">
        <v>42635.536805555559</v>
      </c>
      <c r="C3050">
        <v>92</v>
      </c>
      <c r="D3050">
        <v>59</v>
      </c>
      <c r="E3050">
        <v>33.270000000000003</v>
      </c>
      <c r="F3050">
        <v>120</v>
      </c>
      <c r="G3050">
        <v>6</v>
      </c>
      <c r="H3050">
        <v>0</v>
      </c>
      <c r="I3050">
        <v>30.01</v>
      </c>
      <c r="J3050">
        <v>1015.3</v>
      </c>
      <c r="K3050">
        <v>10</v>
      </c>
      <c r="M3050" t="s">
        <v>31</v>
      </c>
      <c r="N3050" t="s">
        <v>32</v>
      </c>
      <c r="Q3050">
        <v>6500</v>
      </c>
      <c r="R3050">
        <v>25000</v>
      </c>
      <c r="AB3050">
        <v>91.94</v>
      </c>
      <c r="AC3050" t="s">
        <v>3096</v>
      </c>
    </row>
    <row r="3051" spans="1:29">
      <c r="A3051" s="1" t="s">
        <v>30</v>
      </c>
      <c r="B3051" s="2">
        <v>42635.578472222223</v>
      </c>
      <c r="C3051">
        <v>93</v>
      </c>
      <c r="D3051">
        <v>59</v>
      </c>
      <c r="E3051">
        <v>32.17</v>
      </c>
      <c r="F3051">
        <v>190</v>
      </c>
      <c r="G3051">
        <v>6</v>
      </c>
      <c r="H3051">
        <v>0</v>
      </c>
      <c r="I3051">
        <v>29.99</v>
      </c>
      <c r="J3051">
        <v>1014.7</v>
      </c>
      <c r="K3051">
        <v>10</v>
      </c>
      <c r="M3051" t="s">
        <v>31</v>
      </c>
      <c r="N3051" t="s">
        <v>32</v>
      </c>
      <c r="Q3051">
        <v>6500</v>
      </c>
      <c r="R3051">
        <v>25000</v>
      </c>
      <c r="AB3051">
        <v>93.02</v>
      </c>
      <c r="AC3051" t="s">
        <v>3097</v>
      </c>
    </row>
    <row r="3052" spans="1:29">
      <c r="A3052" s="1" t="s">
        <v>30</v>
      </c>
      <c r="B3052" s="2">
        <v>42635.620138888888</v>
      </c>
      <c r="C3052">
        <v>93</v>
      </c>
      <c r="D3052">
        <v>58</v>
      </c>
      <c r="E3052">
        <v>30.95</v>
      </c>
      <c r="H3052">
        <v>0</v>
      </c>
      <c r="I3052">
        <v>29.96</v>
      </c>
      <c r="J3052">
        <v>1013.7</v>
      </c>
      <c r="K3052">
        <v>10</v>
      </c>
      <c r="M3052" t="s">
        <v>195</v>
      </c>
      <c r="AB3052">
        <v>91.97</v>
      </c>
      <c r="AC3052" t="s">
        <v>3098</v>
      </c>
    </row>
    <row r="3053" spans="1:29">
      <c r="A3053" s="1" t="s">
        <v>30</v>
      </c>
      <c r="B3053" s="2">
        <v>42635.661805555559</v>
      </c>
      <c r="C3053">
        <v>94</v>
      </c>
      <c r="D3053">
        <v>59</v>
      </c>
      <c r="E3053">
        <v>31.29</v>
      </c>
      <c r="F3053">
        <v>160</v>
      </c>
      <c r="G3053">
        <v>9</v>
      </c>
      <c r="H3053">
        <v>0</v>
      </c>
      <c r="I3053">
        <v>29.93</v>
      </c>
      <c r="J3053">
        <v>1012.8</v>
      </c>
      <c r="K3053">
        <v>10</v>
      </c>
      <c r="M3053" t="s">
        <v>31</v>
      </c>
      <c r="N3053" t="s">
        <v>32</v>
      </c>
      <c r="Q3053">
        <v>6500</v>
      </c>
      <c r="R3053">
        <v>25000</v>
      </c>
      <c r="AB3053">
        <v>93.92</v>
      </c>
      <c r="AC3053" t="s">
        <v>3099</v>
      </c>
    </row>
    <row r="3054" spans="1:29">
      <c r="A3054" s="1" t="s">
        <v>30</v>
      </c>
      <c r="B3054" s="2">
        <v>42635.703472222223</v>
      </c>
      <c r="C3054">
        <v>93</v>
      </c>
      <c r="D3054">
        <v>60</v>
      </c>
      <c r="E3054">
        <v>33.44</v>
      </c>
      <c r="F3054">
        <v>130</v>
      </c>
      <c r="G3054">
        <v>6</v>
      </c>
      <c r="H3054">
        <v>0</v>
      </c>
      <c r="I3054">
        <v>29.93</v>
      </c>
      <c r="J3054">
        <v>1012.6</v>
      </c>
      <c r="K3054">
        <v>10</v>
      </c>
      <c r="M3054" t="s">
        <v>31</v>
      </c>
      <c r="N3054" t="s">
        <v>32</v>
      </c>
      <c r="Q3054">
        <v>6500</v>
      </c>
      <c r="R3054">
        <v>25000</v>
      </c>
      <c r="AB3054">
        <v>93.02</v>
      </c>
      <c r="AC3054" t="s">
        <v>3100</v>
      </c>
    </row>
    <row r="3055" spans="1:29">
      <c r="A3055" s="1" t="s">
        <v>30</v>
      </c>
      <c r="B3055" s="2">
        <v>42635.745138888888</v>
      </c>
      <c r="C3055">
        <v>92</v>
      </c>
      <c r="D3055">
        <v>61</v>
      </c>
      <c r="E3055">
        <v>35.700000000000003</v>
      </c>
      <c r="F3055">
        <v>110</v>
      </c>
      <c r="G3055">
        <v>6</v>
      </c>
      <c r="H3055">
        <v>0</v>
      </c>
      <c r="I3055">
        <v>29.92</v>
      </c>
      <c r="J3055">
        <v>1012.6</v>
      </c>
      <c r="K3055">
        <v>10</v>
      </c>
      <c r="M3055" t="s">
        <v>31</v>
      </c>
      <c r="N3055" t="s">
        <v>32</v>
      </c>
      <c r="Q3055">
        <v>6500</v>
      </c>
      <c r="R3055">
        <v>25000</v>
      </c>
      <c r="AB3055">
        <v>91.94</v>
      </c>
      <c r="AC3055" t="s">
        <v>3101</v>
      </c>
    </row>
    <row r="3056" spans="1:29">
      <c r="A3056" s="1" t="s">
        <v>30</v>
      </c>
      <c r="B3056" s="2">
        <v>42635.786805555559</v>
      </c>
      <c r="C3056">
        <v>90</v>
      </c>
      <c r="D3056">
        <v>60</v>
      </c>
      <c r="E3056">
        <v>36.79</v>
      </c>
      <c r="F3056">
        <v>130</v>
      </c>
      <c r="G3056">
        <v>10</v>
      </c>
      <c r="H3056">
        <v>0</v>
      </c>
      <c r="I3056">
        <v>29.93</v>
      </c>
      <c r="J3056">
        <v>1012.6</v>
      </c>
      <c r="K3056">
        <v>10</v>
      </c>
      <c r="M3056" t="s">
        <v>31</v>
      </c>
      <c r="N3056" t="s">
        <v>31</v>
      </c>
      <c r="Q3056">
        <v>7000</v>
      </c>
      <c r="R3056">
        <v>25000</v>
      </c>
      <c r="AB3056">
        <v>89.96</v>
      </c>
      <c r="AC3056" t="s">
        <v>3102</v>
      </c>
    </row>
    <row r="3057" spans="1:29">
      <c r="A3057" s="1" t="s">
        <v>30</v>
      </c>
      <c r="B3057" s="2">
        <v>42635.828472222223</v>
      </c>
      <c r="C3057">
        <v>88</v>
      </c>
      <c r="D3057">
        <v>61</v>
      </c>
      <c r="E3057">
        <v>40.44</v>
      </c>
      <c r="F3057">
        <v>140</v>
      </c>
      <c r="G3057">
        <v>12</v>
      </c>
      <c r="H3057">
        <v>0</v>
      </c>
      <c r="I3057">
        <v>29.92</v>
      </c>
      <c r="J3057">
        <v>1012.6</v>
      </c>
      <c r="K3057">
        <v>10</v>
      </c>
      <c r="M3057" t="s">
        <v>31</v>
      </c>
      <c r="N3057" t="s">
        <v>31</v>
      </c>
      <c r="Q3057">
        <v>7000</v>
      </c>
      <c r="R3057">
        <v>25000</v>
      </c>
      <c r="AB3057">
        <v>87.99</v>
      </c>
      <c r="AC3057" t="s">
        <v>3103</v>
      </c>
    </row>
    <row r="3058" spans="1:29">
      <c r="A3058" s="1" t="s">
        <v>30</v>
      </c>
      <c r="B3058" s="2">
        <v>42635.870138888888</v>
      </c>
      <c r="C3058">
        <v>87</v>
      </c>
      <c r="D3058">
        <v>62</v>
      </c>
      <c r="E3058">
        <v>43.23</v>
      </c>
      <c r="F3058">
        <v>130</v>
      </c>
      <c r="G3058">
        <v>9</v>
      </c>
      <c r="H3058">
        <v>0</v>
      </c>
      <c r="I3058">
        <v>29.94</v>
      </c>
      <c r="J3058">
        <v>1013</v>
      </c>
      <c r="K3058">
        <v>10</v>
      </c>
      <c r="M3058" t="s">
        <v>31</v>
      </c>
      <c r="Q3058">
        <v>25000</v>
      </c>
      <c r="AB3058">
        <v>87.55</v>
      </c>
      <c r="AC3058" t="s">
        <v>3104</v>
      </c>
    </row>
    <row r="3059" spans="1:29">
      <c r="A3059" s="1" t="s">
        <v>30</v>
      </c>
      <c r="B3059" s="2">
        <v>42635.911805555559</v>
      </c>
      <c r="C3059">
        <v>85</v>
      </c>
      <c r="D3059">
        <v>63</v>
      </c>
      <c r="E3059">
        <v>47.82</v>
      </c>
      <c r="F3059">
        <v>130</v>
      </c>
      <c r="G3059">
        <v>7</v>
      </c>
      <c r="H3059">
        <v>0</v>
      </c>
      <c r="I3059">
        <v>29.95</v>
      </c>
      <c r="J3059">
        <v>1013.3</v>
      </c>
      <c r="K3059">
        <v>10</v>
      </c>
      <c r="M3059" t="s">
        <v>195</v>
      </c>
      <c r="AB3059">
        <v>85.83</v>
      </c>
      <c r="AC3059" t="s">
        <v>3105</v>
      </c>
    </row>
    <row r="3060" spans="1:29">
      <c r="A3060" s="1" t="s">
        <v>30</v>
      </c>
      <c r="B3060" s="2">
        <v>42635.953472222223</v>
      </c>
      <c r="C3060">
        <v>84</v>
      </c>
      <c r="D3060">
        <v>64</v>
      </c>
      <c r="E3060">
        <v>51.12</v>
      </c>
      <c r="F3060">
        <v>130</v>
      </c>
      <c r="G3060">
        <v>8</v>
      </c>
      <c r="H3060">
        <v>0</v>
      </c>
      <c r="I3060">
        <v>29.95</v>
      </c>
      <c r="J3060">
        <v>1013.5</v>
      </c>
      <c r="K3060">
        <v>10</v>
      </c>
      <c r="M3060" t="s">
        <v>31</v>
      </c>
      <c r="Q3060">
        <v>25000</v>
      </c>
      <c r="AB3060">
        <v>85.4</v>
      </c>
      <c r="AC3060" t="s">
        <v>3106</v>
      </c>
    </row>
    <row r="3061" spans="1:29">
      <c r="A3061" s="1" t="s">
        <v>30</v>
      </c>
      <c r="B3061" s="2">
        <v>42635.995138888888</v>
      </c>
      <c r="C3061">
        <v>82</v>
      </c>
      <c r="D3061">
        <v>64</v>
      </c>
      <c r="E3061">
        <v>54.5</v>
      </c>
      <c r="F3061">
        <v>130</v>
      </c>
      <c r="G3061">
        <v>8</v>
      </c>
      <c r="H3061">
        <v>0</v>
      </c>
      <c r="I3061">
        <v>29.96</v>
      </c>
      <c r="J3061">
        <v>1013.8</v>
      </c>
      <c r="K3061">
        <v>10</v>
      </c>
      <c r="M3061" t="s">
        <v>31</v>
      </c>
      <c r="N3061" t="s">
        <v>31</v>
      </c>
      <c r="Q3061">
        <v>8000</v>
      </c>
      <c r="R3061">
        <v>25000</v>
      </c>
      <c r="AB3061">
        <v>83.52</v>
      </c>
      <c r="AC3061" t="s">
        <v>3107</v>
      </c>
    </row>
    <row r="3062" spans="1:29">
      <c r="A3062" s="1" t="s">
        <v>30</v>
      </c>
      <c r="B3062" s="2">
        <v>42636.036805555559</v>
      </c>
      <c r="C3062">
        <v>83</v>
      </c>
      <c r="D3062">
        <v>64</v>
      </c>
      <c r="E3062">
        <v>52.93</v>
      </c>
      <c r="F3062">
        <v>130</v>
      </c>
      <c r="G3062">
        <v>9</v>
      </c>
      <c r="H3062">
        <v>0</v>
      </c>
      <c r="I3062">
        <v>29.96</v>
      </c>
      <c r="J3062">
        <v>1013.7</v>
      </c>
      <c r="K3062">
        <v>10</v>
      </c>
      <c r="M3062" t="s">
        <v>32</v>
      </c>
      <c r="N3062" t="s">
        <v>32</v>
      </c>
      <c r="Q3062">
        <v>7500</v>
      </c>
      <c r="R3062">
        <v>25000</v>
      </c>
      <c r="AB3062">
        <v>84.37</v>
      </c>
      <c r="AC3062" t="s">
        <v>3108</v>
      </c>
    </row>
    <row r="3063" spans="1:29">
      <c r="A3063" s="1" t="s">
        <v>30</v>
      </c>
      <c r="B3063" s="2">
        <v>42636.078472222223</v>
      </c>
      <c r="C3063">
        <v>81</v>
      </c>
      <c r="D3063">
        <v>66</v>
      </c>
      <c r="E3063">
        <v>60.49</v>
      </c>
      <c r="F3063">
        <v>130</v>
      </c>
      <c r="G3063">
        <v>7</v>
      </c>
      <c r="H3063">
        <v>0</v>
      </c>
      <c r="I3063">
        <v>29.95</v>
      </c>
      <c r="J3063">
        <v>1013.4</v>
      </c>
      <c r="K3063">
        <v>10</v>
      </c>
      <c r="M3063" t="s">
        <v>35</v>
      </c>
      <c r="N3063" t="s">
        <v>35</v>
      </c>
      <c r="O3063" t="s">
        <v>35</v>
      </c>
      <c r="Q3063">
        <v>6000</v>
      </c>
      <c r="R3063">
        <v>8000</v>
      </c>
      <c r="S3063">
        <v>25000</v>
      </c>
      <c r="AB3063">
        <v>83.08</v>
      </c>
      <c r="AC3063" t="s">
        <v>3109</v>
      </c>
    </row>
    <row r="3064" spans="1:29">
      <c r="A3064" s="1" t="s">
        <v>30</v>
      </c>
      <c r="B3064" s="2">
        <v>42636.120138888888</v>
      </c>
      <c r="C3064">
        <v>81</v>
      </c>
      <c r="D3064">
        <v>68</v>
      </c>
      <c r="E3064">
        <v>64.77</v>
      </c>
      <c r="F3064">
        <v>160</v>
      </c>
      <c r="G3064">
        <v>7</v>
      </c>
      <c r="H3064">
        <v>0</v>
      </c>
      <c r="I3064">
        <v>29.96</v>
      </c>
      <c r="J3064">
        <v>1013.8</v>
      </c>
      <c r="K3064">
        <v>10</v>
      </c>
      <c r="M3064" t="s">
        <v>31</v>
      </c>
      <c r="N3064" t="s">
        <v>31</v>
      </c>
      <c r="Q3064">
        <v>7500</v>
      </c>
      <c r="R3064">
        <v>25000</v>
      </c>
      <c r="AB3064">
        <v>83.72</v>
      </c>
      <c r="AC3064" t="s">
        <v>3110</v>
      </c>
    </row>
    <row r="3065" spans="1:29">
      <c r="A3065" s="1" t="s">
        <v>30</v>
      </c>
      <c r="B3065" s="2">
        <v>42636.161805555559</v>
      </c>
      <c r="C3065">
        <v>80</v>
      </c>
      <c r="D3065">
        <v>70</v>
      </c>
      <c r="E3065">
        <v>71.39</v>
      </c>
      <c r="F3065">
        <v>160</v>
      </c>
      <c r="G3065">
        <v>6</v>
      </c>
      <c r="H3065">
        <v>0</v>
      </c>
      <c r="I3065">
        <v>29.96</v>
      </c>
      <c r="J3065">
        <v>1013.7</v>
      </c>
      <c r="K3065">
        <v>10</v>
      </c>
      <c r="M3065" t="s">
        <v>31</v>
      </c>
      <c r="N3065" t="s">
        <v>31</v>
      </c>
      <c r="Q3065">
        <v>8000</v>
      </c>
      <c r="R3065">
        <v>25000</v>
      </c>
      <c r="AB3065">
        <v>83.22</v>
      </c>
      <c r="AC3065" t="s">
        <v>3111</v>
      </c>
    </row>
    <row r="3066" spans="1:29">
      <c r="A3066" s="1" t="s">
        <v>30</v>
      </c>
      <c r="B3066" s="2">
        <v>42636.203472222223</v>
      </c>
      <c r="C3066">
        <v>79</v>
      </c>
      <c r="D3066">
        <v>70</v>
      </c>
      <c r="E3066">
        <v>73.97</v>
      </c>
      <c r="F3066">
        <v>160</v>
      </c>
      <c r="G3066">
        <v>8</v>
      </c>
      <c r="H3066">
        <v>0</v>
      </c>
      <c r="I3066">
        <v>29.97</v>
      </c>
      <c r="J3066">
        <v>1014.2</v>
      </c>
      <c r="K3066">
        <v>10</v>
      </c>
      <c r="M3066" t="s">
        <v>32</v>
      </c>
      <c r="N3066" t="s">
        <v>32</v>
      </c>
      <c r="Q3066">
        <v>9000</v>
      </c>
      <c r="R3066">
        <v>25000</v>
      </c>
      <c r="AB3066">
        <v>81.69</v>
      </c>
      <c r="AC3066" t="s">
        <v>3112</v>
      </c>
    </row>
    <row r="3067" spans="1:29">
      <c r="A3067" s="1" t="s">
        <v>30</v>
      </c>
      <c r="B3067" s="2">
        <v>42636.245138888888</v>
      </c>
      <c r="C3067">
        <v>79</v>
      </c>
      <c r="D3067">
        <v>71</v>
      </c>
      <c r="E3067">
        <v>76.739999999999995</v>
      </c>
      <c r="F3067">
        <v>170</v>
      </c>
      <c r="G3067">
        <v>8</v>
      </c>
      <c r="H3067">
        <v>0</v>
      </c>
      <c r="I3067">
        <v>29.98</v>
      </c>
      <c r="J3067">
        <v>1014.6</v>
      </c>
      <c r="K3067">
        <v>10</v>
      </c>
      <c r="M3067" t="s">
        <v>32</v>
      </c>
      <c r="N3067" t="s">
        <v>32</v>
      </c>
      <c r="O3067" t="s">
        <v>32</v>
      </c>
      <c r="Q3067">
        <v>6500</v>
      </c>
      <c r="R3067">
        <v>9000</v>
      </c>
      <c r="S3067">
        <v>25000</v>
      </c>
      <c r="AB3067">
        <v>81.900000000000006</v>
      </c>
      <c r="AC3067" t="s">
        <v>3113</v>
      </c>
    </row>
    <row r="3068" spans="1:29">
      <c r="A3068" s="1" t="s">
        <v>30</v>
      </c>
      <c r="B3068" s="2">
        <v>42636.286805555559</v>
      </c>
      <c r="C3068">
        <v>78</v>
      </c>
      <c r="D3068">
        <v>72</v>
      </c>
      <c r="E3068">
        <v>81.5</v>
      </c>
      <c r="F3068">
        <v>150</v>
      </c>
      <c r="G3068">
        <v>5</v>
      </c>
      <c r="H3068">
        <v>0</v>
      </c>
      <c r="I3068">
        <v>29.99</v>
      </c>
      <c r="J3068">
        <v>1014.8</v>
      </c>
      <c r="K3068">
        <v>10</v>
      </c>
      <c r="M3068" t="s">
        <v>31</v>
      </c>
      <c r="N3068" t="s">
        <v>35</v>
      </c>
      <c r="O3068" t="s">
        <v>35</v>
      </c>
      <c r="Q3068">
        <v>3000</v>
      </c>
      <c r="R3068">
        <v>7000</v>
      </c>
      <c r="S3068">
        <v>25000</v>
      </c>
      <c r="AB3068">
        <v>80.489999999999995</v>
      </c>
      <c r="AC3068" t="s">
        <v>3114</v>
      </c>
    </row>
    <row r="3069" spans="1:29">
      <c r="A3069" s="1" t="s">
        <v>30</v>
      </c>
      <c r="B3069" s="2">
        <v>42636.328472222223</v>
      </c>
      <c r="C3069">
        <v>79</v>
      </c>
      <c r="D3069">
        <v>72</v>
      </c>
      <c r="E3069">
        <v>79.12</v>
      </c>
      <c r="F3069">
        <v>140</v>
      </c>
      <c r="G3069">
        <v>6</v>
      </c>
      <c r="H3069">
        <v>0</v>
      </c>
      <c r="I3069">
        <v>30.01</v>
      </c>
      <c r="J3069">
        <v>1015.3</v>
      </c>
      <c r="K3069">
        <v>10</v>
      </c>
      <c r="M3069" t="s">
        <v>31</v>
      </c>
      <c r="N3069" t="s">
        <v>32</v>
      </c>
      <c r="Q3069">
        <v>3000</v>
      </c>
      <c r="R3069">
        <v>9500</v>
      </c>
      <c r="AB3069">
        <v>82.08</v>
      </c>
      <c r="AC3069" t="s">
        <v>3115</v>
      </c>
    </row>
    <row r="3070" spans="1:29">
      <c r="A3070" s="1" t="s">
        <v>30</v>
      </c>
      <c r="B3070" s="2">
        <v>42636.370138888888</v>
      </c>
      <c r="C3070">
        <v>79</v>
      </c>
      <c r="D3070">
        <v>72</v>
      </c>
      <c r="E3070">
        <v>79.12</v>
      </c>
      <c r="F3070">
        <v>160</v>
      </c>
      <c r="G3070">
        <v>8</v>
      </c>
      <c r="H3070">
        <v>0</v>
      </c>
      <c r="I3070">
        <v>30.01</v>
      </c>
      <c r="J3070">
        <v>1015.6</v>
      </c>
      <c r="K3070">
        <v>10</v>
      </c>
      <c r="M3070" t="s">
        <v>31</v>
      </c>
      <c r="N3070" t="s">
        <v>35</v>
      </c>
      <c r="Q3070">
        <v>2000</v>
      </c>
      <c r="R3070">
        <v>9500</v>
      </c>
      <c r="AB3070">
        <v>82.08</v>
      </c>
      <c r="AC3070" t="s">
        <v>3116</v>
      </c>
    </row>
    <row r="3071" spans="1:29">
      <c r="A3071" s="1" t="s">
        <v>30</v>
      </c>
      <c r="B3071" s="2">
        <v>42636.411805555559</v>
      </c>
      <c r="C3071">
        <v>82</v>
      </c>
      <c r="D3071">
        <v>73</v>
      </c>
      <c r="E3071">
        <v>74.25</v>
      </c>
      <c r="F3071">
        <v>170</v>
      </c>
      <c r="G3071">
        <v>7</v>
      </c>
      <c r="H3071">
        <v>0</v>
      </c>
      <c r="I3071">
        <v>30.01</v>
      </c>
      <c r="J3071">
        <v>1015.6</v>
      </c>
      <c r="K3071">
        <v>10</v>
      </c>
      <c r="M3071" t="s">
        <v>35</v>
      </c>
      <c r="N3071" t="s">
        <v>32</v>
      </c>
      <c r="Q3071">
        <v>1700</v>
      </c>
      <c r="R3071">
        <v>9000</v>
      </c>
      <c r="AB3071">
        <v>87.48</v>
      </c>
      <c r="AC3071" t="s">
        <v>3117</v>
      </c>
    </row>
    <row r="3072" spans="1:29">
      <c r="A3072" s="1" t="s">
        <v>30</v>
      </c>
      <c r="B3072" s="2">
        <v>42636.436805555553</v>
      </c>
      <c r="C3072">
        <v>86</v>
      </c>
      <c r="D3072">
        <v>73</v>
      </c>
      <c r="E3072">
        <v>65.349999999999994</v>
      </c>
      <c r="F3072">
        <v>180</v>
      </c>
      <c r="G3072">
        <v>10</v>
      </c>
      <c r="H3072">
        <v>0</v>
      </c>
      <c r="I3072">
        <v>30.01</v>
      </c>
      <c r="K3072">
        <v>10</v>
      </c>
      <c r="M3072" t="s">
        <v>35</v>
      </c>
      <c r="N3072" t="s">
        <v>35</v>
      </c>
      <c r="O3072" t="s">
        <v>32</v>
      </c>
      <c r="Q3072">
        <v>2100</v>
      </c>
      <c r="R3072">
        <v>2700</v>
      </c>
      <c r="S3072">
        <v>9000</v>
      </c>
      <c r="AB3072">
        <v>93.13</v>
      </c>
      <c r="AC3072" t="s">
        <v>3118</v>
      </c>
    </row>
    <row r="3073" spans="1:29">
      <c r="A3073" s="1" t="s">
        <v>30</v>
      </c>
      <c r="B3073" s="2">
        <v>42636.453472222223</v>
      </c>
      <c r="C3073">
        <v>86</v>
      </c>
      <c r="D3073">
        <v>71</v>
      </c>
      <c r="E3073">
        <v>61.12</v>
      </c>
      <c r="F3073">
        <v>190</v>
      </c>
      <c r="G3073">
        <v>12</v>
      </c>
      <c r="H3073">
        <v>0</v>
      </c>
      <c r="I3073">
        <v>30.02</v>
      </c>
      <c r="J3073">
        <v>1015.7</v>
      </c>
      <c r="K3073">
        <v>10</v>
      </c>
      <c r="M3073" t="s">
        <v>35</v>
      </c>
      <c r="N3073" t="s">
        <v>32</v>
      </c>
      <c r="O3073" t="s">
        <v>32</v>
      </c>
      <c r="Q3073">
        <v>2400</v>
      </c>
      <c r="R3073">
        <v>3100</v>
      </c>
      <c r="S3073">
        <v>9000</v>
      </c>
      <c r="AB3073">
        <v>91.5</v>
      </c>
      <c r="AC3073" t="s">
        <v>3119</v>
      </c>
    </row>
    <row r="3074" spans="1:29">
      <c r="A3074" s="1" t="s">
        <v>30</v>
      </c>
      <c r="B3074" s="2">
        <v>42636.495138888888</v>
      </c>
      <c r="C3074">
        <v>89</v>
      </c>
      <c r="D3074">
        <v>70</v>
      </c>
      <c r="E3074">
        <v>53.46</v>
      </c>
      <c r="F3074">
        <v>140</v>
      </c>
      <c r="G3074">
        <v>12</v>
      </c>
      <c r="H3074">
        <v>0</v>
      </c>
      <c r="I3074">
        <v>30.01</v>
      </c>
      <c r="J3074">
        <v>1015.4</v>
      </c>
      <c r="K3074">
        <v>10</v>
      </c>
      <c r="L3074">
        <v>17</v>
      </c>
      <c r="M3074" t="s">
        <v>35</v>
      </c>
      <c r="N3074" t="s">
        <v>32</v>
      </c>
      <c r="Q3074">
        <v>3500</v>
      </c>
      <c r="R3074">
        <v>10000</v>
      </c>
      <c r="AB3074">
        <v>94.35</v>
      </c>
      <c r="AC3074" t="s">
        <v>3120</v>
      </c>
    </row>
    <row r="3075" spans="1:29">
      <c r="A3075" s="1" t="s">
        <v>30</v>
      </c>
      <c r="B3075" s="2">
        <v>42636.536805555559</v>
      </c>
      <c r="C3075">
        <v>89</v>
      </c>
      <c r="D3075">
        <v>70</v>
      </c>
      <c r="E3075">
        <v>53.46</v>
      </c>
      <c r="F3075">
        <v>180</v>
      </c>
      <c r="G3075">
        <v>10</v>
      </c>
      <c r="H3075">
        <v>0</v>
      </c>
      <c r="I3075">
        <v>29.99</v>
      </c>
      <c r="J3075">
        <v>1014.8</v>
      </c>
      <c r="K3075">
        <v>10</v>
      </c>
      <c r="L3075">
        <v>15</v>
      </c>
      <c r="M3075" t="s">
        <v>32</v>
      </c>
      <c r="N3075" t="s">
        <v>32</v>
      </c>
      <c r="O3075" t="s">
        <v>32</v>
      </c>
      <c r="Q3075">
        <v>3900</v>
      </c>
      <c r="R3075">
        <v>5000</v>
      </c>
      <c r="S3075">
        <v>10000</v>
      </c>
      <c r="AB3075">
        <v>94.35</v>
      </c>
      <c r="AC3075" t="s">
        <v>3121</v>
      </c>
    </row>
    <row r="3076" spans="1:29">
      <c r="A3076" s="1" t="s">
        <v>30</v>
      </c>
      <c r="B3076" s="2">
        <v>42636.578472222223</v>
      </c>
      <c r="C3076">
        <v>92</v>
      </c>
      <c r="D3076">
        <v>67</v>
      </c>
      <c r="E3076">
        <v>43.96</v>
      </c>
      <c r="F3076">
        <v>140</v>
      </c>
      <c r="G3076">
        <v>12</v>
      </c>
      <c r="H3076">
        <v>0</v>
      </c>
      <c r="I3076">
        <v>29.97</v>
      </c>
      <c r="J3076">
        <v>1013.9</v>
      </c>
      <c r="K3076">
        <v>10</v>
      </c>
      <c r="M3076" t="s">
        <v>35</v>
      </c>
      <c r="N3076" t="s">
        <v>32</v>
      </c>
      <c r="Q3076">
        <v>5000</v>
      </c>
      <c r="R3076">
        <v>10000</v>
      </c>
      <c r="AB3076">
        <v>95.39</v>
      </c>
      <c r="AC3076" t="s">
        <v>3122</v>
      </c>
    </row>
    <row r="3077" spans="1:29">
      <c r="A3077" s="1" t="s">
        <v>30</v>
      </c>
      <c r="B3077" s="2">
        <v>42636.620138888888</v>
      </c>
      <c r="C3077">
        <v>94</v>
      </c>
      <c r="D3077">
        <v>66</v>
      </c>
      <c r="E3077">
        <v>40.07</v>
      </c>
      <c r="F3077">
        <v>170</v>
      </c>
      <c r="G3077">
        <v>13</v>
      </c>
      <c r="H3077">
        <v>0</v>
      </c>
      <c r="I3077">
        <v>29.93</v>
      </c>
      <c r="J3077">
        <v>1012.8</v>
      </c>
      <c r="K3077">
        <v>10</v>
      </c>
      <c r="L3077">
        <v>20</v>
      </c>
      <c r="M3077" t="s">
        <v>35</v>
      </c>
      <c r="N3077" t="s">
        <v>35</v>
      </c>
      <c r="Q3077">
        <v>5500</v>
      </c>
      <c r="R3077">
        <v>10000</v>
      </c>
      <c r="AB3077">
        <v>97.06</v>
      </c>
      <c r="AC3077" t="s">
        <v>3123</v>
      </c>
    </row>
    <row r="3078" spans="1:29">
      <c r="A3078" s="1" t="s">
        <v>30</v>
      </c>
      <c r="B3078" s="2">
        <v>42636.661805555559</v>
      </c>
      <c r="C3078">
        <v>94</v>
      </c>
      <c r="D3078">
        <v>67</v>
      </c>
      <c r="E3078">
        <v>41.34</v>
      </c>
      <c r="F3078">
        <v>150</v>
      </c>
      <c r="G3078">
        <v>13</v>
      </c>
      <c r="H3078">
        <v>0</v>
      </c>
      <c r="I3078">
        <v>29.92</v>
      </c>
      <c r="J3078">
        <v>1012.2</v>
      </c>
      <c r="K3078">
        <v>10</v>
      </c>
      <c r="L3078">
        <v>20</v>
      </c>
      <c r="M3078" t="s">
        <v>35</v>
      </c>
      <c r="N3078" t="s">
        <v>35</v>
      </c>
      <c r="Q3078">
        <v>6000</v>
      </c>
      <c r="R3078">
        <v>10000</v>
      </c>
      <c r="AB3078">
        <v>97.7</v>
      </c>
      <c r="AC3078" t="s">
        <v>3124</v>
      </c>
    </row>
    <row r="3079" spans="1:29">
      <c r="A3079" s="1" t="s">
        <v>30</v>
      </c>
      <c r="B3079" s="2">
        <v>42636.703472222223</v>
      </c>
      <c r="C3079">
        <v>93</v>
      </c>
      <c r="D3079">
        <v>66</v>
      </c>
      <c r="E3079">
        <v>41.2</v>
      </c>
      <c r="F3079">
        <v>170</v>
      </c>
      <c r="G3079">
        <v>13</v>
      </c>
      <c r="H3079">
        <v>0</v>
      </c>
      <c r="I3079">
        <v>29.9</v>
      </c>
      <c r="J3079">
        <v>1011.9</v>
      </c>
      <c r="K3079">
        <v>10</v>
      </c>
      <c r="L3079">
        <v>21</v>
      </c>
      <c r="M3079" t="s">
        <v>35</v>
      </c>
      <c r="N3079" t="s">
        <v>35</v>
      </c>
      <c r="O3079" t="s">
        <v>35</v>
      </c>
      <c r="Q3079">
        <v>6000</v>
      </c>
      <c r="R3079">
        <v>10000</v>
      </c>
      <c r="S3079">
        <v>30000</v>
      </c>
      <c r="AB3079">
        <v>96.02</v>
      </c>
      <c r="AC3079" t="s">
        <v>3125</v>
      </c>
    </row>
    <row r="3080" spans="1:29">
      <c r="A3080" s="1" t="s">
        <v>30</v>
      </c>
      <c r="B3080" s="2">
        <v>42636.745138888888</v>
      </c>
      <c r="C3080">
        <v>93</v>
      </c>
      <c r="D3080">
        <v>65</v>
      </c>
      <c r="E3080">
        <v>39.68</v>
      </c>
      <c r="F3080">
        <v>160</v>
      </c>
      <c r="G3080">
        <v>15</v>
      </c>
      <c r="H3080">
        <v>0</v>
      </c>
      <c r="I3080">
        <v>29.9</v>
      </c>
      <c r="J3080">
        <v>1011.8</v>
      </c>
      <c r="K3080">
        <v>10</v>
      </c>
      <c r="M3080" t="s">
        <v>31</v>
      </c>
      <c r="N3080" t="s">
        <v>35</v>
      </c>
      <c r="Q3080">
        <v>6000</v>
      </c>
      <c r="R3080">
        <v>30000</v>
      </c>
      <c r="AB3080">
        <v>95.32</v>
      </c>
      <c r="AC3080" t="s">
        <v>3126</v>
      </c>
    </row>
    <row r="3081" spans="1:29">
      <c r="A3081" s="1" t="s">
        <v>30</v>
      </c>
      <c r="B3081" s="2">
        <v>42636.786805555559</v>
      </c>
      <c r="C3081">
        <v>91</v>
      </c>
      <c r="D3081">
        <v>65</v>
      </c>
      <c r="E3081">
        <v>42.21</v>
      </c>
      <c r="F3081">
        <v>170</v>
      </c>
      <c r="G3081">
        <v>14</v>
      </c>
      <c r="H3081">
        <v>0</v>
      </c>
      <c r="I3081">
        <v>29.9</v>
      </c>
      <c r="J3081">
        <v>1011.7</v>
      </c>
      <c r="K3081">
        <v>10</v>
      </c>
      <c r="M3081" t="s">
        <v>31</v>
      </c>
      <c r="N3081" t="s">
        <v>31</v>
      </c>
      <c r="O3081" t="s">
        <v>35</v>
      </c>
      <c r="Q3081">
        <v>6000</v>
      </c>
      <c r="R3081">
        <v>18000</v>
      </c>
      <c r="S3081">
        <v>30000</v>
      </c>
      <c r="AB3081">
        <v>93.1</v>
      </c>
      <c r="AC3081" t="s">
        <v>3127</v>
      </c>
    </row>
    <row r="3082" spans="1:29">
      <c r="A3082" s="1" t="s">
        <v>30</v>
      </c>
      <c r="B3082" s="2">
        <v>42636.828472222223</v>
      </c>
      <c r="C3082">
        <v>90</v>
      </c>
      <c r="D3082">
        <v>68</v>
      </c>
      <c r="E3082">
        <v>48.55</v>
      </c>
      <c r="F3082">
        <v>150</v>
      </c>
      <c r="G3082">
        <v>14</v>
      </c>
      <c r="H3082">
        <v>0</v>
      </c>
      <c r="I3082">
        <v>29.91</v>
      </c>
      <c r="J3082">
        <v>1012.1</v>
      </c>
      <c r="K3082">
        <v>10</v>
      </c>
      <c r="M3082" t="s">
        <v>31</v>
      </c>
      <c r="N3082" t="s">
        <v>31</v>
      </c>
      <c r="O3082" t="s">
        <v>35</v>
      </c>
      <c r="Q3082">
        <v>7000</v>
      </c>
      <c r="R3082">
        <v>18000</v>
      </c>
      <c r="S3082">
        <v>30000</v>
      </c>
      <c r="AB3082">
        <v>93.88</v>
      </c>
      <c r="AC3082" t="s">
        <v>3128</v>
      </c>
    </row>
    <row r="3083" spans="1:29">
      <c r="A3083" s="1" t="s">
        <v>30</v>
      </c>
      <c r="B3083" s="2">
        <v>42636.870138888888</v>
      </c>
      <c r="C3083">
        <v>87</v>
      </c>
      <c r="D3083">
        <v>72</v>
      </c>
      <c r="E3083">
        <v>60.88</v>
      </c>
      <c r="F3083">
        <v>140</v>
      </c>
      <c r="G3083">
        <v>16</v>
      </c>
      <c r="H3083">
        <v>0</v>
      </c>
      <c r="I3083">
        <v>29.93</v>
      </c>
      <c r="J3083">
        <v>1012.8</v>
      </c>
      <c r="K3083">
        <v>10</v>
      </c>
      <c r="M3083" t="s">
        <v>31</v>
      </c>
      <c r="N3083" t="s">
        <v>31</v>
      </c>
      <c r="Q3083">
        <v>18000</v>
      </c>
      <c r="R3083">
        <v>30000</v>
      </c>
      <c r="AB3083">
        <v>93.59</v>
      </c>
      <c r="AC3083" t="s">
        <v>3129</v>
      </c>
    </row>
    <row r="3084" spans="1:29">
      <c r="A3084" s="1" t="s">
        <v>30</v>
      </c>
      <c r="B3084" s="2">
        <v>42636.911805555559</v>
      </c>
      <c r="C3084">
        <v>86</v>
      </c>
      <c r="D3084">
        <v>71</v>
      </c>
      <c r="E3084">
        <v>61.12</v>
      </c>
      <c r="F3084">
        <v>150</v>
      </c>
      <c r="G3084">
        <v>15</v>
      </c>
      <c r="H3084">
        <v>0</v>
      </c>
      <c r="I3084">
        <v>29.94</v>
      </c>
      <c r="J3084">
        <v>1013.2</v>
      </c>
      <c r="K3084">
        <v>10</v>
      </c>
      <c r="M3084" t="s">
        <v>195</v>
      </c>
      <c r="AB3084">
        <v>91.5</v>
      </c>
      <c r="AC3084" t="s">
        <v>3130</v>
      </c>
    </row>
    <row r="3085" spans="1:29">
      <c r="A3085" s="1" t="s">
        <v>30</v>
      </c>
      <c r="B3085" s="2">
        <v>42636.953472222223</v>
      </c>
      <c r="C3085">
        <v>84</v>
      </c>
      <c r="D3085">
        <v>72</v>
      </c>
      <c r="E3085">
        <v>67.150000000000006</v>
      </c>
      <c r="F3085">
        <v>150</v>
      </c>
      <c r="G3085">
        <v>16</v>
      </c>
      <c r="H3085">
        <v>0</v>
      </c>
      <c r="I3085">
        <v>29.96</v>
      </c>
      <c r="J3085">
        <v>1013.6</v>
      </c>
      <c r="K3085">
        <v>10</v>
      </c>
      <c r="L3085">
        <v>22</v>
      </c>
      <c r="M3085" t="s">
        <v>195</v>
      </c>
      <c r="AB3085">
        <v>89.62</v>
      </c>
      <c r="AC3085" t="s">
        <v>3131</v>
      </c>
    </row>
    <row r="3086" spans="1:29">
      <c r="A3086" s="1" t="s">
        <v>30</v>
      </c>
      <c r="B3086" s="2">
        <v>42636.995138888888</v>
      </c>
      <c r="C3086">
        <v>83</v>
      </c>
      <c r="D3086">
        <v>72</v>
      </c>
      <c r="E3086">
        <v>69.53</v>
      </c>
      <c r="F3086">
        <v>160</v>
      </c>
      <c r="G3086">
        <v>13</v>
      </c>
      <c r="H3086">
        <v>0</v>
      </c>
      <c r="I3086">
        <v>29.97</v>
      </c>
      <c r="J3086">
        <v>1014.1</v>
      </c>
      <c r="K3086">
        <v>10</v>
      </c>
      <c r="L3086">
        <v>18</v>
      </c>
      <c r="M3086" t="s">
        <v>31</v>
      </c>
      <c r="N3086" t="s">
        <v>31</v>
      </c>
      <c r="Q3086">
        <v>11000</v>
      </c>
      <c r="R3086">
        <v>25000</v>
      </c>
      <c r="AB3086">
        <v>88.14</v>
      </c>
      <c r="AC3086" t="s">
        <v>3132</v>
      </c>
    </row>
    <row r="3087" spans="1:29">
      <c r="A3087" s="1" t="s">
        <v>30</v>
      </c>
      <c r="B3087" s="2">
        <v>42637.036805555559</v>
      </c>
      <c r="C3087">
        <v>82</v>
      </c>
      <c r="D3087">
        <v>72</v>
      </c>
      <c r="E3087">
        <v>71.59</v>
      </c>
      <c r="F3087">
        <v>160</v>
      </c>
      <c r="G3087">
        <v>10</v>
      </c>
      <c r="H3087">
        <v>0</v>
      </c>
      <c r="I3087">
        <v>29.97</v>
      </c>
      <c r="J3087">
        <v>1014.1</v>
      </c>
      <c r="K3087">
        <v>10</v>
      </c>
      <c r="M3087" t="s">
        <v>31</v>
      </c>
      <c r="N3087" t="s">
        <v>31</v>
      </c>
      <c r="Q3087">
        <v>15000</v>
      </c>
      <c r="R3087">
        <v>25000</v>
      </c>
      <c r="AB3087">
        <v>86.87</v>
      </c>
      <c r="AC3087" t="s">
        <v>3133</v>
      </c>
    </row>
    <row r="3088" spans="1:29">
      <c r="A3088" s="1" t="s">
        <v>30</v>
      </c>
      <c r="B3088" s="2">
        <v>42637.078472222223</v>
      </c>
      <c r="C3088">
        <v>80</v>
      </c>
      <c r="D3088">
        <v>72</v>
      </c>
      <c r="E3088">
        <v>76.36</v>
      </c>
      <c r="F3088">
        <v>170</v>
      </c>
      <c r="G3088">
        <v>9</v>
      </c>
      <c r="H3088">
        <v>0</v>
      </c>
      <c r="I3088">
        <v>29.98</v>
      </c>
      <c r="J3088">
        <v>1014.5</v>
      </c>
      <c r="K3088">
        <v>10</v>
      </c>
      <c r="M3088" t="s">
        <v>31</v>
      </c>
      <c r="Q3088">
        <v>11000</v>
      </c>
      <c r="AB3088">
        <v>83.87</v>
      </c>
      <c r="AC3088" t="s">
        <v>3134</v>
      </c>
    </row>
    <row r="3089" spans="1:29">
      <c r="A3089" s="1" t="s">
        <v>30</v>
      </c>
      <c r="B3089" s="2">
        <v>42637.120138888888</v>
      </c>
      <c r="C3089">
        <v>79</v>
      </c>
      <c r="D3089">
        <v>72</v>
      </c>
      <c r="E3089">
        <v>79.12</v>
      </c>
      <c r="F3089">
        <v>180</v>
      </c>
      <c r="G3089">
        <v>8</v>
      </c>
      <c r="H3089">
        <v>0</v>
      </c>
      <c r="I3089">
        <v>29.98</v>
      </c>
      <c r="J3089">
        <v>1014.4</v>
      </c>
      <c r="K3089">
        <v>10</v>
      </c>
      <c r="M3089" t="s">
        <v>31</v>
      </c>
      <c r="N3089" t="s">
        <v>31</v>
      </c>
      <c r="O3089" t="s">
        <v>31</v>
      </c>
      <c r="Q3089">
        <v>1500</v>
      </c>
      <c r="R3089">
        <v>13000</v>
      </c>
      <c r="S3089">
        <v>25000</v>
      </c>
      <c r="AB3089">
        <v>82.08</v>
      </c>
      <c r="AC3089" t="s">
        <v>3135</v>
      </c>
    </row>
    <row r="3090" spans="1:29">
      <c r="A3090" s="1" t="s">
        <v>30</v>
      </c>
      <c r="B3090" s="2">
        <v>42637.161805555559</v>
      </c>
      <c r="C3090">
        <v>79</v>
      </c>
      <c r="D3090">
        <v>73</v>
      </c>
      <c r="E3090">
        <v>82.06</v>
      </c>
      <c r="F3090">
        <v>160</v>
      </c>
      <c r="G3090">
        <v>12</v>
      </c>
      <c r="H3090">
        <v>0</v>
      </c>
      <c r="I3090">
        <v>29.97</v>
      </c>
      <c r="J3090">
        <v>1013.9</v>
      </c>
      <c r="K3090">
        <v>10</v>
      </c>
      <c r="M3090" t="s">
        <v>31</v>
      </c>
      <c r="Q3090">
        <v>1500</v>
      </c>
      <c r="AB3090">
        <v>82.31</v>
      </c>
      <c r="AC3090" t="s">
        <v>3136</v>
      </c>
    </row>
    <row r="3091" spans="1:29">
      <c r="A3091" s="1" t="s">
        <v>30</v>
      </c>
      <c r="B3091" s="2">
        <v>42637.195138888892</v>
      </c>
      <c r="C3091">
        <v>78</v>
      </c>
      <c r="D3091">
        <v>73</v>
      </c>
      <c r="E3091">
        <v>84.53</v>
      </c>
      <c r="F3091">
        <v>160</v>
      </c>
      <c r="G3091">
        <v>13</v>
      </c>
      <c r="H3091">
        <v>0</v>
      </c>
      <c r="I3091">
        <v>29.96</v>
      </c>
      <c r="K3091">
        <v>10</v>
      </c>
      <c r="M3091" t="s">
        <v>31</v>
      </c>
      <c r="N3091" t="s">
        <v>31</v>
      </c>
      <c r="Q3091">
        <v>900</v>
      </c>
      <c r="R3091">
        <v>1500</v>
      </c>
      <c r="AB3091">
        <v>80.56</v>
      </c>
      <c r="AC3091" t="s">
        <v>3137</v>
      </c>
    </row>
    <row r="3092" spans="1:29">
      <c r="A3092" s="1" t="s">
        <v>30</v>
      </c>
      <c r="B3092" s="2">
        <v>42637.203472222223</v>
      </c>
      <c r="C3092">
        <v>78</v>
      </c>
      <c r="D3092">
        <v>73</v>
      </c>
      <c r="E3092">
        <v>84.53</v>
      </c>
      <c r="F3092">
        <v>160</v>
      </c>
      <c r="G3092">
        <v>10</v>
      </c>
      <c r="H3092">
        <v>0</v>
      </c>
      <c r="I3092">
        <v>29.97</v>
      </c>
      <c r="J3092">
        <v>1014.1</v>
      </c>
      <c r="K3092">
        <v>10</v>
      </c>
      <c r="M3092" t="s">
        <v>31</v>
      </c>
      <c r="N3092" t="s">
        <v>31</v>
      </c>
      <c r="Q3092">
        <v>800</v>
      </c>
      <c r="R3092">
        <v>1100</v>
      </c>
      <c r="AB3092">
        <v>80.56</v>
      </c>
      <c r="AC3092" t="s">
        <v>3138</v>
      </c>
    </row>
    <row r="3093" spans="1:29">
      <c r="A3093" s="1" t="s">
        <v>30</v>
      </c>
      <c r="B3093" s="2">
        <v>42637.209027777775</v>
      </c>
      <c r="C3093">
        <v>78</v>
      </c>
      <c r="D3093">
        <v>73</v>
      </c>
      <c r="E3093">
        <v>84.53</v>
      </c>
      <c r="F3093">
        <v>160</v>
      </c>
      <c r="G3093">
        <v>12</v>
      </c>
      <c r="H3093">
        <v>0</v>
      </c>
      <c r="I3093">
        <v>29.97</v>
      </c>
      <c r="K3093">
        <v>10</v>
      </c>
      <c r="M3093" t="s">
        <v>31</v>
      </c>
      <c r="N3093" t="s">
        <v>32</v>
      </c>
      <c r="Q3093">
        <v>800</v>
      </c>
      <c r="R3093">
        <v>1100</v>
      </c>
      <c r="AB3093">
        <v>80.56</v>
      </c>
      <c r="AC3093" t="s">
        <v>3139</v>
      </c>
    </row>
    <row r="3094" spans="1:29">
      <c r="A3094" s="1" t="s">
        <v>30</v>
      </c>
      <c r="B3094" s="2">
        <v>42637.228472222225</v>
      </c>
      <c r="C3094">
        <v>78</v>
      </c>
      <c r="D3094">
        <v>73</v>
      </c>
      <c r="E3094">
        <v>84.53</v>
      </c>
      <c r="F3094">
        <v>160</v>
      </c>
      <c r="G3094">
        <v>12</v>
      </c>
      <c r="H3094">
        <v>0</v>
      </c>
      <c r="I3094">
        <v>29.98</v>
      </c>
      <c r="K3094">
        <v>10</v>
      </c>
      <c r="M3094" t="s">
        <v>31</v>
      </c>
      <c r="N3094" t="s">
        <v>32</v>
      </c>
      <c r="O3094" t="s">
        <v>32</v>
      </c>
      <c r="Q3094">
        <v>700</v>
      </c>
      <c r="R3094">
        <v>900</v>
      </c>
      <c r="S3094">
        <v>1100</v>
      </c>
      <c r="AB3094">
        <v>80.56</v>
      </c>
      <c r="AC3094" t="s">
        <v>3140</v>
      </c>
    </row>
    <row r="3095" spans="1:29">
      <c r="A3095" s="1" t="s">
        <v>30</v>
      </c>
      <c r="B3095" s="2">
        <v>42637.245138888888</v>
      </c>
      <c r="C3095">
        <v>78</v>
      </c>
      <c r="D3095">
        <v>74</v>
      </c>
      <c r="E3095">
        <v>87.12</v>
      </c>
      <c r="F3095">
        <v>180</v>
      </c>
      <c r="G3095">
        <v>11</v>
      </c>
      <c r="H3095">
        <v>0</v>
      </c>
      <c r="I3095">
        <v>29.99</v>
      </c>
      <c r="J3095">
        <v>1014.6</v>
      </c>
      <c r="K3095">
        <v>10</v>
      </c>
      <c r="M3095" t="s">
        <v>31</v>
      </c>
      <c r="N3095" t="s">
        <v>32</v>
      </c>
      <c r="O3095" t="s">
        <v>33</v>
      </c>
      <c r="Q3095">
        <v>700</v>
      </c>
      <c r="R3095">
        <v>900</v>
      </c>
      <c r="S3095">
        <v>1200</v>
      </c>
      <c r="AB3095">
        <v>80.62</v>
      </c>
      <c r="AC3095" t="s">
        <v>3141</v>
      </c>
    </row>
    <row r="3096" spans="1:29">
      <c r="A3096" s="1" t="s">
        <v>30</v>
      </c>
      <c r="B3096" s="2">
        <v>42637.286805555559</v>
      </c>
      <c r="C3096">
        <v>78</v>
      </c>
      <c r="D3096">
        <v>74</v>
      </c>
      <c r="E3096">
        <v>87.12</v>
      </c>
      <c r="F3096">
        <v>170</v>
      </c>
      <c r="G3096">
        <v>8</v>
      </c>
      <c r="H3096">
        <v>0</v>
      </c>
      <c r="I3096">
        <v>29.99</v>
      </c>
      <c r="J3096">
        <v>1014.9</v>
      </c>
      <c r="K3096">
        <v>10</v>
      </c>
      <c r="M3096" t="s">
        <v>31</v>
      </c>
      <c r="N3096" t="s">
        <v>32</v>
      </c>
      <c r="O3096" t="s">
        <v>33</v>
      </c>
      <c r="Q3096">
        <v>700</v>
      </c>
      <c r="R3096">
        <v>900</v>
      </c>
      <c r="S3096">
        <v>1400</v>
      </c>
      <c r="AB3096">
        <v>80.62</v>
      </c>
      <c r="AC3096" t="s">
        <v>3142</v>
      </c>
    </row>
    <row r="3097" spans="1:29">
      <c r="A3097" s="1" t="s">
        <v>30</v>
      </c>
      <c r="B3097" s="2">
        <v>42637.301388888889</v>
      </c>
      <c r="C3097">
        <v>79</v>
      </c>
      <c r="D3097">
        <v>74</v>
      </c>
      <c r="E3097">
        <v>84.58</v>
      </c>
      <c r="F3097">
        <v>180</v>
      </c>
      <c r="G3097">
        <v>8</v>
      </c>
      <c r="H3097">
        <v>0</v>
      </c>
      <c r="I3097">
        <v>30</v>
      </c>
      <c r="K3097">
        <v>10</v>
      </c>
      <c r="M3097" t="s">
        <v>33</v>
      </c>
      <c r="Q3097">
        <v>1200</v>
      </c>
      <c r="AB3097">
        <v>82.5</v>
      </c>
      <c r="AC3097" t="s">
        <v>3143</v>
      </c>
    </row>
    <row r="3098" spans="1:29">
      <c r="A3098" s="1" t="s">
        <v>30</v>
      </c>
      <c r="B3098" s="2">
        <v>42637.328472222223</v>
      </c>
      <c r="C3098">
        <v>79</v>
      </c>
      <c r="D3098">
        <v>73</v>
      </c>
      <c r="E3098">
        <v>82.06</v>
      </c>
      <c r="F3098">
        <v>180</v>
      </c>
      <c r="G3098">
        <v>10</v>
      </c>
      <c r="H3098">
        <v>0</v>
      </c>
      <c r="I3098">
        <v>30.02</v>
      </c>
      <c r="J3098">
        <v>1015.6</v>
      </c>
      <c r="K3098">
        <v>10</v>
      </c>
      <c r="M3098" t="s">
        <v>35</v>
      </c>
      <c r="N3098" t="s">
        <v>32</v>
      </c>
      <c r="Q3098">
        <v>1300</v>
      </c>
      <c r="R3098">
        <v>2000</v>
      </c>
      <c r="AB3098">
        <v>82.31</v>
      </c>
      <c r="AC3098" t="s">
        <v>3144</v>
      </c>
    </row>
    <row r="3099" spans="1:29">
      <c r="A3099" s="1" t="s">
        <v>30</v>
      </c>
      <c r="B3099" s="2">
        <v>42637.370138888888</v>
      </c>
      <c r="C3099">
        <v>80</v>
      </c>
      <c r="D3099">
        <v>73</v>
      </c>
      <c r="E3099">
        <v>79.2</v>
      </c>
      <c r="F3099">
        <v>190</v>
      </c>
      <c r="G3099">
        <v>12</v>
      </c>
      <c r="H3099">
        <v>0</v>
      </c>
      <c r="I3099">
        <v>30.03</v>
      </c>
      <c r="J3099">
        <v>1016</v>
      </c>
      <c r="K3099">
        <v>10</v>
      </c>
      <c r="M3099" t="s">
        <v>32</v>
      </c>
      <c r="N3099" t="s">
        <v>32</v>
      </c>
      <c r="Q3099">
        <v>1300</v>
      </c>
      <c r="R3099">
        <v>2200</v>
      </c>
      <c r="AB3099">
        <v>84.25</v>
      </c>
      <c r="AC3099" t="s">
        <v>3145</v>
      </c>
    </row>
    <row r="3100" spans="1:29">
      <c r="A3100" s="1" t="s">
        <v>30</v>
      </c>
      <c r="B3100" s="2">
        <v>42637.404166666667</v>
      </c>
      <c r="C3100">
        <v>82</v>
      </c>
      <c r="D3100">
        <v>74</v>
      </c>
      <c r="E3100">
        <v>76.53</v>
      </c>
      <c r="F3100">
        <v>160</v>
      </c>
      <c r="G3100">
        <v>11</v>
      </c>
      <c r="H3100">
        <v>0</v>
      </c>
      <c r="I3100">
        <v>30.03</v>
      </c>
      <c r="K3100">
        <v>10</v>
      </c>
      <c r="M3100" t="s">
        <v>35</v>
      </c>
      <c r="N3100" t="s">
        <v>32</v>
      </c>
      <c r="O3100" t="s">
        <v>32</v>
      </c>
      <c r="Q3100">
        <v>1400</v>
      </c>
      <c r="R3100">
        <v>2000</v>
      </c>
      <c r="S3100">
        <v>2600</v>
      </c>
      <c r="AB3100">
        <v>88.02</v>
      </c>
      <c r="AC3100" t="s">
        <v>3146</v>
      </c>
    </row>
    <row r="3101" spans="1:29">
      <c r="A3101" s="1" t="s">
        <v>30</v>
      </c>
      <c r="B3101" s="2">
        <v>42637.411805555559</v>
      </c>
      <c r="C3101">
        <v>82</v>
      </c>
      <c r="D3101">
        <v>73</v>
      </c>
      <c r="E3101">
        <v>74.25</v>
      </c>
      <c r="F3101">
        <v>170</v>
      </c>
      <c r="G3101">
        <v>12</v>
      </c>
      <c r="H3101">
        <v>0</v>
      </c>
      <c r="I3101">
        <v>30.03</v>
      </c>
      <c r="J3101">
        <v>1016.1</v>
      </c>
      <c r="K3101">
        <v>10</v>
      </c>
      <c r="M3101" t="s">
        <v>35</v>
      </c>
      <c r="N3101" t="s">
        <v>32</v>
      </c>
      <c r="O3101" t="s">
        <v>32</v>
      </c>
      <c r="Q3101">
        <v>1400</v>
      </c>
      <c r="R3101">
        <v>2000</v>
      </c>
      <c r="S3101">
        <v>2600</v>
      </c>
      <c r="AB3101">
        <v>87.48</v>
      </c>
      <c r="AC3101" t="s">
        <v>3147</v>
      </c>
    </row>
    <row r="3102" spans="1:29">
      <c r="A3102" s="1" t="s">
        <v>30</v>
      </c>
      <c r="B3102" s="2">
        <v>42637.453472222223</v>
      </c>
      <c r="C3102">
        <v>83</v>
      </c>
      <c r="D3102">
        <v>73</v>
      </c>
      <c r="E3102">
        <v>72.11</v>
      </c>
      <c r="F3102">
        <v>170</v>
      </c>
      <c r="G3102">
        <v>10</v>
      </c>
      <c r="H3102">
        <v>0</v>
      </c>
      <c r="I3102">
        <v>30.03</v>
      </c>
      <c r="J3102">
        <v>1016.3</v>
      </c>
      <c r="K3102">
        <v>10</v>
      </c>
      <c r="M3102" t="s">
        <v>35</v>
      </c>
      <c r="N3102" t="s">
        <v>32</v>
      </c>
      <c r="O3102" t="s">
        <v>32</v>
      </c>
      <c r="Q3102">
        <v>1700</v>
      </c>
      <c r="R3102">
        <v>2300</v>
      </c>
      <c r="S3102">
        <v>3000</v>
      </c>
      <c r="AB3102">
        <v>88.84</v>
      </c>
      <c r="AC3102" t="s">
        <v>3148</v>
      </c>
    </row>
    <row r="3103" spans="1:29">
      <c r="A3103" s="1" t="s">
        <v>30</v>
      </c>
      <c r="B3103" s="2">
        <v>42637.481944444444</v>
      </c>
      <c r="C3103">
        <v>86</v>
      </c>
      <c r="D3103">
        <v>72</v>
      </c>
      <c r="E3103">
        <v>63.01</v>
      </c>
      <c r="F3103">
        <v>160</v>
      </c>
      <c r="G3103">
        <v>13</v>
      </c>
      <c r="H3103">
        <v>0</v>
      </c>
      <c r="I3103">
        <v>30.03</v>
      </c>
      <c r="K3103">
        <v>10</v>
      </c>
      <c r="M3103" t="s">
        <v>35</v>
      </c>
      <c r="N3103" t="s">
        <v>32</v>
      </c>
      <c r="Q3103">
        <v>2500</v>
      </c>
      <c r="R3103">
        <v>3400</v>
      </c>
      <c r="AB3103">
        <v>92.21</v>
      </c>
      <c r="AC3103" t="s">
        <v>3149</v>
      </c>
    </row>
    <row r="3104" spans="1:29">
      <c r="A3104" s="1" t="s">
        <v>30</v>
      </c>
      <c r="B3104" s="2">
        <v>42637.495138888888</v>
      </c>
      <c r="C3104">
        <v>87</v>
      </c>
      <c r="D3104">
        <v>72</v>
      </c>
      <c r="E3104">
        <v>60.88</v>
      </c>
      <c r="F3104">
        <v>160</v>
      </c>
      <c r="G3104">
        <v>14</v>
      </c>
      <c r="H3104">
        <v>0</v>
      </c>
      <c r="I3104">
        <v>30.02</v>
      </c>
      <c r="J3104">
        <v>1015.7</v>
      </c>
      <c r="K3104">
        <v>10</v>
      </c>
      <c r="M3104" t="s">
        <v>31</v>
      </c>
      <c r="N3104" t="s">
        <v>35</v>
      </c>
      <c r="O3104" t="s">
        <v>35</v>
      </c>
      <c r="Q3104">
        <v>2400</v>
      </c>
      <c r="R3104">
        <v>3200</v>
      </c>
      <c r="S3104">
        <v>3900</v>
      </c>
      <c r="AB3104">
        <v>93.59</v>
      </c>
      <c r="AC3104" t="s">
        <v>3150</v>
      </c>
    </row>
    <row r="3105" spans="1:29">
      <c r="A3105" s="1" t="s">
        <v>30</v>
      </c>
      <c r="B3105" s="2">
        <v>42637.536805555559</v>
      </c>
      <c r="C3105">
        <v>88</v>
      </c>
      <c r="D3105">
        <v>70</v>
      </c>
      <c r="E3105">
        <v>55.31</v>
      </c>
      <c r="F3105">
        <v>160</v>
      </c>
      <c r="G3105">
        <v>16</v>
      </c>
      <c r="H3105">
        <v>0</v>
      </c>
      <c r="I3105">
        <v>30</v>
      </c>
      <c r="J3105">
        <v>1015.2</v>
      </c>
      <c r="K3105">
        <v>10</v>
      </c>
      <c r="M3105" t="s">
        <v>35</v>
      </c>
      <c r="N3105" t="s">
        <v>32</v>
      </c>
      <c r="Q3105">
        <v>3100</v>
      </c>
      <c r="R3105">
        <v>4600</v>
      </c>
      <c r="U3105" t="s">
        <v>360</v>
      </c>
      <c r="AB3105">
        <v>93.07</v>
      </c>
      <c r="AC3105" t="s">
        <v>3151</v>
      </c>
    </row>
    <row r="3106" spans="1:29">
      <c r="A3106" s="1" t="s">
        <v>30</v>
      </c>
      <c r="B3106" s="2">
        <v>42637.56527777778</v>
      </c>
      <c r="C3106">
        <v>87</v>
      </c>
      <c r="D3106">
        <v>70</v>
      </c>
      <c r="E3106">
        <v>56.92</v>
      </c>
      <c r="F3106">
        <v>170</v>
      </c>
      <c r="G3106">
        <v>10</v>
      </c>
      <c r="H3106">
        <v>0</v>
      </c>
      <c r="I3106">
        <v>29.99</v>
      </c>
      <c r="K3106">
        <v>10</v>
      </c>
      <c r="M3106" t="s">
        <v>31</v>
      </c>
      <c r="N3106" t="s">
        <v>35</v>
      </c>
      <c r="O3106" t="s">
        <v>35</v>
      </c>
      <c r="P3106" t="s">
        <v>32</v>
      </c>
      <c r="Q3106">
        <v>3100</v>
      </c>
      <c r="R3106">
        <v>4200</v>
      </c>
      <c r="S3106">
        <v>5500</v>
      </c>
      <c r="T3106">
        <v>25000</v>
      </c>
      <c r="AB3106">
        <v>92</v>
      </c>
      <c r="AC3106" t="s">
        <v>3152</v>
      </c>
    </row>
    <row r="3107" spans="1:29">
      <c r="A3107" s="1" t="s">
        <v>30</v>
      </c>
      <c r="B3107" s="2">
        <v>42637.578472222223</v>
      </c>
      <c r="C3107">
        <v>84</v>
      </c>
      <c r="D3107">
        <v>72</v>
      </c>
      <c r="E3107">
        <v>67.150000000000006</v>
      </c>
      <c r="F3107">
        <v>220</v>
      </c>
      <c r="G3107">
        <v>6</v>
      </c>
      <c r="H3107">
        <v>0</v>
      </c>
      <c r="I3107">
        <v>29.99</v>
      </c>
      <c r="J3107">
        <v>1014.6</v>
      </c>
      <c r="K3107">
        <v>10</v>
      </c>
      <c r="M3107" t="s">
        <v>35</v>
      </c>
      <c r="N3107" t="s">
        <v>35</v>
      </c>
      <c r="O3107" t="s">
        <v>32</v>
      </c>
      <c r="Q3107">
        <v>3500</v>
      </c>
      <c r="R3107">
        <v>4800</v>
      </c>
      <c r="S3107">
        <v>25000</v>
      </c>
      <c r="AB3107">
        <v>89.62</v>
      </c>
      <c r="AC3107" t="s">
        <v>3153</v>
      </c>
    </row>
    <row r="3108" spans="1:29">
      <c r="A3108" s="1" t="s">
        <v>30</v>
      </c>
      <c r="B3108" s="2">
        <v>42637.620138888888</v>
      </c>
      <c r="C3108">
        <v>90</v>
      </c>
      <c r="D3108">
        <v>71</v>
      </c>
      <c r="E3108">
        <v>53.91</v>
      </c>
      <c r="F3108">
        <v>140</v>
      </c>
      <c r="G3108">
        <v>12</v>
      </c>
      <c r="H3108">
        <v>0</v>
      </c>
      <c r="I3108">
        <v>29.95</v>
      </c>
      <c r="J3108">
        <v>1013.4</v>
      </c>
      <c r="K3108">
        <v>10</v>
      </c>
      <c r="M3108" t="s">
        <v>35</v>
      </c>
      <c r="N3108" t="s">
        <v>32</v>
      </c>
      <c r="Q3108">
        <v>3700</v>
      </c>
      <c r="R3108">
        <v>25000</v>
      </c>
      <c r="AB3108">
        <v>96.36</v>
      </c>
      <c r="AC3108" t="s">
        <v>3154</v>
      </c>
    </row>
    <row r="3109" spans="1:29">
      <c r="A3109" s="1" t="s">
        <v>30</v>
      </c>
      <c r="B3109" s="2">
        <v>42637.661805555559</v>
      </c>
      <c r="C3109">
        <v>88</v>
      </c>
      <c r="D3109">
        <v>70</v>
      </c>
      <c r="E3109">
        <v>55.31</v>
      </c>
      <c r="F3109">
        <v>170</v>
      </c>
      <c r="G3109">
        <v>11</v>
      </c>
      <c r="H3109">
        <v>0</v>
      </c>
      <c r="I3109">
        <v>29.93</v>
      </c>
      <c r="J3109">
        <v>1012.9</v>
      </c>
      <c r="K3109">
        <v>10</v>
      </c>
      <c r="M3109" t="s">
        <v>35</v>
      </c>
      <c r="N3109" t="s">
        <v>35</v>
      </c>
      <c r="O3109" t="s">
        <v>32</v>
      </c>
      <c r="Q3109">
        <v>4000</v>
      </c>
      <c r="R3109">
        <v>10000</v>
      </c>
      <c r="S3109">
        <v>25000</v>
      </c>
      <c r="AB3109">
        <v>93.07</v>
      </c>
      <c r="AC3109" t="s">
        <v>3155</v>
      </c>
    </row>
    <row r="3110" spans="1:29">
      <c r="A3110" s="1" t="s">
        <v>30</v>
      </c>
      <c r="B3110" s="2">
        <v>42637.703472222223</v>
      </c>
      <c r="C3110">
        <v>87</v>
      </c>
      <c r="D3110">
        <v>73</v>
      </c>
      <c r="E3110">
        <v>63.14</v>
      </c>
      <c r="G3110">
        <v>5</v>
      </c>
      <c r="I3110">
        <v>29.9</v>
      </c>
      <c r="J3110">
        <v>1011.7</v>
      </c>
      <c r="K3110">
        <v>10</v>
      </c>
      <c r="M3110" t="s">
        <v>31</v>
      </c>
      <c r="N3110" t="s">
        <v>35</v>
      </c>
      <c r="O3110" t="s">
        <v>32</v>
      </c>
      <c r="Q3110">
        <v>4000</v>
      </c>
      <c r="R3110">
        <v>12000</v>
      </c>
      <c r="S3110">
        <v>25000</v>
      </c>
      <c r="AB3110">
        <v>94.56</v>
      </c>
      <c r="AC3110" t="s">
        <v>3156</v>
      </c>
    </row>
    <row r="3111" spans="1:29">
      <c r="A3111" s="1" t="s">
        <v>30</v>
      </c>
      <c r="B3111" s="2">
        <v>42637.745138888888</v>
      </c>
      <c r="C3111">
        <v>90</v>
      </c>
      <c r="D3111">
        <v>70</v>
      </c>
      <c r="E3111">
        <v>51.96</v>
      </c>
      <c r="F3111">
        <v>150</v>
      </c>
      <c r="G3111">
        <v>14</v>
      </c>
      <c r="H3111">
        <v>0</v>
      </c>
      <c r="I3111">
        <v>29.89</v>
      </c>
      <c r="J3111">
        <v>1011.3</v>
      </c>
      <c r="K3111">
        <v>10</v>
      </c>
      <c r="M3111" t="s">
        <v>31</v>
      </c>
      <c r="N3111" t="s">
        <v>31</v>
      </c>
      <c r="O3111" t="s">
        <v>32</v>
      </c>
      <c r="Q3111">
        <v>4000</v>
      </c>
      <c r="R3111">
        <v>18000</v>
      </c>
      <c r="S3111">
        <v>25000</v>
      </c>
      <c r="AB3111">
        <v>95.42</v>
      </c>
      <c r="AC3111" t="s">
        <v>3157</v>
      </c>
    </row>
    <row r="3112" spans="1:29">
      <c r="A3112" s="1" t="s">
        <v>30</v>
      </c>
      <c r="B3112" s="2">
        <v>42637.786805555559</v>
      </c>
      <c r="C3112">
        <v>88</v>
      </c>
      <c r="D3112">
        <v>70</v>
      </c>
      <c r="E3112">
        <v>55.31</v>
      </c>
      <c r="F3112">
        <v>130</v>
      </c>
      <c r="G3112">
        <v>15</v>
      </c>
      <c r="H3112">
        <v>0</v>
      </c>
      <c r="I3112">
        <v>29.89</v>
      </c>
      <c r="J3112">
        <v>1011.4</v>
      </c>
      <c r="K3112">
        <v>10</v>
      </c>
      <c r="M3112" t="s">
        <v>31</v>
      </c>
      <c r="N3112" t="s">
        <v>32</v>
      </c>
      <c r="Q3112">
        <v>5000</v>
      </c>
      <c r="R3112">
        <v>25000</v>
      </c>
      <c r="AB3112">
        <v>93.07</v>
      </c>
      <c r="AC3112" t="s">
        <v>3158</v>
      </c>
    </row>
    <row r="3113" spans="1:29">
      <c r="A3113" s="1" t="s">
        <v>30</v>
      </c>
      <c r="B3113" s="2">
        <v>42637.828472222223</v>
      </c>
      <c r="C3113">
        <v>87</v>
      </c>
      <c r="D3113">
        <v>70</v>
      </c>
      <c r="E3113">
        <v>56.92</v>
      </c>
      <c r="F3113">
        <v>140</v>
      </c>
      <c r="G3113">
        <v>11</v>
      </c>
      <c r="H3113">
        <v>0</v>
      </c>
      <c r="I3113">
        <v>29.91</v>
      </c>
      <c r="J3113">
        <v>1012</v>
      </c>
      <c r="K3113">
        <v>10</v>
      </c>
      <c r="M3113" t="s">
        <v>31</v>
      </c>
      <c r="N3113" t="s">
        <v>31</v>
      </c>
      <c r="O3113" t="s">
        <v>35</v>
      </c>
      <c r="P3113" t="s">
        <v>35</v>
      </c>
      <c r="Q3113">
        <v>1500</v>
      </c>
      <c r="R3113">
        <v>5000</v>
      </c>
      <c r="S3113">
        <v>18000</v>
      </c>
      <c r="T3113">
        <v>25000</v>
      </c>
      <c r="AB3113">
        <v>92</v>
      </c>
      <c r="AC3113" t="s">
        <v>3159</v>
      </c>
    </row>
    <row r="3114" spans="1:29">
      <c r="A3114" s="1" t="s">
        <v>30</v>
      </c>
      <c r="B3114" s="2">
        <v>42637.832638888889</v>
      </c>
      <c r="C3114">
        <v>87</v>
      </c>
      <c r="D3114">
        <v>70</v>
      </c>
      <c r="E3114">
        <v>56.92</v>
      </c>
      <c r="F3114">
        <v>140</v>
      </c>
      <c r="G3114">
        <v>11</v>
      </c>
      <c r="H3114">
        <v>0</v>
      </c>
      <c r="I3114">
        <v>29.91</v>
      </c>
      <c r="K3114">
        <v>10</v>
      </c>
      <c r="M3114" t="s">
        <v>31</v>
      </c>
      <c r="N3114" t="s">
        <v>35</v>
      </c>
      <c r="O3114" t="s">
        <v>35</v>
      </c>
      <c r="P3114" t="s">
        <v>32</v>
      </c>
      <c r="Q3114">
        <v>1500</v>
      </c>
      <c r="R3114">
        <v>5000</v>
      </c>
      <c r="S3114">
        <v>18000</v>
      </c>
      <c r="T3114">
        <v>25000</v>
      </c>
      <c r="U3114" t="s">
        <v>360</v>
      </c>
      <c r="AB3114">
        <v>92</v>
      </c>
      <c r="AC3114" t="s">
        <v>3160</v>
      </c>
    </row>
    <row r="3115" spans="1:29">
      <c r="A3115" s="1" t="s">
        <v>30</v>
      </c>
      <c r="B3115" s="2">
        <v>42637.848611111112</v>
      </c>
      <c r="C3115">
        <v>85</v>
      </c>
      <c r="D3115">
        <v>69</v>
      </c>
      <c r="E3115">
        <v>59.14</v>
      </c>
      <c r="F3115">
        <v>200</v>
      </c>
      <c r="G3115">
        <v>16</v>
      </c>
      <c r="H3115">
        <v>0</v>
      </c>
      <c r="I3115">
        <v>29.93</v>
      </c>
      <c r="K3115">
        <v>10</v>
      </c>
      <c r="L3115">
        <v>30</v>
      </c>
      <c r="M3115" t="s">
        <v>31</v>
      </c>
      <c r="N3115" t="s">
        <v>32</v>
      </c>
      <c r="O3115" t="s">
        <v>32</v>
      </c>
      <c r="P3115" t="s">
        <v>33</v>
      </c>
      <c r="Q3115">
        <v>1500</v>
      </c>
      <c r="R3115">
        <v>5000</v>
      </c>
      <c r="S3115">
        <v>12000</v>
      </c>
      <c r="T3115">
        <v>25000</v>
      </c>
      <c r="U3115" t="s">
        <v>360</v>
      </c>
      <c r="Y3115">
        <v>30</v>
      </c>
      <c r="Z3115">
        <v>180</v>
      </c>
      <c r="AA3115" s="2">
        <v>42637.84652777778</v>
      </c>
      <c r="AB3115">
        <v>88.84</v>
      </c>
      <c r="AC3115" t="s">
        <v>3161</v>
      </c>
    </row>
    <row r="3116" spans="1:29">
      <c r="A3116" s="1" t="s">
        <v>30</v>
      </c>
      <c r="B3116" s="2">
        <v>42637.852083333331</v>
      </c>
      <c r="C3116">
        <v>80</v>
      </c>
      <c r="D3116">
        <v>69</v>
      </c>
      <c r="E3116">
        <v>69.23</v>
      </c>
      <c r="F3116">
        <v>200</v>
      </c>
      <c r="G3116">
        <v>29</v>
      </c>
      <c r="I3116">
        <v>29.93</v>
      </c>
      <c r="K3116">
        <v>2</v>
      </c>
      <c r="L3116">
        <v>40</v>
      </c>
      <c r="M3116" t="s">
        <v>31</v>
      </c>
      <c r="N3116" t="s">
        <v>32</v>
      </c>
      <c r="O3116" t="s">
        <v>32</v>
      </c>
      <c r="P3116" t="s">
        <v>33</v>
      </c>
      <c r="Q3116">
        <v>1500</v>
      </c>
      <c r="R3116">
        <v>5000</v>
      </c>
      <c r="S3116">
        <v>12000</v>
      </c>
      <c r="T3116">
        <v>25000</v>
      </c>
      <c r="U3116" t="s">
        <v>103</v>
      </c>
      <c r="Y3116">
        <v>40</v>
      </c>
      <c r="Z3116">
        <v>190</v>
      </c>
      <c r="AA3116" s="2">
        <v>42637.852083333331</v>
      </c>
      <c r="AB3116">
        <v>82.95</v>
      </c>
      <c r="AC3116" t="s">
        <v>3162</v>
      </c>
    </row>
    <row r="3117" spans="1:29">
      <c r="A3117" s="1" t="s">
        <v>30</v>
      </c>
      <c r="B3117" s="2">
        <v>42637.853472222225</v>
      </c>
      <c r="C3117">
        <v>78</v>
      </c>
      <c r="D3117">
        <v>70</v>
      </c>
      <c r="E3117">
        <v>76.19</v>
      </c>
      <c r="F3117">
        <v>190</v>
      </c>
      <c r="G3117">
        <v>23</v>
      </c>
      <c r="I3117">
        <v>29.95</v>
      </c>
      <c r="K3117">
        <v>1.5</v>
      </c>
      <c r="L3117">
        <v>40</v>
      </c>
      <c r="M3117" t="s">
        <v>35</v>
      </c>
      <c r="N3117" t="s">
        <v>33</v>
      </c>
      <c r="Q3117">
        <v>1500</v>
      </c>
      <c r="R3117">
        <v>5000</v>
      </c>
      <c r="U3117" t="s">
        <v>103</v>
      </c>
      <c r="Y3117">
        <v>40</v>
      </c>
      <c r="Z3117">
        <v>190</v>
      </c>
      <c r="AA3117" s="2">
        <v>42637.852083333331</v>
      </c>
      <c r="AB3117">
        <v>80.33</v>
      </c>
      <c r="AC3117" t="s">
        <v>3163</v>
      </c>
    </row>
    <row r="3118" spans="1:29">
      <c r="A3118" s="1" t="s">
        <v>30</v>
      </c>
      <c r="B3118" s="2">
        <v>42637.856249999997</v>
      </c>
      <c r="C3118">
        <v>77</v>
      </c>
      <c r="D3118">
        <v>72</v>
      </c>
      <c r="E3118">
        <v>84.46</v>
      </c>
      <c r="F3118">
        <v>210</v>
      </c>
      <c r="G3118">
        <v>13</v>
      </c>
      <c r="H3118">
        <v>0.11</v>
      </c>
      <c r="I3118">
        <v>29.94</v>
      </c>
      <c r="K3118">
        <v>2.5</v>
      </c>
      <c r="L3118">
        <v>40</v>
      </c>
      <c r="M3118" t="s">
        <v>35</v>
      </c>
      <c r="N3118" t="s">
        <v>33</v>
      </c>
      <c r="Q3118">
        <v>1500</v>
      </c>
      <c r="R3118">
        <v>4000</v>
      </c>
      <c r="U3118" t="s">
        <v>103</v>
      </c>
      <c r="Y3118">
        <v>40</v>
      </c>
      <c r="Z3118">
        <v>190</v>
      </c>
      <c r="AA3118" s="2">
        <v>42637.852083333331</v>
      </c>
      <c r="AB3118">
        <v>78.37</v>
      </c>
      <c r="AC3118" t="s">
        <v>3164</v>
      </c>
    </row>
    <row r="3119" spans="1:29">
      <c r="A3119" s="1" t="s">
        <v>30</v>
      </c>
      <c r="B3119" s="2">
        <v>42637.85833333333</v>
      </c>
      <c r="C3119">
        <v>77</v>
      </c>
      <c r="D3119">
        <v>72</v>
      </c>
      <c r="E3119">
        <v>84.46</v>
      </c>
      <c r="F3119">
        <v>210</v>
      </c>
      <c r="G3119">
        <v>10</v>
      </c>
      <c r="H3119">
        <v>0.16</v>
      </c>
      <c r="I3119">
        <v>29.95</v>
      </c>
      <c r="K3119">
        <v>4</v>
      </c>
      <c r="L3119">
        <v>40</v>
      </c>
      <c r="M3119" t="s">
        <v>35</v>
      </c>
      <c r="N3119" t="s">
        <v>32</v>
      </c>
      <c r="O3119" t="s">
        <v>33</v>
      </c>
      <c r="Q3119">
        <v>2000</v>
      </c>
      <c r="R3119">
        <v>4000</v>
      </c>
      <c r="S3119">
        <v>5500</v>
      </c>
      <c r="U3119" t="s">
        <v>103</v>
      </c>
      <c r="Y3119">
        <v>40</v>
      </c>
      <c r="Z3119">
        <v>190</v>
      </c>
      <c r="AA3119" s="2">
        <v>42637.852083333331</v>
      </c>
      <c r="AB3119">
        <v>78.37</v>
      </c>
      <c r="AC3119" t="s">
        <v>3165</v>
      </c>
    </row>
    <row r="3120" spans="1:29">
      <c r="A3120" s="1" t="s">
        <v>30</v>
      </c>
      <c r="B3120" s="2">
        <v>42637.870138888888</v>
      </c>
      <c r="C3120">
        <v>78</v>
      </c>
      <c r="D3120">
        <v>73</v>
      </c>
      <c r="E3120">
        <v>84.53</v>
      </c>
      <c r="F3120">
        <v>190</v>
      </c>
      <c r="G3120">
        <v>4</v>
      </c>
      <c r="H3120">
        <v>0.22</v>
      </c>
      <c r="I3120">
        <v>29.94</v>
      </c>
      <c r="J3120">
        <v>1013.3</v>
      </c>
      <c r="K3120">
        <v>7</v>
      </c>
      <c r="M3120" t="s">
        <v>31</v>
      </c>
      <c r="N3120" t="s">
        <v>32</v>
      </c>
      <c r="O3120" t="s">
        <v>32</v>
      </c>
      <c r="P3120" t="s">
        <v>33</v>
      </c>
      <c r="Q3120">
        <v>1500</v>
      </c>
      <c r="R3120">
        <v>4000</v>
      </c>
      <c r="S3120">
        <v>5500</v>
      </c>
      <c r="T3120">
        <v>15000</v>
      </c>
      <c r="U3120" t="e" cm="1">
        <f t="array" ref="U3120">-TSRA</f>
        <v>#NAME?</v>
      </c>
      <c r="Y3120">
        <v>40</v>
      </c>
      <c r="Z3120">
        <v>190</v>
      </c>
      <c r="AA3120" s="2">
        <v>42637.852083333331</v>
      </c>
      <c r="AB3120">
        <v>80.56</v>
      </c>
      <c r="AC3120" t="s">
        <v>3166</v>
      </c>
    </row>
    <row r="3121" spans="1:29">
      <c r="A3121" s="1" t="s">
        <v>30</v>
      </c>
      <c r="B3121" s="2">
        <v>42637.884722222225</v>
      </c>
      <c r="C3121">
        <v>80</v>
      </c>
      <c r="D3121">
        <v>73</v>
      </c>
      <c r="E3121">
        <v>79.2</v>
      </c>
      <c r="F3121">
        <v>130</v>
      </c>
      <c r="G3121">
        <v>5</v>
      </c>
      <c r="I3121">
        <v>29.92</v>
      </c>
      <c r="K3121">
        <v>10</v>
      </c>
      <c r="M3121" t="s">
        <v>31</v>
      </c>
      <c r="N3121" t="s">
        <v>35</v>
      </c>
      <c r="O3121" t="s">
        <v>35</v>
      </c>
      <c r="P3121" t="s">
        <v>32</v>
      </c>
      <c r="Q3121">
        <v>1500</v>
      </c>
      <c r="R3121">
        <v>4000</v>
      </c>
      <c r="S3121">
        <v>5500</v>
      </c>
      <c r="T3121">
        <v>15000</v>
      </c>
      <c r="U3121" t="e" cm="1">
        <f t="array" ref="U3121">-RA</f>
        <v>#NAME?</v>
      </c>
      <c r="AB3121">
        <v>84.25</v>
      </c>
      <c r="AC3121" t="s">
        <v>3167</v>
      </c>
    </row>
    <row r="3122" spans="1:29">
      <c r="A3122" s="1" t="s">
        <v>30</v>
      </c>
      <c r="B3122" s="2">
        <v>42637.911805555559</v>
      </c>
      <c r="C3122">
        <v>80</v>
      </c>
      <c r="D3122">
        <v>74</v>
      </c>
      <c r="E3122">
        <v>81.63</v>
      </c>
      <c r="F3122">
        <v>200</v>
      </c>
      <c r="G3122">
        <v>7</v>
      </c>
      <c r="I3122">
        <v>29.94</v>
      </c>
      <c r="J3122">
        <v>1013.1</v>
      </c>
      <c r="K3122">
        <v>10</v>
      </c>
      <c r="M3122" t="s">
        <v>31</v>
      </c>
      <c r="N3122" t="s">
        <v>35</v>
      </c>
      <c r="O3122" t="s">
        <v>35</v>
      </c>
      <c r="P3122" t="s">
        <v>33</v>
      </c>
      <c r="Q3122">
        <v>1500</v>
      </c>
      <c r="R3122">
        <v>4000</v>
      </c>
      <c r="S3122">
        <v>10000</v>
      </c>
      <c r="T3122">
        <v>20000</v>
      </c>
      <c r="AB3122">
        <v>84.59</v>
      </c>
      <c r="AC3122" t="s">
        <v>3168</v>
      </c>
    </row>
    <row r="3123" spans="1:29">
      <c r="A3123" s="1" t="s">
        <v>30</v>
      </c>
      <c r="B3123" s="2">
        <v>42637.953472222223</v>
      </c>
      <c r="C3123">
        <v>79</v>
      </c>
      <c r="D3123">
        <v>73</v>
      </c>
      <c r="E3123">
        <v>82.06</v>
      </c>
      <c r="F3123">
        <v>190</v>
      </c>
      <c r="G3123">
        <v>8</v>
      </c>
      <c r="H3123">
        <v>0</v>
      </c>
      <c r="I3123">
        <v>29.96</v>
      </c>
      <c r="J3123">
        <v>1013.8</v>
      </c>
      <c r="K3123">
        <v>10</v>
      </c>
      <c r="M3123" t="s">
        <v>35</v>
      </c>
      <c r="N3123" t="s">
        <v>32</v>
      </c>
      <c r="O3123" t="s">
        <v>33</v>
      </c>
      <c r="Q3123">
        <v>4500</v>
      </c>
      <c r="R3123">
        <v>8000</v>
      </c>
      <c r="S3123">
        <v>20000</v>
      </c>
      <c r="AB3123">
        <v>82.31</v>
      </c>
      <c r="AC3123" t="s">
        <v>3169</v>
      </c>
    </row>
    <row r="3124" spans="1:29">
      <c r="A3124" s="1" t="s">
        <v>30</v>
      </c>
      <c r="B3124" s="2">
        <v>42637.995138888888</v>
      </c>
      <c r="C3124">
        <v>80</v>
      </c>
      <c r="D3124">
        <v>72</v>
      </c>
      <c r="E3124">
        <v>76.36</v>
      </c>
      <c r="F3124">
        <v>160</v>
      </c>
      <c r="G3124">
        <v>9</v>
      </c>
      <c r="H3124">
        <v>0</v>
      </c>
      <c r="I3124">
        <v>29.98</v>
      </c>
      <c r="J3124">
        <v>1014.4</v>
      </c>
      <c r="K3124">
        <v>10</v>
      </c>
      <c r="M3124" t="s">
        <v>35</v>
      </c>
      <c r="N3124" t="s">
        <v>32</v>
      </c>
      <c r="O3124" t="s">
        <v>32</v>
      </c>
      <c r="P3124" t="s">
        <v>32</v>
      </c>
      <c r="Q3124">
        <v>6500</v>
      </c>
      <c r="R3124">
        <v>8500</v>
      </c>
      <c r="S3124">
        <v>11000</v>
      </c>
      <c r="T3124">
        <v>20000</v>
      </c>
      <c r="AB3124">
        <v>83.87</v>
      </c>
      <c r="AC3124" t="s">
        <v>3170</v>
      </c>
    </row>
    <row r="3125" spans="1:29">
      <c r="A3125" s="1" t="s">
        <v>30</v>
      </c>
      <c r="B3125" s="2">
        <v>42638.036805555559</v>
      </c>
      <c r="C3125">
        <v>80</v>
      </c>
      <c r="D3125">
        <v>71</v>
      </c>
      <c r="E3125">
        <v>74.069999999999993</v>
      </c>
      <c r="F3125">
        <v>150</v>
      </c>
      <c r="G3125">
        <v>8</v>
      </c>
      <c r="H3125">
        <v>0</v>
      </c>
      <c r="I3125">
        <v>29.97</v>
      </c>
      <c r="J3125">
        <v>1014</v>
      </c>
      <c r="K3125">
        <v>10</v>
      </c>
      <c r="M3125" t="s">
        <v>35</v>
      </c>
      <c r="N3125" t="s">
        <v>33</v>
      </c>
      <c r="Q3125">
        <v>10000</v>
      </c>
      <c r="R3125">
        <v>30000</v>
      </c>
      <c r="AB3125">
        <v>83.56</v>
      </c>
      <c r="AC3125" t="s">
        <v>3171</v>
      </c>
    </row>
    <row r="3126" spans="1:29">
      <c r="A3126" s="1" t="s">
        <v>30</v>
      </c>
      <c r="B3126" s="2">
        <v>42638.078472222223</v>
      </c>
      <c r="C3126">
        <v>79</v>
      </c>
      <c r="D3126">
        <v>71</v>
      </c>
      <c r="E3126">
        <v>76.739999999999995</v>
      </c>
      <c r="F3126">
        <v>150</v>
      </c>
      <c r="G3126">
        <v>8</v>
      </c>
      <c r="H3126">
        <v>0</v>
      </c>
      <c r="I3126">
        <v>29.97</v>
      </c>
      <c r="J3126">
        <v>1014</v>
      </c>
      <c r="K3126">
        <v>10</v>
      </c>
      <c r="M3126" t="s">
        <v>35</v>
      </c>
      <c r="N3126" t="s">
        <v>33</v>
      </c>
      <c r="Q3126">
        <v>10000</v>
      </c>
      <c r="R3126">
        <v>30000</v>
      </c>
      <c r="AB3126">
        <v>81.900000000000006</v>
      </c>
      <c r="AC3126" t="s">
        <v>3172</v>
      </c>
    </row>
    <row r="3127" spans="1:29">
      <c r="A3127" s="1" t="s">
        <v>30</v>
      </c>
      <c r="B3127" s="2">
        <v>42638.120138888888</v>
      </c>
      <c r="C3127">
        <v>79</v>
      </c>
      <c r="D3127">
        <v>71</v>
      </c>
      <c r="E3127">
        <v>76.739999999999995</v>
      </c>
      <c r="F3127">
        <v>160</v>
      </c>
      <c r="G3127">
        <v>12</v>
      </c>
      <c r="H3127">
        <v>0</v>
      </c>
      <c r="I3127">
        <v>29.97</v>
      </c>
      <c r="J3127">
        <v>1014</v>
      </c>
      <c r="K3127">
        <v>10</v>
      </c>
      <c r="M3127" t="s">
        <v>35</v>
      </c>
      <c r="N3127" t="s">
        <v>33</v>
      </c>
      <c r="Q3127">
        <v>10000</v>
      </c>
      <c r="R3127">
        <v>30000</v>
      </c>
      <c r="AB3127">
        <v>81.900000000000006</v>
      </c>
      <c r="AC3127" t="s">
        <v>3173</v>
      </c>
    </row>
    <row r="3128" spans="1:29">
      <c r="A3128" s="1" t="s">
        <v>30</v>
      </c>
      <c r="B3128" s="2">
        <v>42638.161805555559</v>
      </c>
      <c r="C3128">
        <v>78</v>
      </c>
      <c r="D3128">
        <v>71</v>
      </c>
      <c r="E3128">
        <v>79.05</v>
      </c>
      <c r="F3128">
        <v>180</v>
      </c>
      <c r="G3128">
        <v>6</v>
      </c>
      <c r="H3128">
        <v>0</v>
      </c>
      <c r="I3128">
        <v>29.98</v>
      </c>
      <c r="J3128">
        <v>1014.5</v>
      </c>
      <c r="K3128">
        <v>10</v>
      </c>
      <c r="M3128" t="s">
        <v>31</v>
      </c>
      <c r="N3128" t="s">
        <v>32</v>
      </c>
      <c r="O3128" t="s">
        <v>32</v>
      </c>
      <c r="P3128" t="s">
        <v>33</v>
      </c>
      <c r="Q3128">
        <v>1600</v>
      </c>
      <c r="R3128">
        <v>5000</v>
      </c>
      <c r="S3128">
        <v>9000</v>
      </c>
      <c r="T3128">
        <v>30000</v>
      </c>
      <c r="AB3128">
        <v>80.42</v>
      </c>
      <c r="AC3128" t="s">
        <v>3174</v>
      </c>
    </row>
    <row r="3129" spans="1:29">
      <c r="A3129" s="1" t="s">
        <v>30</v>
      </c>
      <c r="B3129" s="2">
        <v>42638.168055555558</v>
      </c>
      <c r="C3129">
        <v>78</v>
      </c>
      <c r="D3129">
        <v>72</v>
      </c>
      <c r="E3129">
        <v>81.5</v>
      </c>
      <c r="F3129">
        <v>180</v>
      </c>
      <c r="G3129">
        <v>5</v>
      </c>
      <c r="H3129">
        <v>0</v>
      </c>
      <c r="I3129">
        <v>29.98</v>
      </c>
      <c r="K3129">
        <v>10</v>
      </c>
      <c r="M3129" t="s">
        <v>32</v>
      </c>
      <c r="N3129" t="s">
        <v>32</v>
      </c>
      <c r="O3129" t="s">
        <v>32</v>
      </c>
      <c r="P3129" t="s">
        <v>33</v>
      </c>
      <c r="Q3129">
        <v>1800</v>
      </c>
      <c r="R3129">
        <v>5500</v>
      </c>
      <c r="S3129">
        <v>9000</v>
      </c>
      <c r="T3129">
        <v>30000</v>
      </c>
      <c r="AB3129">
        <v>80.489999999999995</v>
      </c>
      <c r="AC3129" t="s">
        <v>3175</v>
      </c>
    </row>
    <row r="3130" spans="1:29">
      <c r="A3130" s="1" t="s">
        <v>30</v>
      </c>
      <c r="B3130" s="2">
        <v>42638.203472222223</v>
      </c>
      <c r="C3130">
        <v>78</v>
      </c>
      <c r="D3130">
        <v>72</v>
      </c>
      <c r="E3130">
        <v>81.5</v>
      </c>
      <c r="F3130">
        <v>190</v>
      </c>
      <c r="G3130">
        <v>5</v>
      </c>
      <c r="H3130">
        <v>0</v>
      </c>
      <c r="I3130">
        <v>29.99</v>
      </c>
      <c r="J3130">
        <v>1014.8</v>
      </c>
      <c r="K3130">
        <v>10</v>
      </c>
      <c r="M3130" t="s">
        <v>32</v>
      </c>
      <c r="N3130" t="s">
        <v>32</v>
      </c>
      <c r="O3130" t="s">
        <v>33</v>
      </c>
      <c r="Q3130">
        <v>1600</v>
      </c>
      <c r="R3130">
        <v>4800</v>
      </c>
      <c r="S3130">
        <v>9000</v>
      </c>
      <c r="AB3130">
        <v>80.489999999999995</v>
      </c>
      <c r="AC3130" t="s">
        <v>3176</v>
      </c>
    </row>
    <row r="3131" spans="1:29">
      <c r="A3131" s="1" t="s">
        <v>30</v>
      </c>
      <c r="B3131" s="2">
        <v>42638.245138888888</v>
      </c>
      <c r="C3131">
        <v>77</v>
      </c>
      <c r="D3131">
        <v>72</v>
      </c>
      <c r="E3131">
        <v>84.46</v>
      </c>
      <c r="F3131">
        <v>180</v>
      </c>
      <c r="G3131">
        <v>6</v>
      </c>
      <c r="I3131">
        <v>29.99</v>
      </c>
      <c r="J3131">
        <v>1014.8</v>
      </c>
      <c r="K3131">
        <v>10</v>
      </c>
      <c r="M3131" t="s">
        <v>31</v>
      </c>
      <c r="N3131" t="s">
        <v>32</v>
      </c>
      <c r="O3131" t="s">
        <v>32</v>
      </c>
      <c r="P3131" t="s">
        <v>33</v>
      </c>
      <c r="Q3131">
        <v>2000</v>
      </c>
      <c r="R3131">
        <v>5000</v>
      </c>
      <c r="S3131">
        <v>6500</v>
      </c>
      <c r="T3131">
        <v>30000</v>
      </c>
      <c r="AB3131">
        <v>78.37</v>
      </c>
      <c r="AC3131" t="s">
        <v>3177</v>
      </c>
    </row>
    <row r="3132" spans="1:29">
      <c r="A3132" s="1" t="s">
        <v>30</v>
      </c>
      <c r="B3132" s="2">
        <v>42638.280555555553</v>
      </c>
      <c r="C3132">
        <v>77</v>
      </c>
      <c r="D3132">
        <v>72</v>
      </c>
      <c r="E3132">
        <v>84.46</v>
      </c>
      <c r="F3132">
        <v>200</v>
      </c>
      <c r="G3132">
        <v>3</v>
      </c>
      <c r="H3132">
        <v>0</v>
      </c>
      <c r="I3132">
        <v>30</v>
      </c>
      <c r="K3132">
        <v>10</v>
      </c>
      <c r="M3132" t="s">
        <v>32</v>
      </c>
      <c r="N3132" t="s">
        <v>33</v>
      </c>
      <c r="Q3132">
        <v>1400</v>
      </c>
      <c r="R3132">
        <v>7500</v>
      </c>
      <c r="AB3132">
        <v>78.37</v>
      </c>
      <c r="AC3132" t="s">
        <v>3178</v>
      </c>
    </row>
    <row r="3133" spans="1:29">
      <c r="A3133" s="1" t="s">
        <v>30</v>
      </c>
      <c r="B3133" s="2">
        <v>42638.286805555559</v>
      </c>
      <c r="C3133">
        <v>77</v>
      </c>
      <c r="D3133">
        <v>72</v>
      </c>
      <c r="E3133">
        <v>84.46</v>
      </c>
      <c r="F3133">
        <v>200</v>
      </c>
      <c r="G3133">
        <v>4</v>
      </c>
      <c r="H3133">
        <v>0</v>
      </c>
      <c r="I3133">
        <v>30.01</v>
      </c>
      <c r="J3133">
        <v>1015.3</v>
      </c>
      <c r="K3133">
        <v>10</v>
      </c>
      <c r="M3133" t="s">
        <v>32</v>
      </c>
      <c r="N3133" t="s">
        <v>33</v>
      </c>
      <c r="Q3133">
        <v>1400</v>
      </c>
      <c r="R3133">
        <v>7500</v>
      </c>
      <c r="AB3133">
        <v>78.37</v>
      </c>
      <c r="AC3133" t="s">
        <v>3179</v>
      </c>
    </row>
    <row r="3134" spans="1:29">
      <c r="A3134" s="1" t="s">
        <v>30</v>
      </c>
      <c r="B3134" s="2">
        <v>42638.317361111112</v>
      </c>
      <c r="C3134">
        <v>77</v>
      </c>
      <c r="D3134">
        <v>72</v>
      </c>
      <c r="E3134">
        <v>84.46</v>
      </c>
      <c r="F3134">
        <v>220</v>
      </c>
      <c r="G3134">
        <v>3</v>
      </c>
      <c r="H3134">
        <v>0</v>
      </c>
      <c r="I3134">
        <v>30.01</v>
      </c>
      <c r="K3134">
        <v>10</v>
      </c>
      <c r="M3134" t="s">
        <v>31</v>
      </c>
      <c r="N3134" t="s">
        <v>32</v>
      </c>
      <c r="O3134" t="s">
        <v>33</v>
      </c>
      <c r="Q3134">
        <v>800</v>
      </c>
      <c r="R3134">
        <v>1400</v>
      </c>
      <c r="S3134">
        <v>3300</v>
      </c>
      <c r="AB3134">
        <v>78.37</v>
      </c>
      <c r="AC3134" t="s">
        <v>3180</v>
      </c>
    </row>
    <row r="3135" spans="1:29">
      <c r="A3135" s="1" t="s">
        <v>30</v>
      </c>
      <c r="B3135" s="2">
        <v>42638.328472222223</v>
      </c>
      <c r="C3135">
        <v>78</v>
      </c>
      <c r="D3135">
        <v>72</v>
      </c>
      <c r="E3135">
        <v>81.5</v>
      </c>
      <c r="F3135">
        <v>140</v>
      </c>
      <c r="G3135">
        <v>6</v>
      </c>
      <c r="I3135">
        <v>30.01</v>
      </c>
      <c r="J3135">
        <v>1015.3</v>
      </c>
      <c r="K3135">
        <v>10</v>
      </c>
      <c r="M3135" t="s">
        <v>35</v>
      </c>
      <c r="N3135" t="s">
        <v>33</v>
      </c>
      <c r="Q3135">
        <v>800</v>
      </c>
      <c r="R3135">
        <v>1400</v>
      </c>
      <c r="U3135" t="e" cm="1">
        <f t="array" ref="U3135">-RA</f>
        <v>#NAME?</v>
      </c>
      <c r="AB3135">
        <v>80.489999999999995</v>
      </c>
      <c r="AC3135" t="s">
        <v>3181</v>
      </c>
    </row>
    <row r="3136" spans="1:29">
      <c r="A3136" s="1" t="s">
        <v>30</v>
      </c>
      <c r="B3136" s="2">
        <v>42638.370138888888</v>
      </c>
      <c r="C3136">
        <v>78</v>
      </c>
      <c r="D3136">
        <v>74</v>
      </c>
      <c r="E3136">
        <v>87.12</v>
      </c>
      <c r="F3136">
        <v>170</v>
      </c>
      <c r="G3136">
        <v>6</v>
      </c>
      <c r="I3136">
        <v>30.02</v>
      </c>
      <c r="J3136">
        <v>1015.8</v>
      </c>
      <c r="K3136">
        <v>8</v>
      </c>
      <c r="M3136" t="s">
        <v>33</v>
      </c>
      <c r="Q3136">
        <v>1000</v>
      </c>
      <c r="U3136" t="e" cm="1">
        <f t="array" ref="U3136">-RA</f>
        <v>#NAME?</v>
      </c>
      <c r="AB3136">
        <v>80.62</v>
      </c>
      <c r="AC3136" t="s">
        <v>3182</v>
      </c>
    </row>
    <row r="3137" spans="1:29">
      <c r="A3137" s="1" t="s">
        <v>30</v>
      </c>
      <c r="B3137" s="2">
        <v>42638.37777777778</v>
      </c>
      <c r="C3137">
        <v>78</v>
      </c>
      <c r="D3137">
        <v>74</v>
      </c>
      <c r="E3137">
        <v>87.12</v>
      </c>
      <c r="F3137">
        <v>190</v>
      </c>
      <c r="G3137">
        <v>5</v>
      </c>
      <c r="I3137">
        <v>30.02</v>
      </c>
      <c r="K3137">
        <v>10</v>
      </c>
      <c r="M3137" t="s">
        <v>33</v>
      </c>
      <c r="Q3137">
        <v>900</v>
      </c>
      <c r="U3137" t="e" cm="1">
        <f t="array" ref="U3137">-RA</f>
        <v>#NAME?</v>
      </c>
      <c r="AB3137">
        <v>80.62</v>
      </c>
      <c r="AC3137" t="s">
        <v>3183</v>
      </c>
    </row>
    <row r="3138" spans="1:29">
      <c r="A3138" s="1" t="s">
        <v>30</v>
      </c>
      <c r="B3138" s="2">
        <v>42638.400000000001</v>
      </c>
      <c r="C3138">
        <v>78</v>
      </c>
      <c r="D3138">
        <v>74</v>
      </c>
      <c r="E3138">
        <v>87.12</v>
      </c>
      <c r="F3138">
        <v>170</v>
      </c>
      <c r="G3138">
        <v>4</v>
      </c>
      <c r="I3138">
        <v>30.02</v>
      </c>
      <c r="K3138">
        <v>10</v>
      </c>
      <c r="M3138" t="s">
        <v>35</v>
      </c>
      <c r="N3138" t="s">
        <v>32</v>
      </c>
      <c r="O3138" t="s">
        <v>33</v>
      </c>
      <c r="Q3138">
        <v>900</v>
      </c>
      <c r="R3138">
        <v>1400</v>
      </c>
      <c r="S3138">
        <v>3500</v>
      </c>
      <c r="AB3138">
        <v>80.62</v>
      </c>
      <c r="AC3138" t="s">
        <v>3184</v>
      </c>
    </row>
    <row r="3139" spans="1:29">
      <c r="A3139" s="1" t="s">
        <v>30</v>
      </c>
      <c r="B3139" s="2">
        <v>42638.411805555559</v>
      </c>
      <c r="C3139">
        <v>79</v>
      </c>
      <c r="D3139">
        <v>74</v>
      </c>
      <c r="E3139">
        <v>84.58</v>
      </c>
      <c r="F3139">
        <v>190</v>
      </c>
      <c r="G3139">
        <v>4</v>
      </c>
      <c r="I3139">
        <v>30.02</v>
      </c>
      <c r="J3139">
        <v>1015.9</v>
      </c>
      <c r="K3139">
        <v>10</v>
      </c>
      <c r="M3139" t="s">
        <v>35</v>
      </c>
      <c r="N3139" t="s">
        <v>32</v>
      </c>
      <c r="O3139" t="s">
        <v>33</v>
      </c>
      <c r="Q3139">
        <v>800</v>
      </c>
      <c r="R3139">
        <v>1300</v>
      </c>
      <c r="S3139">
        <v>3300</v>
      </c>
      <c r="AB3139">
        <v>82.5</v>
      </c>
      <c r="AC3139" t="s">
        <v>3185</v>
      </c>
    </row>
    <row r="3140" spans="1:29">
      <c r="A3140" s="1" t="s">
        <v>30</v>
      </c>
      <c r="B3140" s="2">
        <v>42638.433333333334</v>
      </c>
      <c r="C3140">
        <v>80</v>
      </c>
      <c r="D3140">
        <v>73</v>
      </c>
      <c r="E3140">
        <v>79.2</v>
      </c>
      <c r="F3140">
        <v>230</v>
      </c>
      <c r="G3140">
        <v>5</v>
      </c>
      <c r="H3140">
        <v>0</v>
      </c>
      <c r="I3140">
        <v>30.03</v>
      </c>
      <c r="K3140">
        <v>10</v>
      </c>
      <c r="M3140" t="s">
        <v>31</v>
      </c>
      <c r="N3140" t="s">
        <v>32</v>
      </c>
      <c r="O3140" t="s">
        <v>33</v>
      </c>
      <c r="Q3140">
        <v>800</v>
      </c>
      <c r="R3140">
        <v>1600</v>
      </c>
      <c r="S3140">
        <v>3000</v>
      </c>
      <c r="AB3140">
        <v>84.25</v>
      </c>
      <c r="AC3140" t="s">
        <v>3186</v>
      </c>
    </row>
    <row r="3141" spans="1:29">
      <c r="A3141" s="1" t="s">
        <v>30</v>
      </c>
      <c r="B3141" s="2">
        <v>42638.453472222223</v>
      </c>
      <c r="C3141">
        <v>77</v>
      </c>
      <c r="D3141">
        <v>73</v>
      </c>
      <c r="E3141">
        <v>87.6</v>
      </c>
      <c r="F3141">
        <v>310</v>
      </c>
      <c r="G3141">
        <v>8</v>
      </c>
      <c r="I3141">
        <v>30.04</v>
      </c>
      <c r="J3141">
        <v>1016.4</v>
      </c>
      <c r="K3141">
        <v>10</v>
      </c>
      <c r="M3141" t="s">
        <v>35</v>
      </c>
      <c r="N3141" t="s">
        <v>32</v>
      </c>
      <c r="O3141" t="s">
        <v>33</v>
      </c>
      <c r="Q3141">
        <v>600</v>
      </c>
      <c r="R3141">
        <v>1600</v>
      </c>
      <c r="S3141">
        <v>2600</v>
      </c>
      <c r="U3141" t="e" cm="1">
        <f t="array" ref="U3141">-RA</f>
        <v>#NAME?</v>
      </c>
      <c r="AB3141">
        <v>78.52</v>
      </c>
      <c r="AC3141" t="s">
        <v>3187</v>
      </c>
    </row>
    <row r="3142" spans="1:29">
      <c r="A3142" s="1" t="s">
        <v>30</v>
      </c>
      <c r="B3142" s="2">
        <v>42638.457638888889</v>
      </c>
      <c r="C3142">
        <v>77</v>
      </c>
      <c r="D3142">
        <v>73</v>
      </c>
      <c r="E3142">
        <v>87.6</v>
      </c>
      <c r="F3142">
        <v>310</v>
      </c>
      <c r="G3142">
        <v>8</v>
      </c>
      <c r="I3142">
        <v>30.04</v>
      </c>
      <c r="K3142">
        <v>10</v>
      </c>
      <c r="M3142" t="s">
        <v>35</v>
      </c>
      <c r="N3142" t="s">
        <v>32</v>
      </c>
      <c r="O3142" t="s">
        <v>33</v>
      </c>
      <c r="Q3142">
        <v>700</v>
      </c>
      <c r="R3142">
        <v>1100</v>
      </c>
      <c r="S3142">
        <v>2600</v>
      </c>
      <c r="U3142" t="e" cm="1">
        <f t="array" ref="U3142">-RA</f>
        <v>#NAME?</v>
      </c>
      <c r="AB3142">
        <v>78.52</v>
      </c>
      <c r="AC3142" t="s">
        <v>3188</v>
      </c>
    </row>
    <row r="3143" spans="1:29">
      <c r="A3143" s="1" t="s">
        <v>30</v>
      </c>
      <c r="B3143" s="2">
        <v>42638.488194444442</v>
      </c>
      <c r="C3143">
        <v>77</v>
      </c>
      <c r="D3143">
        <v>73</v>
      </c>
      <c r="E3143">
        <v>87.6</v>
      </c>
      <c r="F3143">
        <v>320</v>
      </c>
      <c r="G3143">
        <v>9</v>
      </c>
      <c r="I3143">
        <v>30.04</v>
      </c>
      <c r="K3143">
        <v>10</v>
      </c>
      <c r="M3143" t="s">
        <v>35</v>
      </c>
      <c r="N3143" t="s">
        <v>32</v>
      </c>
      <c r="O3143" t="s">
        <v>33</v>
      </c>
      <c r="Q3143">
        <v>600</v>
      </c>
      <c r="R3143">
        <v>2000</v>
      </c>
      <c r="S3143">
        <v>2600</v>
      </c>
      <c r="AB3143">
        <v>78.52</v>
      </c>
      <c r="AC3143" t="s">
        <v>3189</v>
      </c>
    </row>
    <row r="3144" spans="1:29">
      <c r="A3144" s="1" t="s">
        <v>30</v>
      </c>
      <c r="B3144" s="2">
        <v>42638.495138888888</v>
      </c>
      <c r="C3144">
        <v>77</v>
      </c>
      <c r="D3144">
        <v>73</v>
      </c>
      <c r="E3144">
        <v>87.6</v>
      </c>
      <c r="F3144">
        <v>330</v>
      </c>
      <c r="G3144">
        <v>8</v>
      </c>
      <c r="I3144">
        <v>30.04</v>
      </c>
      <c r="J3144">
        <v>1016.5</v>
      </c>
      <c r="K3144">
        <v>10</v>
      </c>
      <c r="M3144" t="s">
        <v>35</v>
      </c>
      <c r="N3144" t="s">
        <v>32</v>
      </c>
      <c r="O3144" t="s">
        <v>32</v>
      </c>
      <c r="P3144" t="s">
        <v>33</v>
      </c>
      <c r="Q3144">
        <v>700</v>
      </c>
      <c r="R3144">
        <v>2000</v>
      </c>
      <c r="S3144">
        <v>3800</v>
      </c>
      <c r="T3144">
        <v>13000</v>
      </c>
      <c r="AB3144">
        <v>78.52</v>
      </c>
      <c r="AC3144" t="s">
        <v>3190</v>
      </c>
    </row>
    <row r="3145" spans="1:29">
      <c r="A3145" s="1" t="s">
        <v>30</v>
      </c>
      <c r="B3145" s="2">
        <v>42638.536805555559</v>
      </c>
      <c r="C3145">
        <v>78</v>
      </c>
      <c r="D3145">
        <v>72</v>
      </c>
      <c r="E3145">
        <v>81.5</v>
      </c>
      <c r="F3145">
        <v>340</v>
      </c>
      <c r="G3145">
        <v>6</v>
      </c>
      <c r="H3145">
        <v>0</v>
      </c>
      <c r="I3145">
        <v>30.02</v>
      </c>
      <c r="J3145">
        <v>1015.9</v>
      </c>
      <c r="K3145">
        <v>10</v>
      </c>
      <c r="M3145" t="s">
        <v>31</v>
      </c>
      <c r="N3145" t="s">
        <v>35</v>
      </c>
      <c r="O3145" t="s">
        <v>32</v>
      </c>
      <c r="P3145" t="s">
        <v>33</v>
      </c>
      <c r="Q3145">
        <v>800</v>
      </c>
      <c r="R3145">
        <v>3300</v>
      </c>
      <c r="S3145">
        <v>6000</v>
      </c>
      <c r="T3145">
        <v>25000</v>
      </c>
      <c r="AB3145">
        <v>80.489999999999995</v>
      </c>
      <c r="AC3145" t="s">
        <v>3191</v>
      </c>
    </row>
    <row r="3146" spans="1:29">
      <c r="A3146" s="1" t="s">
        <v>30</v>
      </c>
      <c r="B3146" s="2">
        <v>42638.552777777775</v>
      </c>
      <c r="C3146">
        <v>78</v>
      </c>
      <c r="D3146">
        <v>73</v>
      </c>
      <c r="E3146">
        <v>84.53</v>
      </c>
      <c r="F3146">
        <v>10</v>
      </c>
      <c r="G3146">
        <v>7</v>
      </c>
      <c r="H3146">
        <v>0</v>
      </c>
      <c r="I3146">
        <v>30.03</v>
      </c>
      <c r="K3146">
        <v>10</v>
      </c>
      <c r="M3146" t="s">
        <v>32</v>
      </c>
      <c r="N3146" t="s">
        <v>32</v>
      </c>
      <c r="O3146" t="s">
        <v>32</v>
      </c>
      <c r="P3146" t="s">
        <v>33</v>
      </c>
      <c r="Q3146">
        <v>800</v>
      </c>
      <c r="R3146">
        <v>6000</v>
      </c>
      <c r="S3146">
        <v>12000</v>
      </c>
      <c r="T3146">
        <v>25000</v>
      </c>
      <c r="AB3146">
        <v>80.56</v>
      </c>
      <c r="AC3146" t="s">
        <v>3192</v>
      </c>
    </row>
    <row r="3147" spans="1:29">
      <c r="A3147" s="1" t="s">
        <v>30</v>
      </c>
      <c r="B3147" s="2">
        <v>42638.556944444441</v>
      </c>
      <c r="C3147">
        <v>77</v>
      </c>
      <c r="D3147">
        <v>73</v>
      </c>
      <c r="E3147">
        <v>87.6</v>
      </c>
      <c r="F3147">
        <v>350</v>
      </c>
      <c r="G3147">
        <v>5</v>
      </c>
      <c r="H3147">
        <v>0</v>
      </c>
      <c r="I3147">
        <v>30.03</v>
      </c>
      <c r="K3147">
        <v>10</v>
      </c>
      <c r="M3147" t="s">
        <v>32</v>
      </c>
      <c r="N3147" t="s">
        <v>32</v>
      </c>
      <c r="O3147" t="s">
        <v>32</v>
      </c>
      <c r="P3147" t="s">
        <v>33</v>
      </c>
      <c r="Q3147">
        <v>800</v>
      </c>
      <c r="R3147">
        <v>6000</v>
      </c>
      <c r="S3147">
        <v>12000</v>
      </c>
      <c r="T3147">
        <v>25000</v>
      </c>
      <c r="U3147" t="s">
        <v>360</v>
      </c>
      <c r="AB3147">
        <v>78.52</v>
      </c>
      <c r="AC3147" t="s">
        <v>3193</v>
      </c>
    </row>
    <row r="3148" spans="1:29">
      <c r="A3148" s="1" t="s">
        <v>30</v>
      </c>
      <c r="B3148" s="2">
        <v>42638.56527777778</v>
      </c>
      <c r="C3148">
        <v>78</v>
      </c>
      <c r="D3148">
        <v>73</v>
      </c>
      <c r="E3148">
        <v>84.53</v>
      </c>
      <c r="F3148">
        <v>360</v>
      </c>
      <c r="G3148">
        <v>4</v>
      </c>
      <c r="H3148">
        <v>0</v>
      </c>
      <c r="I3148">
        <v>30.02</v>
      </c>
      <c r="K3148">
        <v>10</v>
      </c>
      <c r="M3148" t="s">
        <v>35</v>
      </c>
      <c r="N3148" t="s">
        <v>35</v>
      </c>
      <c r="O3148" t="s">
        <v>32</v>
      </c>
      <c r="P3148" t="s">
        <v>33</v>
      </c>
      <c r="Q3148">
        <v>800</v>
      </c>
      <c r="R3148">
        <v>6000</v>
      </c>
      <c r="S3148">
        <v>13000</v>
      </c>
      <c r="T3148">
        <v>25000</v>
      </c>
      <c r="U3148" t="s">
        <v>360</v>
      </c>
      <c r="AB3148">
        <v>80.56</v>
      </c>
      <c r="AC3148" t="s">
        <v>3194</v>
      </c>
    </row>
    <row r="3149" spans="1:29">
      <c r="A3149" s="1" t="s">
        <v>30</v>
      </c>
      <c r="B3149" s="2">
        <v>42638.574999999997</v>
      </c>
      <c r="C3149">
        <v>78.8</v>
      </c>
      <c r="D3149">
        <v>73.400000000000006</v>
      </c>
      <c r="E3149">
        <v>83.55</v>
      </c>
      <c r="F3149">
        <v>340</v>
      </c>
      <c r="G3149">
        <v>6</v>
      </c>
      <c r="H3149">
        <v>0</v>
      </c>
      <c r="I3149">
        <v>30.01</v>
      </c>
      <c r="K3149">
        <v>10</v>
      </c>
      <c r="M3149" t="s">
        <v>35</v>
      </c>
      <c r="N3149" t="s">
        <v>35</v>
      </c>
      <c r="O3149" t="s">
        <v>32</v>
      </c>
      <c r="P3149" t="s">
        <v>33</v>
      </c>
      <c r="Q3149">
        <v>800</v>
      </c>
      <c r="R3149">
        <v>6000</v>
      </c>
      <c r="S3149">
        <v>12000</v>
      </c>
      <c r="T3149">
        <v>25000</v>
      </c>
      <c r="AB3149">
        <v>82.03</v>
      </c>
      <c r="AC3149" t="s">
        <v>3195</v>
      </c>
    </row>
    <row r="3150" spans="1:29">
      <c r="A3150" s="1" t="s">
        <v>30</v>
      </c>
      <c r="B3150" s="2">
        <v>42638.578472222223</v>
      </c>
      <c r="C3150">
        <v>78</v>
      </c>
      <c r="D3150">
        <v>73</v>
      </c>
      <c r="E3150">
        <v>84.53</v>
      </c>
      <c r="F3150">
        <v>360</v>
      </c>
      <c r="G3150">
        <v>5</v>
      </c>
      <c r="H3150">
        <v>0</v>
      </c>
      <c r="I3150">
        <v>30.02</v>
      </c>
      <c r="J3150">
        <v>1015.8</v>
      </c>
      <c r="K3150">
        <v>10</v>
      </c>
      <c r="M3150" t="s">
        <v>35</v>
      </c>
      <c r="N3150" t="s">
        <v>35</v>
      </c>
      <c r="O3150" t="s">
        <v>32</v>
      </c>
      <c r="P3150" t="s">
        <v>33</v>
      </c>
      <c r="Q3150">
        <v>800</v>
      </c>
      <c r="R3150">
        <v>6000</v>
      </c>
      <c r="S3150">
        <v>12000</v>
      </c>
      <c r="T3150">
        <v>25000</v>
      </c>
      <c r="AB3150">
        <v>80.56</v>
      </c>
      <c r="AC3150" t="s">
        <v>3196</v>
      </c>
    </row>
    <row r="3151" spans="1:29">
      <c r="A3151" s="1" t="s">
        <v>30</v>
      </c>
      <c r="B3151" s="2">
        <v>42638.585416666669</v>
      </c>
      <c r="C3151">
        <v>79</v>
      </c>
      <c r="D3151">
        <v>74</v>
      </c>
      <c r="E3151">
        <v>84.58</v>
      </c>
      <c r="F3151">
        <v>20</v>
      </c>
      <c r="G3151">
        <v>3</v>
      </c>
      <c r="H3151">
        <v>0</v>
      </c>
      <c r="I3151">
        <v>30.02</v>
      </c>
      <c r="K3151">
        <v>10</v>
      </c>
      <c r="M3151" t="s">
        <v>32</v>
      </c>
      <c r="N3151" t="s">
        <v>32</v>
      </c>
      <c r="O3151" t="s">
        <v>33</v>
      </c>
      <c r="Q3151">
        <v>900</v>
      </c>
      <c r="R3151">
        <v>6000</v>
      </c>
      <c r="S3151">
        <v>12000</v>
      </c>
      <c r="AB3151">
        <v>82.5</v>
      </c>
      <c r="AC3151" t="s">
        <v>3197</v>
      </c>
    </row>
    <row r="3152" spans="1:29">
      <c r="A3152" s="1" t="s">
        <v>30</v>
      </c>
      <c r="B3152" s="2">
        <v>42638.609027777777</v>
      </c>
      <c r="C3152">
        <v>79</v>
      </c>
      <c r="D3152">
        <v>73</v>
      </c>
      <c r="E3152">
        <v>82.06</v>
      </c>
      <c r="F3152">
        <v>30</v>
      </c>
      <c r="G3152">
        <v>5</v>
      </c>
      <c r="H3152">
        <v>0</v>
      </c>
      <c r="I3152">
        <v>30.03</v>
      </c>
      <c r="K3152">
        <v>10</v>
      </c>
      <c r="M3152" t="s">
        <v>31</v>
      </c>
      <c r="N3152" t="s">
        <v>32</v>
      </c>
      <c r="O3152" t="s">
        <v>33</v>
      </c>
      <c r="Q3152">
        <v>1200</v>
      </c>
      <c r="R3152">
        <v>1600</v>
      </c>
      <c r="S3152">
        <v>9000</v>
      </c>
      <c r="AB3152">
        <v>82.31</v>
      </c>
      <c r="AC3152" t="s">
        <v>3198</v>
      </c>
    </row>
    <row r="3153" spans="1:29">
      <c r="A3153" s="1" t="s">
        <v>30</v>
      </c>
      <c r="B3153" s="2">
        <v>42638.615972222222</v>
      </c>
      <c r="C3153">
        <v>78.8</v>
      </c>
      <c r="D3153">
        <v>73.400000000000006</v>
      </c>
      <c r="E3153">
        <v>83.55</v>
      </c>
      <c r="G3153">
        <v>4</v>
      </c>
      <c r="I3153">
        <v>30.02</v>
      </c>
      <c r="K3153">
        <v>10</v>
      </c>
      <c r="M3153" t="s">
        <v>32</v>
      </c>
      <c r="N3153" t="s">
        <v>32</v>
      </c>
      <c r="O3153" t="s">
        <v>33</v>
      </c>
      <c r="Q3153">
        <v>1400</v>
      </c>
      <c r="R3153">
        <v>4000</v>
      </c>
      <c r="S3153">
        <v>6500</v>
      </c>
      <c r="U3153" t="e" cm="1">
        <f t="array" ref="U3153">-RA</f>
        <v>#NAME?</v>
      </c>
      <c r="AB3153">
        <v>82.03</v>
      </c>
      <c r="AC3153" t="s">
        <v>3199</v>
      </c>
    </row>
    <row r="3154" spans="1:29">
      <c r="A3154" s="1" t="s">
        <v>30</v>
      </c>
      <c r="B3154" s="2">
        <v>42638.620138888888</v>
      </c>
      <c r="C3154">
        <v>79</v>
      </c>
      <c r="D3154">
        <v>74</v>
      </c>
      <c r="E3154">
        <v>84.58</v>
      </c>
      <c r="F3154">
        <v>60</v>
      </c>
      <c r="G3154">
        <v>4</v>
      </c>
      <c r="I3154">
        <v>30.02</v>
      </c>
      <c r="J3154">
        <v>1015.8</v>
      </c>
      <c r="K3154">
        <v>10</v>
      </c>
      <c r="M3154" t="s">
        <v>32</v>
      </c>
      <c r="N3154" t="s">
        <v>32</v>
      </c>
      <c r="O3154" t="s">
        <v>33</v>
      </c>
      <c r="Q3154">
        <v>1000</v>
      </c>
      <c r="R3154">
        <v>4000</v>
      </c>
      <c r="S3154">
        <v>6500</v>
      </c>
      <c r="U3154" t="e" cm="1">
        <f t="array" ref="U3154">-RA</f>
        <v>#NAME?</v>
      </c>
      <c r="AB3154">
        <v>82.5</v>
      </c>
      <c r="AC3154" t="s">
        <v>3200</v>
      </c>
    </row>
    <row r="3155" spans="1:29">
      <c r="A3155" s="1" t="s">
        <v>30</v>
      </c>
      <c r="B3155" s="2">
        <v>42638.629861111112</v>
      </c>
      <c r="C3155">
        <v>79</v>
      </c>
      <c r="D3155">
        <v>72</v>
      </c>
      <c r="E3155">
        <v>79.12</v>
      </c>
      <c r="F3155">
        <v>0</v>
      </c>
      <c r="G3155">
        <v>0</v>
      </c>
      <c r="I3155">
        <v>30.01</v>
      </c>
      <c r="K3155">
        <v>10</v>
      </c>
      <c r="M3155" t="s">
        <v>35</v>
      </c>
      <c r="N3155" t="s">
        <v>32</v>
      </c>
      <c r="O3155" t="s">
        <v>33</v>
      </c>
      <c r="Q3155">
        <v>1000</v>
      </c>
      <c r="R3155">
        <v>4000</v>
      </c>
      <c r="S3155">
        <v>9500</v>
      </c>
      <c r="U3155" t="e" cm="1">
        <f t="array" ref="U3155">-RA</f>
        <v>#NAME?</v>
      </c>
      <c r="AB3155">
        <v>82.08</v>
      </c>
      <c r="AC3155" t="s">
        <v>3201</v>
      </c>
    </row>
    <row r="3156" spans="1:29">
      <c r="A3156" s="1" t="s">
        <v>30</v>
      </c>
      <c r="B3156" s="2">
        <v>42638.661805555559</v>
      </c>
      <c r="C3156">
        <v>79</v>
      </c>
      <c r="D3156">
        <v>74</v>
      </c>
      <c r="E3156">
        <v>84.58</v>
      </c>
      <c r="F3156">
        <v>50</v>
      </c>
      <c r="G3156">
        <v>5</v>
      </c>
      <c r="I3156">
        <v>30.01</v>
      </c>
      <c r="J3156">
        <v>1015.6</v>
      </c>
      <c r="K3156">
        <v>10</v>
      </c>
      <c r="M3156" t="s">
        <v>35</v>
      </c>
      <c r="N3156" t="s">
        <v>32</v>
      </c>
      <c r="O3156" t="s">
        <v>33</v>
      </c>
      <c r="Q3156">
        <v>1000</v>
      </c>
      <c r="R3156">
        <v>7500</v>
      </c>
      <c r="S3156">
        <v>13000</v>
      </c>
      <c r="U3156" t="e" cm="1">
        <f t="array" ref="U3156">-RA</f>
        <v>#NAME?</v>
      </c>
      <c r="AB3156">
        <v>82.5</v>
      </c>
      <c r="AC3156" t="s">
        <v>3202</v>
      </c>
    </row>
    <row r="3157" spans="1:29">
      <c r="A3157" s="1" t="s">
        <v>30</v>
      </c>
      <c r="B3157" s="2">
        <v>42638.703472222223</v>
      </c>
      <c r="C3157">
        <v>78</v>
      </c>
      <c r="D3157">
        <v>73</v>
      </c>
      <c r="E3157">
        <v>84.53</v>
      </c>
      <c r="F3157">
        <v>0</v>
      </c>
      <c r="G3157">
        <v>0</v>
      </c>
      <c r="H3157">
        <v>0.04</v>
      </c>
      <c r="I3157">
        <v>30.01</v>
      </c>
      <c r="J3157">
        <v>1015.6</v>
      </c>
      <c r="K3157">
        <v>10</v>
      </c>
      <c r="M3157" t="s">
        <v>31</v>
      </c>
      <c r="N3157" t="s">
        <v>32</v>
      </c>
      <c r="O3157" t="s">
        <v>32</v>
      </c>
      <c r="P3157" t="s">
        <v>33</v>
      </c>
      <c r="Q3157">
        <v>1000</v>
      </c>
      <c r="R3157">
        <v>4700</v>
      </c>
      <c r="S3157">
        <v>8500</v>
      </c>
      <c r="T3157">
        <v>13000</v>
      </c>
      <c r="U3157" t="e" cm="1">
        <f t="array" ref="U3157">-RA</f>
        <v>#NAME?</v>
      </c>
      <c r="AB3157">
        <v>80.56</v>
      </c>
      <c r="AC3157" t="s">
        <v>3203</v>
      </c>
    </row>
    <row r="3158" spans="1:29">
      <c r="A3158" s="1" t="s">
        <v>30</v>
      </c>
      <c r="B3158" s="2">
        <v>42638.745138888888</v>
      </c>
      <c r="C3158">
        <v>78</v>
      </c>
      <c r="D3158">
        <v>73</v>
      </c>
      <c r="E3158">
        <v>84.53</v>
      </c>
      <c r="F3158">
        <v>50</v>
      </c>
      <c r="G3158">
        <v>3</v>
      </c>
      <c r="I3158">
        <v>30.03</v>
      </c>
      <c r="J3158">
        <v>1016.1</v>
      </c>
      <c r="K3158">
        <v>10</v>
      </c>
      <c r="M3158" t="s">
        <v>31</v>
      </c>
      <c r="N3158" t="s">
        <v>31</v>
      </c>
      <c r="O3158" t="s">
        <v>31</v>
      </c>
      <c r="P3158" t="s">
        <v>35</v>
      </c>
      <c r="Q3158">
        <v>1500</v>
      </c>
      <c r="R3158">
        <v>4500</v>
      </c>
      <c r="S3158">
        <v>8500</v>
      </c>
      <c r="T3158">
        <v>13000</v>
      </c>
      <c r="AB3158">
        <v>80.56</v>
      </c>
      <c r="AC3158" t="s">
        <v>3204</v>
      </c>
    </row>
    <row r="3159" spans="1:29">
      <c r="A3159" s="1" t="s">
        <v>30</v>
      </c>
      <c r="B3159" s="2">
        <v>42638.786805555559</v>
      </c>
      <c r="C3159">
        <v>78</v>
      </c>
      <c r="D3159">
        <v>73</v>
      </c>
      <c r="E3159">
        <v>84.53</v>
      </c>
      <c r="F3159">
        <v>20</v>
      </c>
      <c r="G3159">
        <v>5</v>
      </c>
      <c r="H3159">
        <v>0</v>
      </c>
      <c r="I3159">
        <v>30.03</v>
      </c>
      <c r="J3159">
        <v>1016.2</v>
      </c>
      <c r="K3159">
        <v>10</v>
      </c>
      <c r="M3159" t="s">
        <v>35</v>
      </c>
      <c r="N3159" t="s">
        <v>35</v>
      </c>
      <c r="O3159" t="s">
        <v>32</v>
      </c>
      <c r="P3159" t="s">
        <v>33</v>
      </c>
      <c r="Q3159">
        <v>2100</v>
      </c>
      <c r="R3159">
        <v>4500</v>
      </c>
      <c r="S3159">
        <v>13000</v>
      </c>
      <c r="T3159">
        <v>25000</v>
      </c>
      <c r="AB3159">
        <v>80.56</v>
      </c>
      <c r="AC3159" t="s">
        <v>3205</v>
      </c>
    </row>
    <row r="3160" spans="1:29">
      <c r="A3160" s="1" t="s">
        <v>30</v>
      </c>
      <c r="B3160" s="2">
        <v>42638.828472222223</v>
      </c>
      <c r="C3160">
        <v>77</v>
      </c>
      <c r="D3160">
        <v>72</v>
      </c>
      <c r="E3160">
        <v>84.46</v>
      </c>
      <c r="G3160">
        <v>3</v>
      </c>
      <c r="H3160">
        <v>0</v>
      </c>
      <c r="I3160">
        <v>30.04</v>
      </c>
      <c r="J3160">
        <v>1016.6</v>
      </c>
      <c r="K3160">
        <v>10</v>
      </c>
      <c r="M3160" t="s">
        <v>31</v>
      </c>
      <c r="N3160" t="s">
        <v>32</v>
      </c>
      <c r="O3160" t="s">
        <v>33</v>
      </c>
      <c r="Q3160">
        <v>1500</v>
      </c>
      <c r="R3160">
        <v>6500</v>
      </c>
      <c r="S3160">
        <v>25000</v>
      </c>
      <c r="AB3160">
        <v>78.37</v>
      </c>
      <c r="AC3160" t="s">
        <v>3206</v>
      </c>
    </row>
    <row r="3161" spans="1:29">
      <c r="A3161" s="1" t="s">
        <v>30</v>
      </c>
      <c r="B3161" s="2">
        <v>42638.870138888888</v>
      </c>
      <c r="C3161">
        <v>77</v>
      </c>
      <c r="D3161">
        <v>72</v>
      </c>
      <c r="E3161">
        <v>84.46</v>
      </c>
      <c r="F3161">
        <v>0</v>
      </c>
      <c r="G3161">
        <v>0</v>
      </c>
      <c r="H3161">
        <v>0</v>
      </c>
      <c r="I3161">
        <v>30.06</v>
      </c>
      <c r="J3161">
        <v>1017.4</v>
      </c>
      <c r="K3161">
        <v>10</v>
      </c>
      <c r="M3161" t="s">
        <v>35</v>
      </c>
      <c r="N3161" t="s">
        <v>32</v>
      </c>
      <c r="O3161" t="s">
        <v>33</v>
      </c>
      <c r="Q3161">
        <v>1400</v>
      </c>
      <c r="R3161">
        <v>6500</v>
      </c>
      <c r="S3161">
        <v>25000</v>
      </c>
      <c r="AB3161">
        <v>78.37</v>
      </c>
      <c r="AC3161" t="s">
        <v>3207</v>
      </c>
    </row>
    <row r="3162" spans="1:29">
      <c r="A3162" s="1" t="s">
        <v>30</v>
      </c>
      <c r="B3162" s="2">
        <v>42638.879861111112</v>
      </c>
      <c r="C3162">
        <v>77</v>
      </c>
      <c r="D3162">
        <v>72</v>
      </c>
      <c r="E3162">
        <v>84.46</v>
      </c>
      <c r="F3162">
        <v>10</v>
      </c>
      <c r="G3162">
        <v>4</v>
      </c>
      <c r="H3162">
        <v>0</v>
      </c>
      <c r="I3162">
        <v>30.07</v>
      </c>
      <c r="K3162">
        <v>10</v>
      </c>
      <c r="M3162" t="s">
        <v>32</v>
      </c>
      <c r="N3162" t="s">
        <v>32</v>
      </c>
      <c r="O3162" t="s">
        <v>33</v>
      </c>
      <c r="Q3162">
        <v>1400</v>
      </c>
      <c r="R3162">
        <v>6500</v>
      </c>
      <c r="S3162">
        <v>25000</v>
      </c>
      <c r="AB3162">
        <v>78.37</v>
      </c>
      <c r="AC3162" t="s">
        <v>3208</v>
      </c>
    </row>
    <row r="3163" spans="1:29">
      <c r="A3163" s="1" t="s">
        <v>30</v>
      </c>
      <c r="B3163" s="2">
        <v>42638.910416666666</v>
      </c>
      <c r="C3163">
        <v>75.2</v>
      </c>
      <c r="D3163">
        <v>71.599999999999994</v>
      </c>
      <c r="E3163">
        <v>88.59</v>
      </c>
      <c r="F3163">
        <v>20</v>
      </c>
      <c r="G3163">
        <v>7</v>
      </c>
      <c r="H3163">
        <v>0</v>
      </c>
      <c r="I3163">
        <v>30.08</v>
      </c>
      <c r="K3163">
        <v>10</v>
      </c>
      <c r="M3163" t="s">
        <v>35</v>
      </c>
      <c r="N3163" t="s">
        <v>32</v>
      </c>
      <c r="O3163" t="s">
        <v>33</v>
      </c>
      <c r="Q3163">
        <v>1400</v>
      </c>
      <c r="R3163">
        <v>7000</v>
      </c>
      <c r="S3163">
        <v>25000</v>
      </c>
      <c r="AB3163">
        <v>76.58</v>
      </c>
      <c r="AC3163" t="s">
        <v>3209</v>
      </c>
    </row>
    <row r="3164" spans="1:29">
      <c r="A3164" s="1" t="s">
        <v>30</v>
      </c>
      <c r="B3164" s="2">
        <v>42638.911805555559</v>
      </c>
      <c r="C3164">
        <v>76</v>
      </c>
      <c r="D3164">
        <v>71</v>
      </c>
      <c r="E3164">
        <v>84.92</v>
      </c>
      <c r="F3164">
        <v>10</v>
      </c>
      <c r="G3164">
        <v>8</v>
      </c>
      <c r="H3164">
        <v>0</v>
      </c>
      <c r="I3164">
        <v>30.09</v>
      </c>
      <c r="J3164">
        <v>1018.1</v>
      </c>
      <c r="K3164">
        <v>10</v>
      </c>
      <c r="M3164" t="s">
        <v>35</v>
      </c>
      <c r="N3164" t="s">
        <v>32</v>
      </c>
      <c r="O3164" t="s">
        <v>33</v>
      </c>
      <c r="Q3164">
        <v>1400</v>
      </c>
      <c r="R3164">
        <v>7000</v>
      </c>
      <c r="S3164">
        <v>25000</v>
      </c>
      <c r="AB3164">
        <v>77.2</v>
      </c>
      <c r="AC3164" t="s">
        <v>3210</v>
      </c>
    </row>
    <row r="3165" spans="1:29">
      <c r="A3165" s="1" t="s">
        <v>30</v>
      </c>
      <c r="B3165" s="2">
        <v>42638.92083333333</v>
      </c>
      <c r="C3165">
        <v>76</v>
      </c>
      <c r="D3165">
        <v>71</v>
      </c>
      <c r="E3165">
        <v>84.92</v>
      </c>
      <c r="G3165">
        <v>6</v>
      </c>
      <c r="H3165">
        <v>0</v>
      </c>
      <c r="I3165">
        <v>30.09</v>
      </c>
      <c r="K3165">
        <v>10</v>
      </c>
      <c r="M3165" t="s">
        <v>32</v>
      </c>
      <c r="N3165" t="s">
        <v>32</v>
      </c>
      <c r="O3165" t="s">
        <v>33</v>
      </c>
      <c r="Q3165">
        <v>1400</v>
      </c>
      <c r="R3165">
        <v>7000</v>
      </c>
      <c r="S3165">
        <v>25000</v>
      </c>
      <c r="AB3165">
        <v>77.2</v>
      </c>
      <c r="AC3165" t="s">
        <v>3211</v>
      </c>
    </row>
    <row r="3166" spans="1:29">
      <c r="A3166" s="1" t="s">
        <v>30</v>
      </c>
      <c r="B3166" s="2">
        <v>42638.953472222223</v>
      </c>
      <c r="C3166">
        <v>76</v>
      </c>
      <c r="D3166">
        <v>70</v>
      </c>
      <c r="E3166">
        <v>81.849999999999994</v>
      </c>
      <c r="F3166">
        <v>20</v>
      </c>
      <c r="G3166">
        <v>4</v>
      </c>
      <c r="H3166">
        <v>0</v>
      </c>
      <c r="I3166">
        <v>30.08</v>
      </c>
      <c r="J3166">
        <v>1018</v>
      </c>
      <c r="K3166">
        <v>10</v>
      </c>
      <c r="M3166" t="s">
        <v>32</v>
      </c>
      <c r="N3166" t="s">
        <v>33</v>
      </c>
      <c r="Q3166">
        <v>1500</v>
      </c>
      <c r="R3166">
        <v>2000</v>
      </c>
      <c r="AB3166">
        <v>77.06</v>
      </c>
      <c r="AC3166" t="s">
        <v>3212</v>
      </c>
    </row>
    <row r="3167" spans="1:29">
      <c r="A3167" s="1" t="s">
        <v>30</v>
      </c>
      <c r="B3167" s="2">
        <v>42638.995138888888</v>
      </c>
      <c r="C3167">
        <v>74</v>
      </c>
      <c r="D3167">
        <v>68</v>
      </c>
      <c r="E3167">
        <v>81.709999999999994</v>
      </c>
      <c r="F3167">
        <v>10</v>
      </c>
      <c r="G3167">
        <v>10</v>
      </c>
      <c r="H3167">
        <v>0</v>
      </c>
      <c r="I3167">
        <v>30.07</v>
      </c>
      <c r="J3167">
        <v>1017.7</v>
      </c>
      <c r="K3167">
        <v>10</v>
      </c>
      <c r="M3167" t="s">
        <v>32</v>
      </c>
      <c r="N3167" t="s">
        <v>33</v>
      </c>
      <c r="Q3167">
        <v>1500</v>
      </c>
      <c r="R3167">
        <v>2200</v>
      </c>
      <c r="AB3167">
        <v>73.94</v>
      </c>
      <c r="AC3167" t="s">
        <v>3213</v>
      </c>
    </row>
    <row r="3168" spans="1:29">
      <c r="A3168" s="1" t="s">
        <v>30</v>
      </c>
      <c r="B3168" s="2">
        <v>42639.036805555559</v>
      </c>
      <c r="C3168">
        <v>73</v>
      </c>
      <c r="D3168">
        <v>67</v>
      </c>
      <c r="E3168">
        <v>81.14</v>
      </c>
      <c r="F3168">
        <v>350</v>
      </c>
      <c r="G3168">
        <v>10</v>
      </c>
      <c r="H3168">
        <v>0</v>
      </c>
      <c r="I3168">
        <v>30.09</v>
      </c>
      <c r="J3168">
        <v>1018.3</v>
      </c>
      <c r="K3168">
        <v>10</v>
      </c>
      <c r="M3168" t="s">
        <v>33</v>
      </c>
      <c r="Q3168">
        <v>1400</v>
      </c>
      <c r="AB3168">
        <v>73.040000000000006</v>
      </c>
      <c r="AC3168" t="s">
        <v>3214</v>
      </c>
    </row>
    <row r="3169" spans="1:29">
      <c r="A3169" s="1" t="s">
        <v>30</v>
      </c>
      <c r="B3169" s="2">
        <v>42639.078472222223</v>
      </c>
      <c r="C3169">
        <v>72</v>
      </c>
      <c r="D3169">
        <v>66</v>
      </c>
      <c r="E3169">
        <v>81.569999999999993</v>
      </c>
      <c r="F3169">
        <v>360</v>
      </c>
      <c r="G3169">
        <v>8</v>
      </c>
      <c r="H3169">
        <v>0</v>
      </c>
      <c r="I3169">
        <v>30.09</v>
      </c>
      <c r="J3169">
        <v>1018.4</v>
      </c>
      <c r="K3169">
        <v>10</v>
      </c>
      <c r="M3169" t="s">
        <v>33</v>
      </c>
      <c r="Q3169">
        <v>1100</v>
      </c>
      <c r="AB3169">
        <v>71.959999999999994</v>
      </c>
      <c r="AC3169" t="s">
        <v>3215</v>
      </c>
    </row>
    <row r="3170" spans="1:29">
      <c r="A3170" s="1" t="s">
        <v>30</v>
      </c>
      <c r="B3170" s="2">
        <v>42639.120138888888</v>
      </c>
      <c r="C3170">
        <v>71</v>
      </c>
      <c r="D3170">
        <v>66</v>
      </c>
      <c r="E3170">
        <v>84.1</v>
      </c>
      <c r="F3170">
        <v>360</v>
      </c>
      <c r="G3170">
        <v>8</v>
      </c>
      <c r="H3170">
        <v>0</v>
      </c>
      <c r="I3170">
        <v>30.11</v>
      </c>
      <c r="J3170">
        <v>1019</v>
      </c>
      <c r="K3170">
        <v>10</v>
      </c>
      <c r="M3170" t="s">
        <v>33</v>
      </c>
      <c r="Q3170">
        <v>1000</v>
      </c>
      <c r="AB3170">
        <v>71.06</v>
      </c>
      <c r="AC3170" t="s">
        <v>3216</v>
      </c>
    </row>
    <row r="3171" spans="1:29">
      <c r="A3171" s="1" t="s">
        <v>30</v>
      </c>
      <c r="B3171" s="2">
        <v>42639.161805555559</v>
      </c>
      <c r="C3171">
        <v>69</v>
      </c>
      <c r="D3171">
        <v>66</v>
      </c>
      <c r="E3171">
        <v>89.98</v>
      </c>
      <c r="F3171">
        <v>360</v>
      </c>
      <c r="G3171">
        <v>10</v>
      </c>
      <c r="H3171">
        <v>0.01</v>
      </c>
      <c r="I3171">
        <v>30.1</v>
      </c>
      <c r="J3171">
        <v>1018.9</v>
      </c>
      <c r="K3171">
        <v>6</v>
      </c>
      <c r="M3171" t="s">
        <v>33</v>
      </c>
      <c r="Q3171">
        <v>1100</v>
      </c>
      <c r="U3171" t="e" cm="1">
        <f t="array" ref="U3171">-RA BR</f>
        <v>#NAME?</v>
      </c>
      <c r="AB3171">
        <v>69.08</v>
      </c>
      <c r="AC3171" t="s">
        <v>3217</v>
      </c>
    </row>
    <row r="3172" spans="1:29">
      <c r="A3172" s="1" t="s">
        <v>30</v>
      </c>
      <c r="B3172" s="2">
        <v>42639.169444444444</v>
      </c>
      <c r="C3172">
        <v>69</v>
      </c>
      <c r="D3172">
        <v>65</v>
      </c>
      <c r="E3172">
        <v>86.66</v>
      </c>
      <c r="F3172">
        <v>360</v>
      </c>
      <c r="G3172">
        <v>9</v>
      </c>
      <c r="I3172">
        <v>30.1</v>
      </c>
      <c r="K3172">
        <v>4</v>
      </c>
      <c r="M3172" t="s">
        <v>33</v>
      </c>
      <c r="Q3172">
        <v>1300</v>
      </c>
      <c r="U3172" t="e" cm="1">
        <f t="array" ref="U3172">-RA BR</f>
        <v>#NAME?</v>
      </c>
      <c r="AB3172">
        <v>69.08</v>
      </c>
      <c r="AC3172" t="s">
        <v>3218</v>
      </c>
    </row>
    <row r="3173" spans="1:29">
      <c r="A3173" s="1" t="s">
        <v>30</v>
      </c>
      <c r="B3173" s="2">
        <v>42639.176388888889</v>
      </c>
      <c r="C3173">
        <v>69</v>
      </c>
      <c r="D3173">
        <v>65</v>
      </c>
      <c r="E3173">
        <v>86.66</v>
      </c>
      <c r="F3173">
        <v>10</v>
      </c>
      <c r="G3173">
        <v>8</v>
      </c>
      <c r="I3173">
        <v>30.1</v>
      </c>
      <c r="K3173">
        <v>2.5</v>
      </c>
      <c r="M3173" t="s">
        <v>33</v>
      </c>
      <c r="Q3173">
        <v>1300</v>
      </c>
      <c r="U3173" t="e" cm="1">
        <f t="array" ref="U3173">-RA BR</f>
        <v>#NAME?</v>
      </c>
      <c r="AB3173">
        <v>69.08</v>
      </c>
      <c r="AC3173" t="s">
        <v>3219</v>
      </c>
    </row>
    <row r="3174" spans="1:29">
      <c r="A3174" s="1" t="s">
        <v>30</v>
      </c>
      <c r="B3174" s="2">
        <v>42639.181944444441</v>
      </c>
      <c r="C3174">
        <v>69</v>
      </c>
      <c r="D3174">
        <v>66</v>
      </c>
      <c r="E3174">
        <v>89.98</v>
      </c>
      <c r="F3174">
        <v>30</v>
      </c>
      <c r="G3174">
        <v>7</v>
      </c>
      <c r="H3174">
        <v>0.01</v>
      </c>
      <c r="I3174">
        <v>30.11</v>
      </c>
      <c r="K3174">
        <v>2</v>
      </c>
      <c r="M3174" t="s">
        <v>31</v>
      </c>
      <c r="N3174" t="s">
        <v>33</v>
      </c>
      <c r="Q3174">
        <v>800</v>
      </c>
      <c r="R3174">
        <v>1300</v>
      </c>
      <c r="U3174" t="e" cm="1">
        <f t="array" ref="U3174">-RA BR</f>
        <v>#NAME?</v>
      </c>
      <c r="AB3174">
        <v>69.08</v>
      </c>
      <c r="AC3174" t="s">
        <v>3220</v>
      </c>
    </row>
    <row r="3175" spans="1:29">
      <c r="A3175" s="1" t="s">
        <v>30</v>
      </c>
      <c r="B3175" s="2">
        <v>42639.19027777778</v>
      </c>
      <c r="C3175">
        <v>67</v>
      </c>
      <c r="D3175">
        <v>65</v>
      </c>
      <c r="E3175">
        <v>93.35</v>
      </c>
      <c r="F3175">
        <v>10</v>
      </c>
      <c r="G3175">
        <v>10</v>
      </c>
      <c r="H3175">
        <v>0.32</v>
      </c>
      <c r="I3175">
        <v>30.1</v>
      </c>
      <c r="K3175">
        <v>1.5</v>
      </c>
      <c r="M3175" t="s">
        <v>31</v>
      </c>
      <c r="N3175" t="s">
        <v>33</v>
      </c>
      <c r="Q3175">
        <v>800</v>
      </c>
      <c r="R3175">
        <v>1300</v>
      </c>
      <c r="U3175" t="e" cm="1">
        <f t="array" ref="U3175">+RA BR</f>
        <v>#NAME?</v>
      </c>
      <c r="AB3175">
        <v>66.92</v>
      </c>
      <c r="AC3175" t="s">
        <v>3221</v>
      </c>
    </row>
    <row r="3176" spans="1:29">
      <c r="A3176" s="1" t="s">
        <v>30</v>
      </c>
      <c r="B3176" s="2">
        <v>42639.199999999997</v>
      </c>
      <c r="C3176">
        <v>66.2</v>
      </c>
      <c r="D3176">
        <v>64.400000000000006</v>
      </c>
      <c r="E3176">
        <v>93.92</v>
      </c>
      <c r="F3176">
        <v>350</v>
      </c>
      <c r="G3176">
        <v>6</v>
      </c>
      <c r="H3176">
        <v>0.68</v>
      </c>
      <c r="I3176">
        <v>30.11</v>
      </c>
      <c r="K3176">
        <v>1.5</v>
      </c>
      <c r="M3176" t="s">
        <v>31</v>
      </c>
      <c r="N3176" t="s">
        <v>32</v>
      </c>
      <c r="O3176" t="s">
        <v>33</v>
      </c>
      <c r="Q3176">
        <v>800</v>
      </c>
      <c r="R3176">
        <v>1600</v>
      </c>
      <c r="S3176">
        <v>3300</v>
      </c>
      <c r="U3176" t="e" cm="1">
        <f t="array" ref="U3176">+RA BR</f>
        <v>#NAME?</v>
      </c>
      <c r="AB3176">
        <v>66.2</v>
      </c>
      <c r="AC3176" t="s">
        <v>3222</v>
      </c>
    </row>
    <row r="3177" spans="1:29">
      <c r="A3177" s="1" t="s">
        <v>30</v>
      </c>
      <c r="B3177" s="2">
        <v>42639.203472222223</v>
      </c>
      <c r="C3177">
        <v>67</v>
      </c>
      <c r="D3177">
        <v>65</v>
      </c>
      <c r="E3177">
        <v>93.35</v>
      </c>
      <c r="F3177">
        <v>340</v>
      </c>
      <c r="G3177">
        <v>7</v>
      </c>
      <c r="H3177">
        <v>0.72</v>
      </c>
      <c r="I3177">
        <v>30.11</v>
      </c>
      <c r="J3177">
        <v>1018.9</v>
      </c>
      <c r="K3177">
        <v>1.5</v>
      </c>
      <c r="M3177" t="s">
        <v>31</v>
      </c>
      <c r="N3177" t="s">
        <v>32</v>
      </c>
      <c r="O3177" t="s">
        <v>33</v>
      </c>
      <c r="Q3177">
        <v>800</v>
      </c>
      <c r="R3177">
        <v>1600</v>
      </c>
      <c r="S3177">
        <v>3300</v>
      </c>
      <c r="U3177" t="e" cm="1">
        <f t="array" ref="U3177">+RA BR</f>
        <v>#NAME?</v>
      </c>
      <c r="AB3177">
        <v>66.92</v>
      </c>
      <c r="AC3177" t="s">
        <v>3223</v>
      </c>
    </row>
    <row r="3178" spans="1:29">
      <c r="A3178" s="1" t="s">
        <v>30</v>
      </c>
      <c r="B3178" s="2">
        <v>42639.206250000003</v>
      </c>
      <c r="C3178">
        <v>67</v>
      </c>
      <c r="D3178">
        <v>65</v>
      </c>
      <c r="E3178">
        <v>93.35</v>
      </c>
      <c r="F3178">
        <v>350</v>
      </c>
      <c r="G3178">
        <v>8</v>
      </c>
      <c r="H3178">
        <v>0.03</v>
      </c>
      <c r="I3178">
        <v>30.11</v>
      </c>
      <c r="K3178">
        <v>2</v>
      </c>
      <c r="M3178" t="s">
        <v>31</v>
      </c>
      <c r="N3178" t="s">
        <v>32</v>
      </c>
      <c r="O3178" t="s">
        <v>33</v>
      </c>
      <c r="Q3178">
        <v>1000</v>
      </c>
      <c r="R3178">
        <v>1600</v>
      </c>
      <c r="S3178">
        <v>3400</v>
      </c>
      <c r="U3178" t="e" cm="1">
        <f t="array" ref="U3178">+RA BR</f>
        <v>#NAME?</v>
      </c>
      <c r="AB3178">
        <v>66.92</v>
      </c>
      <c r="AC3178" t="s">
        <v>3224</v>
      </c>
    </row>
    <row r="3179" spans="1:29">
      <c r="A3179" s="1" t="s">
        <v>30</v>
      </c>
      <c r="B3179" s="2">
        <v>42639.214583333334</v>
      </c>
      <c r="C3179">
        <v>66</v>
      </c>
      <c r="D3179">
        <v>64</v>
      </c>
      <c r="E3179">
        <v>93.33</v>
      </c>
      <c r="F3179">
        <v>340</v>
      </c>
      <c r="G3179">
        <v>7</v>
      </c>
      <c r="H3179">
        <v>0.09</v>
      </c>
      <c r="I3179">
        <v>30.11</v>
      </c>
      <c r="K3179">
        <v>3</v>
      </c>
      <c r="M3179" t="s">
        <v>31</v>
      </c>
      <c r="N3179" t="s">
        <v>35</v>
      </c>
      <c r="O3179" t="s">
        <v>33</v>
      </c>
      <c r="Q3179">
        <v>800</v>
      </c>
      <c r="R3179">
        <v>1000</v>
      </c>
      <c r="S3179">
        <v>1600</v>
      </c>
      <c r="U3179" t="e" cm="1">
        <f t="array" ref="U3179">-RA BR</f>
        <v>#NAME?</v>
      </c>
      <c r="AB3179">
        <v>66.02</v>
      </c>
      <c r="AC3179" t="s">
        <v>3225</v>
      </c>
    </row>
    <row r="3180" spans="1:29">
      <c r="A3180" s="1" t="s">
        <v>30</v>
      </c>
      <c r="B3180" s="2">
        <v>42639.245138888888</v>
      </c>
      <c r="C3180">
        <v>66</v>
      </c>
      <c r="D3180">
        <v>63</v>
      </c>
      <c r="E3180">
        <v>89.86</v>
      </c>
      <c r="F3180">
        <v>360</v>
      </c>
      <c r="G3180">
        <v>9</v>
      </c>
      <c r="H3180">
        <v>0.23</v>
      </c>
      <c r="I3180">
        <v>30.11</v>
      </c>
      <c r="J3180">
        <v>1019.2</v>
      </c>
      <c r="K3180">
        <v>3</v>
      </c>
      <c r="M3180" t="s">
        <v>31</v>
      </c>
      <c r="N3180" t="s">
        <v>32</v>
      </c>
      <c r="O3180" t="s">
        <v>33</v>
      </c>
      <c r="Q3180">
        <v>800</v>
      </c>
      <c r="R3180">
        <v>2300</v>
      </c>
      <c r="S3180">
        <v>3800</v>
      </c>
      <c r="U3180" t="s">
        <v>39</v>
      </c>
      <c r="AB3180">
        <v>66.02</v>
      </c>
      <c r="AC3180" t="s">
        <v>3226</v>
      </c>
    </row>
    <row r="3181" spans="1:29">
      <c r="A3181" s="1" t="s">
        <v>30</v>
      </c>
      <c r="B3181" s="2">
        <v>42639.286805555559</v>
      </c>
      <c r="C3181">
        <v>65</v>
      </c>
      <c r="D3181">
        <v>62</v>
      </c>
      <c r="E3181">
        <v>90.39</v>
      </c>
      <c r="F3181">
        <v>20</v>
      </c>
      <c r="G3181">
        <v>13</v>
      </c>
      <c r="H3181">
        <v>0.3</v>
      </c>
      <c r="I3181">
        <v>30.12</v>
      </c>
      <c r="J3181">
        <v>1019.4</v>
      </c>
      <c r="K3181">
        <v>4</v>
      </c>
      <c r="L3181">
        <v>19</v>
      </c>
      <c r="M3181" t="s">
        <v>31</v>
      </c>
      <c r="N3181" t="s">
        <v>31</v>
      </c>
      <c r="O3181" t="s">
        <v>33</v>
      </c>
      <c r="Q3181">
        <v>800</v>
      </c>
      <c r="R3181">
        <v>1200</v>
      </c>
      <c r="S3181">
        <v>2000</v>
      </c>
      <c r="U3181" t="e" cm="1">
        <f t="array" ref="U3181">-RA BR</f>
        <v>#NAME?</v>
      </c>
      <c r="AB3181">
        <v>64.94</v>
      </c>
      <c r="AC3181" t="s">
        <v>3227</v>
      </c>
    </row>
    <row r="3182" spans="1:29">
      <c r="A3182" s="1" t="s">
        <v>30</v>
      </c>
      <c r="B3182" s="2">
        <v>42639.328472222223</v>
      </c>
      <c r="C3182">
        <v>66</v>
      </c>
      <c r="D3182">
        <v>62</v>
      </c>
      <c r="E3182">
        <v>87.05</v>
      </c>
      <c r="F3182">
        <v>20</v>
      </c>
      <c r="G3182">
        <v>7</v>
      </c>
      <c r="H3182">
        <v>0.02</v>
      </c>
      <c r="I3182">
        <v>30.14</v>
      </c>
      <c r="J3182">
        <v>1020</v>
      </c>
      <c r="K3182">
        <v>10</v>
      </c>
      <c r="M3182" t="s">
        <v>31</v>
      </c>
      <c r="N3182" t="s">
        <v>33</v>
      </c>
      <c r="Q3182">
        <v>900</v>
      </c>
      <c r="R3182">
        <v>2600</v>
      </c>
      <c r="AB3182">
        <v>66.02</v>
      </c>
      <c r="AC3182" t="s">
        <v>3228</v>
      </c>
    </row>
    <row r="3183" spans="1:29">
      <c r="A3183" s="1" t="s">
        <v>30</v>
      </c>
      <c r="B3183" s="2">
        <v>42639.352083333331</v>
      </c>
      <c r="C3183">
        <v>66</v>
      </c>
      <c r="D3183">
        <v>61</v>
      </c>
      <c r="E3183">
        <v>83.79</v>
      </c>
      <c r="F3183">
        <v>360</v>
      </c>
      <c r="G3183">
        <v>9</v>
      </c>
      <c r="H3183">
        <v>0.01</v>
      </c>
      <c r="I3183">
        <v>30.14</v>
      </c>
      <c r="K3183">
        <v>10</v>
      </c>
      <c r="M3183" t="s">
        <v>31</v>
      </c>
      <c r="N3183" t="s">
        <v>35</v>
      </c>
      <c r="O3183" t="s">
        <v>33</v>
      </c>
      <c r="Q3183">
        <v>800</v>
      </c>
      <c r="R3183">
        <v>2600</v>
      </c>
      <c r="S3183">
        <v>3100</v>
      </c>
      <c r="AB3183">
        <v>66.02</v>
      </c>
      <c r="AC3183" t="s">
        <v>3229</v>
      </c>
    </row>
    <row r="3184" spans="1:29">
      <c r="A3184" s="1" t="s">
        <v>30</v>
      </c>
      <c r="B3184" s="2">
        <v>42639.370138888888</v>
      </c>
      <c r="C3184">
        <v>66</v>
      </c>
      <c r="D3184">
        <v>60</v>
      </c>
      <c r="E3184">
        <v>81.150000000000006</v>
      </c>
      <c r="F3184">
        <v>360</v>
      </c>
      <c r="G3184">
        <v>7</v>
      </c>
      <c r="H3184">
        <v>0.01</v>
      </c>
      <c r="I3184">
        <v>30.15</v>
      </c>
      <c r="J3184">
        <v>1020.4</v>
      </c>
      <c r="K3184">
        <v>10</v>
      </c>
      <c r="M3184" t="s">
        <v>31</v>
      </c>
      <c r="N3184" t="s">
        <v>35</v>
      </c>
      <c r="O3184" t="s">
        <v>33</v>
      </c>
      <c r="Q3184">
        <v>800</v>
      </c>
      <c r="R3184">
        <v>2600</v>
      </c>
      <c r="S3184">
        <v>3100</v>
      </c>
      <c r="AB3184">
        <v>66.02</v>
      </c>
      <c r="AC3184" t="s">
        <v>3230</v>
      </c>
    </row>
    <row r="3185" spans="1:29">
      <c r="A3185" s="1" t="s">
        <v>30</v>
      </c>
      <c r="B3185" s="2">
        <v>42639.411805555559</v>
      </c>
      <c r="C3185">
        <v>67</v>
      </c>
      <c r="D3185">
        <v>59</v>
      </c>
      <c r="E3185">
        <v>75.69</v>
      </c>
      <c r="F3185">
        <v>10</v>
      </c>
      <c r="G3185">
        <v>7</v>
      </c>
      <c r="H3185">
        <v>0</v>
      </c>
      <c r="I3185">
        <v>30.17</v>
      </c>
      <c r="J3185">
        <v>1021.1</v>
      </c>
      <c r="K3185">
        <v>10</v>
      </c>
      <c r="M3185" t="s">
        <v>31</v>
      </c>
      <c r="N3185" t="s">
        <v>31</v>
      </c>
      <c r="O3185" t="s">
        <v>33</v>
      </c>
      <c r="Q3185">
        <v>300</v>
      </c>
      <c r="R3185">
        <v>800</v>
      </c>
      <c r="S3185">
        <v>3600</v>
      </c>
      <c r="AB3185">
        <v>66.92</v>
      </c>
      <c r="AC3185" t="s">
        <v>3231</v>
      </c>
    </row>
    <row r="3186" spans="1:29">
      <c r="A3186" s="1" t="s">
        <v>30</v>
      </c>
      <c r="B3186" s="2">
        <v>42639.453472222223</v>
      </c>
      <c r="C3186">
        <v>68</v>
      </c>
      <c r="D3186">
        <v>59</v>
      </c>
      <c r="E3186">
        <v>72.92</v>
      </c>
      <c r="F3186">
        <v>360</v>
      </c>
      <c r="G3186">
        <v>9</v>
      </c>
      <c r="H3186">
        <v>0</v>
      </c>
      <c r="I3186">
        <v>30.18</v>
      </c>
      <c r="J3186">
        <v>1021.4</v>
      </c>
      <c r="K3186">
        <v>10</v>
      </c>
      <c r="M3186" t="s">
        <v>31</v>
      </c>
      <c r="N3186" t="s">
        <v>33</v>
      </c>
      <c r="Q3186">
        <v>1200</v>
      </c>
      <c r="R3186">
        <v>3500</v>
      </c>
      <c r="AB3186">
        <v>68</v>
      </c>
      <c r="AC3186" t="s">
        <v>3232</v>
      </c>
    </row>
    <row r="3187" spans="1:29">
      <c r="A3187" s="1" t="s">
        <v>30</v>
      </c>
      <c r="B3187" s="2">
        <v>42639.495138888888</v>
      </c>
      <c r="C3187">
        <v>68</v>
      </c>
      <c r="D3187">
        <v>58</v>
      </c>
      <c r="E3187">
        <v>70.150000000000006</v>
      </c>
      <c r="F3187">
        <v>360</v>
      </c>
      <c r="G3187">
        <v>10</v>
      </c>
      <c r="H3187">
        <v>0</v>
      </c>
      <c r="I3187">
        <v>30.18</v>
      </c>
      <c r="J3187">
        <v>1021.6</v>
      </c>
      <c r="K3187">
        <v>10</v>
      </c>
      <c r="M3187" t="s">
        <v>31</v>
      </c>
      <c r="N3187" t="s">
        <v>33</v>
      </c>
      <c r="Q3187">
        <v>1500</v>
      </c>
      <c r="R3187">
        <v>3200</v>
      </c>
      <c r="AB3187">
        <v>68</v>
      </c>
      <c r="AC3187" t="s">
        <v>3233</v>
      </c>
    </row>
    <row r="3188" spans="1:29">
      <c r="A3188" s="1" t="s">
        <v>30</v>
      </c>
      <c r="B3188" s="2">
        <v>42639.536805555559</v>
      </c>
      <c r="C3188">
        <v>68</v>
      </c>
      <c r="D3188">
        <v>58</v>
      </c>
      <c r="E3188">
        <v>70.150000000000006</v>
      </c>
      <c r="F3188">
        <v>10</v>
      </c>
      <c r="G3188">
        <v>10</v>
      </c>
      <c r="H3188">
        <v>0</v>
      </c>
      <c r="I3188">
        <v>30.18</v>
      </c>
      <c r="J3188">
        <v>1021.4</v>
      </c>
      <c r="K3188">
        <v>10</v>
      </c>
      <c r="M3188" t="s">
        <v>31</v>
      </c>
      <c r="N3188" t="s">
        <v>33</v>
      </c>
      <c r="Q3188">
        <v>1500</v>
      </c>
      <c r="R3188">
        <v>3600</v>
      </c>
      <c r="AB3188">
        <v>68</v>
      </c>
      <c r="AC3188" t="s">
        <v>3234</v>
      </c>
    </row>
    <row r="3189" spans="1:29">
      <c r="A3189" s="1" t="s">
        <v>30</v>
      </c>
      <c r="B3189" s="2">
        <v>42639.578472222223</v>
      </c>
      <c r="C3189">
        <v>67</v>
      </c>
      <c r="D3189">
        <v>58</v>
      </c>
      <c r="E3189">
        <v>72.81</v>
      </c>
      <c r="F3189">
        <v>10</v>
      </c>
      <c r="G3189">
        <v>13</v>
      </c>
      <c r="H3189">
        <v>0</v>
      </c>
      <c r="I3189">
        <v>30.17</v>
      </c>
      <c r="J3189">
        <v>1021.1</v>
      </c>
      <c r="K3189">
        <v>10</v>
      </c>
      <c r="L3189">
        <v>22</v>
      </c>
      <c r="M3189" t="s">
        <v>31</v>
      </c>
      <c r="N3189" t="s">
        <v>33</v>
      </c>
      <c r="Q3189">
        <v>1600</v>
      </c>
      <c r="R3189">
        <v>3500</v>
      </c>
      <c r="AB3189">
        <v>66.92</v>
      </c>
      <c r="AC3189" t="s">
        <v>3235</v>
      </c>
    </row>
    <row r="3190" spans="1:29">
      <c r="A3190" s="1" t="s">
        <v>30</v>
      </c>
      <c r="B3190" s="2">
        <v>42639.615972222222</v>
      </c>
      <c r="C3190">
        <v>66.2</v>
      </c>
      <c r="D3190">
        <v>57.2</v>
      </c>
      <c r="E3190">
        <v>72.739999999999995</v>
      </c>
      <c r="F3190">
        <v>20</v>
      </c>
      <c r="G3190">
        <v>13</v>
      </c>
      <c r="H3190">
        <v>0</v>
      </c>
      <c r="I3190">
        <v>30.16</v>
      </c>
      <c r="K3190">
        <v>10</v>
      </c>
      <c r="L3190">
        <v>20</v>
      </c>
      <c r="M3190" t="s">
        <v>31</v>
      </c>
      <c r="N3190" t="s">
        <v>32</v>
      </c>
      <c r="O3190" t="s">
        <v>33</v>
      </c>
      <c r="Q3190">
        <v>1500</v>
      </c>
      <c r="R3190">
        <v>2800</v>
      </c>
      <c r="S3190">
        <v>3400</v>
      </c>
      <c r="AB3190">
        <v>66.2</v>
      </c>
      <c r="AC3190" t="s">
        <v>3236</v>
      </c>
    </row>
    <row r="3191" spans="1:29">
      <c r="A3191" s="1" t="s">
        <v>30</v>
      </c>
      <c r="B3191" s="2">
        <v>42639.620138888888</v>
      </c>
      <c r="C3191">
        <v>66</v>
      </c>
      <c r="D3191">
        <v>58</v>
      </c>
      <c r="E3191">
        <v>75.12</v>
      </c>
      <c r="F3191">
        <v>10</v>
      </c>
      <c r="G3191">
        <v>13</v>
      </c>
      <c r="H3191">
        <v>0</v>
      </c>
      <c r="I3191">
        <v>30.16</v>
      </c>
      <c r="J3191">
        <v>1020.6</v>
      </c>
      <c r="K3191">
        <v>8</v>
      </c>
      <c r="L3191">
        <v>20</v>
      </c>
      <c r="M3191" t="s">
        <v>31</v>
      </c>
      <c r="N3191" t="s">
        <v>32</v>
      </c>
      <c r="O3191" t="s">
        <v>33</v>
      </c>
      <c r="Q3191">
        <v>1500</v>
      </c>
      <c r="R3191">
        <v>2800</v>
      </c>
      <c r="S3191">
        <v>3400</v>
      </c>
      <c r="AB3191">
        <v>66.02</v>
      </c>
      <c r="AC3191" t="s">
        <v>3237</v>
      </c>
    </row>
    <row r="3192" spans="1:29">
      <c r="A3192" s="1" t="s">
        <v>30</v>
      </c>
      <c r="B3192" s="2">
        <v>42639.633333333331</v>
      </c>
      <c r="C3192">
        <v>66</v>
      </c>
      <c r="D3192">
        <v>58</v>
      </c>
      <c r="E3192">
        <v>75.12</v>
      </c>
      <c r="F3192">
        <v>20</v>
      </c>
      <c r="G3192">
        <v>12</v>
      </c>
      <c r="H3192">
        <v>0</v>
      </c>
      <c r="I3192">
        <v>30.15</v>
      </c>
      <c r="K3192">
        <v>10</v>
      </c>
      <c r="M3192" t="s">
        <v>31</v>
      </c>
      <c r="N3192" t="s">
        <v>33</v>
      </c>
      <c r="Q3192">
        <v>1500</v>
      </c>
      <c r="R3192">
        <v>3000</v>
      </c>
      <c r="AB3192">
        <v>66.02</v>
      </c>
      <c r="AC3192" t="s">
        <v>3238</v>
      </c>
    </row>
    <row r="3193" spans="1:29">
      <c r="A3193" s="1" t="s">
        <v>30</v>
      </c>
      <c r="B3193" s="2">
        <v>42639.660416666666</v>
      </c>
      <c r="C3193">
        <v>66.2</v>
      </c>
      <c r="D3193">
        <v>57.2</v>
      </c>
      <c r="E3193">
        <v>72.739999999999995</v>
      </c>
      <c r="F3193">
        <v>30</v>
      </c>
      <c r="G3193">
        <v>11</v>
      </c>
      <c r="H3193">
        <v>0</v>
      </c>
      <c r="I3193">
        <v>30.14</v>
      </c>
      <c r="K3193">
        <v>10</v>
      </c>
      <c r="L3193">
        <v>22</v>
      </c>
      <c r="M3193" t="s">
        <v>31</v>
      </c>
      <c r="N3193" t="s">
        <v>33</v>
      </c>
      <c r="Q3193">
        <v>1500</v>
      </c>
      <c r="R3193">
        <v>2800</v>
      </c>
      <c r="AB3193">
        <v>66.2</v>
      </c>
      <c r="AC3193" t="s">
        <v>3239</v>
      </c>
    </row>
    <row r="3194" spans="1:29">
      <c r="A3194" s="1" t="s">
        <v>30</v>
      </c>
      <c r="B3194" s="2">
        <v>42639.661805555559</v>
      </c>
      <c r="C3194">
        <v>67</v>
      </c>
      <c r="D3194">
        <v>58</v>
      </c>
      <c r="E3194">
        <v>72.81</v>
      </c>
      <c r="F3194">
        <v>20</v>
      </c>
      <c r="G3194">
        <v>9</v>
      </c>
      <c r="H3194">
        <v>0</v>
      </c>
      <c r="I3194">
        <v>30.14</v>
      </c>
      <c r="J3194">
        <v>1020.2</v>
      </c>
      <c r="K3194">
        <v>10</v>
      </c>
      <c r="M3194" t="s">
        <v>31</v>
      </c>
      <c r="N3194" t="s">
        <v>33</v>
      </c>
      <c r="Q3194">
        <v>1500</v>
      </c>
      <c r="R3194">
        <v>2800</v>
      </c>
      <c r="AB3194">
        <v>66.92</v>
      </c>
      <c r="AC3194" t="s">
        <v>3240</v>
      </c>
    </row>
    <row r="3195" spans="1:29">
      <c r="A3195" s="1" t="s">
        <v>30</v>
      </c>
      <c r="B3195" s="2">
        <v>42639.69027777778</v>
      </c>
      <c r="C3195">
        <v>67</v>
      </c>
      <c r="D3195">
        <v>57</v>
      </c>
      <c r="E3195">
        <v>70.489999999999995</v>
      </c>
      <c r="F3195">
        <v>30</v>
      </c>
      <c r="G3195">
        <v>10</v>
      </c>
      <c r="H3195">
        <v>0</v>
      </c>
      <c r="I3195">
        <v>30.13</v>
      </c>
      <c r="K3195">
        <v>10</v>
      </c>
      <c r="M3195" t="s">
        <v>31</v>
      </c>
      <c r="N3195" t="s">
        <v>33</v>
      </c>
      <c r="Q3195">
        <v>1500</v>
      </c>
      <c r="R3195">
        <v>3000</v>
      </c>
      <c r="AB3195">
        <v>66.92</v>
      </c>
      <c r="AC3195" t="s">
        <v>3241</v>
      </c>
    </row>
    <row r="3196" spans="1:29">
      <c r="A3196" s="1" t="s">
        <v>30</v>
      </c>
      <c r="B3196" s="2">
        <v>42639.703472222223</v>
      </c>
      <c r="C3196">
        <v>67</v>
      </c>
      <c r="D3196">
        <v>58</v>
      </c>
      <c r="E3196">
        <v>72.81</v>
      </c>
      <c r="F3196">
        <v>40</v>
      </c>
      <c r="G3196">
        <v>11</v>
      </c>
      <c r="H3196">
        <v>0</v>
      </c>
      <c r="I3196">
        <v>30.13</v>
      </c>
      <c r="J3196">
        <v>1019.8</v>
      </c>
      <c r="K3196">
        <v>10</v>
      </c>
      <c r="L3196">
        <v>19</v>
      </c>
      <c r="M3196" t="s">
        <v>31</v>
      </c>
      <c r="N3196" t="s">
        <v>33</v>
      </c>
      <c r="Q3196">
        <v>1500</v>
      </c>
      <c r="R3196">
        <v>3300</v>
      </c>
      <c r="AB3196">
        <v>66.92</v>
      </c>
      <c r="AC3196" t="s">
        <v>3242</v>
      </c>
    </row>
    <row r="3197" spans="1:29">
      <c r="A3197" s="1" t="s">
        <v>30</v>
      </c>
      <c r="B3197" s="2">
        <v>42639.745138888888</v>
      </c>
      <c r="C3197">
        <v>68</v>
      </c>
      <c r="D3197">
        <v>58</v>
      </c>
      <c r="E3197">
        <v>70.150000000000006</v>
      </c>
      <c r="G3197">
        <v>5</v>
      </c>
      <c r="H3197">
        <v>0</v>
      </c>
      <c r="I3197">
        <v>30.11</v>
      </c>
      <c r="J3197">
        <v>1019.1</v>
      </c>
      <c r="K3197">
        <v>10</v>
      </c>
      <c r="M3197" t="s">
        <v>31</v>
      </c>
      <c r="N3197" t="s">
        <v>32</v>
      </c>
      <c r="O3197" t="s">
        <v>33</v>
      </c>
      <c r="Q3197">
        <v>2500</v>
      </c>
      <c r="R3197">
        <v>3900</v>
      </c>
      <c r="S3197">
        <v>8000</v>
      </c>
      <c r="AB3197">
        <v>68</v>
      </c>
      <c r="AC3197" t="s">
        <v>3243</v>
      </c>
    </row>
    <row r="3198" spans="1:29">
      <c r="A3198" s="1" t="s">
        <v>30</v>
      </c>
      <c r="B3198" s="2">
        <v>42639.786805555559</v>
      </c>
      <c r="C3198">
        <v>70</v>
      </c>
      <c r="D3198">
        <v>58</v>
      </c>
      <c r="E3198">
        <v>65.540000000000006</v>
      </c>
      <c r="F3198">
        <v>360</v>
      </c>
      <c r="G3198">
        <v>4</v>
      </c>
      <c r="H3198">
        <v>0</v>
      </c>
      <c r="I3198">
        <v>30.11</v>
      </c>
      <c r="J3198">
        <v>1019.1</v>
      </c>
      <c r="K3198">
        <v>10</v>
      </c>
      <c r="L3198">
        <v>16</v>
      </c>
      <c r="M3198" t="s">
        <v>32</v>
      </c>
      <c r="N3198" t="s">
        <v>33</v>
      </c>
      <c r="Q3198">
        <v>3100</v>
      </c>
      <c r="R3198">
        <v>8000</v>
      </c>
      <c r="AB3198">
        <v>69.98</v>
      </c>
      <c r="AC3198" t="s">
        <v>3244</v>
      </c>
    </row>
    <row r="3199" spans="1:29">
      <c r="A3199" s="1" t="s">
        <v>30</v>
      </c>
      <c r="B3199" s="2">
        <v>42639.828472222223</v>
      </c>
      <c r="C3199">
        <v>68</v>
      </c>
      <c r="D3199">
        <v>59</v>
      </c>
      <c r="E3199">
        <v>72.92</v>
      </c>
      <c r="F3199">
        <v>10</v>
      </c>
      <c r="G3199">
        <v>4</v>
      </c>
      <c r="H3199">
        <v>0</v>
      </c>
      <c r="I3199">
        <v>30.13</v>
      </c>
      <c r="J3199">
        <v>1019.9</v>
      </c>
      <c r="K3199">
        <v>10</v>
      </c>
      <c r="M3199" t="s">
        <v>33</v>
      </c>
      <c r="Q3199">
        <v>4500</v>
      </c>
      <c r="AB3199">
        <v>68</v>
      </c>
      <c r="AC3199" t="s">
        <v>3245</v>
      </c>
    </row>
    <row r="3200" spans="1:29">
      <c r="A3200" s="1" t="s">
        <v>30</v>
      </c>
      <c r="B3200" s="2">
        <v>42639.870138888888</v>
      </c>
      <c r="C3200">
        <v>68</v>
      </c>
      <c r="D3200">
        <v>61</v>
      </c>
      <c r="E3200">
        <v>78.25</v>
      </c>
      <c r="F3200">
        <v>20</v>
      </c>
      <c r="G3200">
        <v>5</v>
      </c>
      <c r="H3200">
        <v>0</v>
      </c>
      <c r="I3200">
        <v>30.14</v>
      </c>
      <c r="J3200">
        <v>1020.2</v>
      </c>
      <c r="K3200">
        <v>10</v>
      </c>
      <c r="M3200" t="s">
        <v>33</v>
      </c>
      <c r="Q3200">
        <v>4900</v>
      </c>
      <c r="AB3200">
        <v>68</v>
      </c>
      <c r="AC3200" t="s">
        <v>3246</v>
      </c>
    </row>
    <row r="3201" spans="1:29">
      <c r="A3201" s="1" t="s">
        <v>30</v>
      </c>
      <c r="B3201" s="2">
        <v>42639.911805555559</v>
      </c>
      <c r="C3201">
        <v>68</v>
      </c>
      <c r="D3201">
        <v>61</v>
      </c>
      <c r="E3201">
        <v>78.25</v>
      </c>
      <c r="F3201">
        <v>10</v>
      </c>
      <c r="G3201">
        <v>5</v>
      </c>
      <c r="H3201">
        <v>0</v>
      </c>
      <c r="I3201">
        <v>30.14</v>
      </c>
      <c r="J3201">
        <v>1020.2</v>
      </c>
      <c r="K3201">
        <v>10</v>
      </c>
      <c r="M3201" t="s">
        <v>31</v>
      </c>
      <c r="N3201" t="s">
        <v>33</v>
      </c>
      <c r="Q3201">
        <v>3500</v>
      </c>
      <c r="R3201">
        <v>4800</v>
      </c>
      <c r="AB3201">
        <v>68</v>
      </c>
      <c r="AC3201" t="s">
        <v>3247</v>
      </c>
    </row>
    <row r="3202" spans="1:29">
      <c r="A3202" s="1" t="s">
        <v>30</v>
      </c>
      <c r="B3202" s="2">
        <v>42639.953472222223</v>
      </c>
      <c r="C3202">
        <v>69</v>
      </c>
      <c r="D3202">
        <v>61</v>
      </c>
      <c r="E3202">
        <v>75.400000000000006</v>
      </c>
      <c r="F3202">
        <v>360</v>
      </c>
      <c r="G3202">
        <v>5</v>
      </c>
      <c r="H3202">
        <v>0</v>
      </c>
      <c r="I3202">
        <v>30.15</v>
      </c>
      <c r="J3202">
        <v>1020.3</v>
      </c>
      <c r="K3202">
        <v>10</v>
      </c>
      <c r="M3202" t="s">
        <v>33</v>
      </c>
      <c r="Q3202">
        <v>5000</v>
      </c>
      <c r="AB3202">
        <v>69.08</v>
      </c>
      <c r="AC3202" t="s">
        <v>3248</v>
      </c>
    </row>
    <row r="3203" spans="1:29">
      <c r="A3203" s="1" t="s">
        <v>30</v>
      </c>
      <c r="B3203" s="2">
        <v>42639.995138888888</v>
      </c>
      <c r="C3203">
        <v>68</v>
      </c>
      <c r="D3203">
        <v>60</v>
      </c>
      <c r="E3203">
        <v>75.78</v>
      </c>
      <c r="F3203">
        <v>330</v>
      </c>
      <c r="G3203">
        <v>4</v>
      </c>
      <c r="H3203">
        <v>0</v>
      </c>
      <c r="I3203">
        <v>30.14</v>
      </c>
      <c r="J3203">
        <v>1020.2</v>
      </c>
      <c r="K3203">
        <v>10</v>
      </c>
      <c r="M3203" t="s">
        <v>32</v>
      </c>
      <c r="N3203" t="s">
        <v>33</v>
      </c>
      <c r="Q3203">
        <v>4700</v>
      </c>
      <c r="R3203">
        <v>30000</v>
      </c>
      <c r="AB3203">
        <v>68</v>
      </c>
      <c r="AC3203" t="s">
        <v>3249</v>
      </c>
    </row>
    <row r="3204" spans="1:29">
      <c r="A3204" s="1" t="s">
        <v>30</v>
      </c>
      <c r="B3204" s="2">
        <v>42640.036805555559</v>
      </c>
      <c r="C3204">
        <v>68</v>
      </c>
      <c r="D3204">
        <v>59</v>
      </c>
      <c r="E3204">
        <v>72.92</v>
      </c>
      <c r="F3204">
        <v>350</v>
      </c>
      <c r="G3204">
        <v>5</v>
      </c>
      <c r="H3204">
        <v>0</v>
      </c>
      <c r="I3204">
        <v>30.12</v>
      </c>
      <c r="J3204">
        <v>1019.7</v>
      </c>
      <c r="K3204">
        <v>10</v>
      </c>
      <c r="M3204" t="s">
        <v>35</v>
      </c>
      <c r="N3204" t="s">
        <v>32</v>
      </c>
      <c r="O3204" t="s">
        <v>33</v>
      </c>
      <c r="Q3204">
        <v>4600</v>
      </c>
      <c r="R3204">
        <v>6000</v>
      </c>
      <c r="S3204">
        <v>30000</v>
      </c>
      <c r="AB3204">
        <v>68</v>
      </c>
      <c r="AC3204" t="s">
        <v>3250</v>
      </c>
    </row>
    <row r="3205" spans="1:29">
      <c r="A3205" s="1" t="s">
        <v>30</v>
      </c>
      <c r="B3205" s="2">
        <v>42640.078472222223</v>
      </c>
      <c r="C3205">
        <v>68</v>
      </c>
      <c r="D3205">
        <v>60</v>
      </c>
      <c r="E3205">
        <v>75.78</v>
      </c>
      <c r="F3205">
        <v>350</v>
      </c>
      <c r="G3205">
        <v>4</v>
      </c>
      <c r="H3205">
        <v>0</v>
      </c>
      <c r="I3205">
        <v>30.12</v>
      </c>
      <c r="J3205">
        <v>1019.6</v>
      </c>
      <c r="K3205">
        <v>10</v>
      </c>
      <c r="M3205" t="s">
        <v>33</v>
      </c>
      <c r="Q3205">
        <v>4400</v>
      </c>
      <c r="AB3205">
        <v>68</v>
      </c>
      <c r="AC3205" t="s">
        <v>3251</v>
      </c>
    </row>
    <row r="3206" spans="1:29">
      <c r="A3206" s="1" t="s">
        <v>30</v>
      </c>
      <c r="B3206" s="2">
        <v>42640.120138888888</v>
      </c>
      <c r="C3206">
        <v>68</v>
      </c>
      <c r="D3206">
        <v>60</v>
      </c>
      <c r="E3206">
        <v>75.78</v>
      </c>
      <c r="F3206">
        <v>350</v>
      </c>
      <c r="G3206">
        <v>5</v>
      </c>
      <c r="H3206">
        <v>0</v>
      </c>
      <c r="I3206">
        <v>30.12</v>
      </c>
      <c r="J3206">
        <v>1019.5</v>
      </c>
      <c r="K3206">
        <v>10</v>
      </c>
      <c r="M3206" t="s">
        <v>32</v>
      </c>
      <c r="N3206" t="s">
        <v>33</v>
      </c>
      <c r="Q3206">
        <v>4200</v>
      </c>
      <c r="R3206">
        <v>6000</v>
      </c>
      <c r="AB3206">
        <v>68</v>
      </c>
      <c r="AC3206" t="s">
        <v>3252</v>
      </c>
    </row>
    <row r="3207" spans="1:29">
      <c r="A3207" s="1" t="s">
        <v>30</v>
      </c>
      <c r="B3207" s="2">
        <v>42640.161805555559</v>
      </c>
      <c r="C3207">
        <v>68</v>
      </c>
      <c r="D3207">
        <v>59</v>
      </c>
      <c r="E3207">
        <v>72.92</v>
      </c>
      <c r="F3207">
        <v>350</v>
      </c>
      <c r="G3207">
        <v>5</v>
      </c>
      <c r="H3207">
        <v>0</v>
      </c>
      <c r="I3207">
        <v>30.12</v>
      </c>
      <c r="J3207">
        <v>1019.3</v>
      </c>
      <c r="K3207">
        <v>10</v>
      </c>
      <c r="M3207" t="s">
        <v>32</v>
      </c>
      <c r="N3207" t="s">
        <v>33</v>
      </c>
      <c r="Q3207">
        <v>4400</v>
      </c>
      <c r="R3207">
        <v>4800</v>
      </c>
      <c r="AB3207">
        <v>68</v>
      </c>
      <c r="AC3207" t="s">
        <v>3253</v>
      </c>
    </row>
    <row r="3208" spans="1:29">
      <c r="A3208" s="1" t="s">
        <v>30</v>
      </c>
      <c r="B3208" s="2">
        <v>42640.203472222223</v>
      </c>
      <c r="C3208">
        <v>68</v>
      </c>
      <c r="D3208">
        <v>58</v>
      </c>
      <c r="E3208">
        <v>70.150000000000006</v>
      </c>
      <c r="F3208">
        <v>350</v>
      </c>
      <c r="G3208">
        <v>5</v>
      </c>
      <c r="H3208">
        <v>0</v>
      </c>
      <c r="I3208">
        <v>30.11</v>
      </c>
      <c r="J3208">
        <v>1019.2</v>
      </c>
      <c r="K3208">
        <v>10</v>
      </c>
      <c r="M3208" t="s">
        <v>32</v>
      </c>
      <c r="N3208" t="s">
        <v>33</v>
      </c>
      <c r="Q3208">
        <v>4600</v>
      </c>
      <c r="R3208">
        <v>6000</v>
      </c>
      <c r="AB3208">
        <v>68</v>
      </c>
      <c r="AC3208" t="s">
        <v>3254</v>
      </c>
    </row>
    <row r="3209" spans="1:29">
      <c r="A3209" s="1" t="s">
        <v>30</v>
      </c>
      <c r="B3209" s="2">
        <v>42640.245138888888</v>
      </c>
      <c r="C3209">
        <v>68</v>
      </c>
      <c r="D3209">
        <v>58</v>
      </c>
      <c r="E3209">
        <v>70.150000000000006</v>
      </c>
      <c r="F3209">
        <v>10</v>
      </c>
      <c r="G3209">
        <v>5</v>
      </c>
      <c r="H3209">
        <v>0</v>
      </c>
      <c r="I3209">
        <v>30.11</v>
      </c>
      <c r="J3209">
        <v>1019</v>
      </c>
      <c r="K3209">
        <v>10</v>
      </c>
      <c r="M3209" t="s">
        <v>32</v>
      </c>
      <c r="N3209" t="s">
        <v>32</v>
      </c>
      <c r="Q3209">
        <v>5500</v>
      </c>
      <c r="R3209">
        <v>6500</v>
      </c>
      <c r="AB3209">
        <v>68</v>
      </c>
      <c r="AC3209" t="s">
        <v>3255</v>
      </c>
    </row>
    <row r="3210" spans="1:29">
      <c r="A3210" s="1" t="s">
        <v>30</v>
      </c>
      <c r="B3210" s="2">
        <v>42640.286805555559</v>
      </c>
      <c r="C3210">
        <v>68</v>
      </c>
      <c r="D3210">
        <v>55</v>
      </c>
      <c r="E3210">
        <v>63.21</v>
      </c>
      <c r="F3210">
        <v>340</v>
      </c>
      <c r="G3210">
        <v>5</v>
      </c>
      <c r="H3210">
        <v>0</v>
      </c>
      <c r="I3210">
        <v>30.11</v>
      </c>
      <c r="J3210">
        <v>1019</v>
      </c>
      <c r="K3210">
        <v>10</v>
      </c>
      <c r="M3210" t="s">
        <v>32</v>
      </c>
      <c r="Q3210">
        <v>6000</v>
      </c>
      <c r="AB3210">
        <v>68</v>
      </c>
      <c r="AC3210" t="s">
        <v>3256</v>
      </c>
    </row>
    <row r="3211" spans="1:29">
      <c r="A3211" s="1" t="s">
        <v>30</v>
      </c>
      <c r="B3211" s="2">
        <v>42640.328472222223</v>
      </c>
      <c r="C3211">
        <v>66</v>
      </c>
      <c r="D3211">
        <v>54</v>
      </c>
      <c r="E3211">
        <v>65.069999999999993</v>
      </c>
      <c r="G3211">
        <v>5</v>
      </c>
      <c r="H3211">
        <v>0</v>
      </c>
      <c r="I3211">
        <v>30.12</v>
      </c>
      <c r="J3211">
        <v>1019.5</v>
      </c>
      <c r="K3211">
        <v>10</v>
      </c>
      <c r="M3211" t="s">
        <v>32</v>
      </c>
      <c r="N3211" t="s">
        <v>32</v>
      </c>
      <c r="O3211" t="s">
        <v>32</v>
      </c>
      <c r="P3211" t="s">
        <v>32</v>
      </c>
      <c r="Q3211">
        <v>6000</v>
      </c>
      <c r="R3211">
        <v>9000</v>
      </c>
      <c r="S3211">
        <v>16000</v>
      </c>
      <c r="T3211">
        <v>23000</v>
      </c>
      <c r="AB3211">
        <v>66.02</v>
      </c>
      <c r="AC3211" t="s">
        <v>3257</v>
      </c>
    </row>
    <row r="3212" spans="1:29">
      <c r="A3212" s="1" t="s">
        <v>30</v>
      </c>
      <c r="B3212" s="2">
        <v>42640.370138888888</v>
      </c>
      <c r="C3212">
        <v>68</v>
      </c>
      <c r="D3212">
        <v>53</v>
      </c>
      <c r="E3212">
        <v>58.8</v>
      </c>
      <c r="F3212">
        <v>10</v>
      </c>
      <c r="G3212">
        <v>4</v>
      </c>
      <c r="H3212">
        <v>0</v>
      </c>
      <c r="I3212">
        <v>30.12</v>
      </c>
      <c r="J3212">
        <v>1019.7</v>
      </c>
      <c r="K3212">
        <v>10</v>
      </c>
      <c r="M3212" t="s">
        <v>31</v>
      </c>
      <c r="N3212" t="s">
        <v>31</v>
      </c>
      <c r="O3212" t="s">
        <v>35</v>
      </c>
      <c r="P3212" t="s">
        <v>32</v>
      </c>
      <c r="Q3212">
        <v>6000</v>
      </c>
      <c r="R3212">
        <v>9000</v>
      </c>
      <c r="S3212">
        <v>16000</v>
      </c>
      <c r="T3212">
        <v>25000</v>
      </c>
      <c r="AB3212">
        <v>68</v>
      </c>
      <c r="AC3212" t="s">
        <v>3258</v>
      </c>
    </row>
    <row r="3213" spans="1:29">
      <c r="A3213" s="1" t="s">
        <v>30</v>
      </c>
      <c r="B3213" s="2">
        <v>42640.411805555559</v>
      </c>
      <c r="C3213">
        <v>71</v>
      </c>
      <c r="D3213">
        <v>52</v>
      </c>
      <c r="E3213">
        <v>50.89</v>
      </c>
      <c r="G3213">
        <v>4</v>
      </c>
      <c r="H3213">
        <v>0</v>
      </c>
      <c r="I3213">
        <v>30.13</v>
      </c>
      <c r="J3213">
        <v>1019.7</v>
      </c>
      <c r="K3213">
        <v>10</v>
      </c>
      <c r="M3213" t="s">
        <v>31</v>
      </c>
      <c r="N3213" t="s">
        <v>35</v>
      </c>
      <c r="O3213" t="s">
        <v>32</v>
      </c>
      <c r="Q3213">
        <v>7000</v>
      </c>
      <c r="R3213">
        <v>16000</v>
      </c>
      <c r="S3213">
        <v>25000</v>
      </c>
      <c r="AB3213">
        <v>71.06</v>
      </c>
      <c r="AC3213" t="s">
        <v>3259</v>
      </c>
    </row>
    <row r="3214" spans="1:29">
      <c r="A3214" s="1" t="s">
        <v>30</v>
      </c>
      <c r="B3214" s="2">
        <v>42640.453472222223</v>
      </c>
      <c r="C3214">
        <v>73</v>
      </c>
      <c r="D3214">
        <v>50</v>
      </c>
      <c r="E3214">
        <v>44.23</v>
      </c>
      <c r="F3214">
        <v>320</v>
      </c>
      <c r="G3214">
        <v>6</v>
      </c>
      <c r="H3214">
        <v>0</v>
      </c>
      <c r="I3214">
        <v>30.13</v>
      </c>
      <c r="J3214">
        <v>1019.8</v>
      </c>
      <c r="K3214">
        <v>10</v>
      </c>
      <c r="M3214" t="s">
        <v>195</v>
      </c>
      <c r="AB3214">
        <v>73.040000000000006</v>
      </c>
      <c r="AC3214" t="s">
        <v>3260</v>
      </c>
    </row>
    <row r="3215" spans="1:29">
      <c r="A3215" s="1" t="s">
        <v>30</v>
      </c>
      <c r="B3215" s="2">
        <v>42640.495138888888</v>
      </c>
      <c r="C3215">
        <v>75</v>
      </c>
      <c r="D3215">
        <v>50</v>
      </c>
      <c r="E3215">
        <v>41.38</v>
      </c>
      <c r="F3215">
        <v>360</v>
      </c>
      <c r="G3215">
        <v>6</v>
      </c>
      <c r="H3215">
        <v>0</v>
      </c>
      <c r="I3215">
        <v>30.11</v>
      </c>
      <c r="J3215">
        <v>1019.2</v>
      </c>
      <c r="K3215">
        <v>10</v>
      </c>
      <c r="M3215" t="s">
        <v>31</v>
      </c>
      <c r="N3215" t="s">
        <v>35</v>
      </c>
      <c r="O3215" t="s">
        <v>32</v>
      </c>
      <c r="P3215" t="s">
        <v>32</v>
      </c>
      <c r="Q3215">
        <v>500</v>
      </c>
      <c r="R3215">
        <v>8000</v>
      </c>
      <c r="S3215">
        <v>19000</v>
      </c>
      <c r="T3215">
        <v>23000</v>
      </c>
      <c r="AB3215">
        <v>75.02</v>
      </c>
      <c r="AC3215" t="s">
        <v>3261</v>
      </c>
    </row>
    <row r="3216" spans="1:29">
      <c r="A3216" s="1" t="s">
        <v>30</v>
      </c>
      <c r="B3216" s="2">
        <v>42640.536805555559</v>
      </c>
      <c r="C3216">
        <v>76</v>
      </c>
      <c r="D3216">
        <v>51</v>
      </c>
      <c r="E3216">
        <v>41.8</v>
      </c>
      <c r="F3216">
        <v>340</v>
      </c>
      <c r="G3216">
        <v>6</v>
      </c>
      <c r="H3216">
        <v>0</v>
      </c>
      <c r="I3216">
        <v>30.1</v>
      </c>
      <c r="J3216">
        <v>1018.6</v>
      </c>
      <c r="K3216">
        <v>10</v>
      </c>
      <c r="M3216" t="s">
        <v>35</v>
      </c>
      <c r="N3216" t="s">
        <v>32</v>
      </c>
      <c r="O3216" t="s">
        <v>32</v>
      </c>
      <c r="Q3216">
        <v>8500</v>
      </c>
      <c r="R3216">
        <v>18000</v>
      </c>
      <c r="S3216">
        <v>23000</v>
      </c>
      <c r="AB3216">
        <v>75.92</v>
      </c>
      <c r="AC3216" t="s">
        <v>3262</v>
      </c>
    </row>
    <row r="3217" spans="1:29">
      <c r="A3217" s="1" t="s">
        <v>30</v>
      </c>
      <c r="B3217" s="2">
        <v>42640.578472222223</v>
      </c>
      <c r="C3217">
        <v>77</v>
      </c>
      <c r="D3217">
        <v>47</v>
      </c>
      <c r="E3217">
        <v>34.549999999999997</v>
      </c>
      <c r="F3217">
        <v>350</v>
      </c>
      <c r="G3217">
        <v>5</v>
      </c>
      <c r="H3217">
        <v>0</v>
      </c>
      <c r="I3217">
        <v>30.08</v>
      </c>
      <c r="J3217">
        <v>1018.1</v>
      </c>
      <c r="K3217">
        <v>10</v>
      </c>
      <c r="M3217" t="s">
        <v>31</v>
      </c>
      <c r="N3217" t="s">
        <v>35</v>
      </c>
      <c r="O3217" t="s">
        <v>32</v>
      </c>
      <c r="P3217" t="s">
        <v>32</v>
      </c>
      <c r="Q3217">
        <v>9000</v>
      </c>
      <c r="R3217">
        <v>15000</v>
      </c>
      <c r="S3217">
        <v>18000</v>
      </c>
      <c r="T3217">
        <v>23000</v>
      </c>
      <c r="AB3217">
        <v>77</v>
      </c>
      <c r="AC3217" t="s">
        <v>3263</v>
      </c>
    </row>
    <row r="3218" spans="1:29">
      <c r="A3218" s="1" t="s">
        <v>30</v>
      </c>
      <c r="B3218" s="2">
        <v>42640.620138888888</v>
      </c>
      <c r="C3218">
        <v>78</v>
      </c>
      <c r="D3218">
        <v>48</v>
      </c>
      <c r="E3218">
        <v>34.72</v>
      </c>
      <c r="F3218">
        <v>300</v>
      </c>
      <c r="G3218">
        <v>7</v>
      </c>
      <c r="H3218">
        <v>0</v>
      </c>
      <c r="I3218">
        <v>30.05</v>
      </c>
      <c r="J3218">
        <v>1017.1</v>
      </c>
      <c r="K3218">
        <v>10</v>
      </c>
      <c r="M3218" t="s">
        <v>31</v>
      </c>
      <c r="N3218" t="s">
        <v>35</v>
      </c>
      <c r="O3218" t="s">
        <v>32</v>
      </c>
      <c r="P3218" t="s">
        <v>32</v>
      </c>
      <c r="Q3218">
        <v>9000</v>
      </c>
      <c r="R3218">
        <v>15000</v>
      </c>
      <c r="S3218">
        <v>18000</v>
      </c>
      <c r="T3218">
        <v>23000</v>
      </c>
      <c r="AB3218">
        <v>78.08</v>
      </c>
      <c r="AC3218" t="s">
        <v>3264</v>
      </c>
    </row>
    <row r="3219" spans="1:29">
      <c r="A3219" s="1" t="s">
        <v>30</v>
      </c>
      <c r="B3219" s="2">
        <v>42640.661805555559</v>
      </c>
      <c r="C3219">
        <v>77</v>
      </c>
      <c r="D3219">
        <v>48</v>
      </c>
      <c r="E3219">
        <v>35.979999999999997</v>
      </c>
      <c r="F3219">
        <v>310</v>
      </c>
      <c r="G3219">
        <v>6</v>
      </c>
      <c r="H3219">
        <v>0</v>
      </c>
      <c r="I3219">
        <v>30.04</v>
      </c>
      <c r="J3219">
        <v>1016.7</v>
      </c>
      <c r="K3219">
        <v>10</v>
      </c>
      <c r="M3219" t="s">
        <v>31</v>
      </c>
      <c r="N3219" t="s">
        <v>32</v>
      </c>
      <c r="O3219" t="s">
        <v>32</v>
      </c>
      <c r="Q3219">
        <v>9000</v>
      </c>
      <c r="R3219">
        <v>14000</v>
      </c>
      <c r="S3219">
        <v>25000</v>
      </c>
      <c r="AB3219">
        <v>77</v>
      </c>
      <c r="AC3219" t="s">
        <v>3265</v>
      </c>
    </row>
    <row r="3220" spans="1:29">
      <c r="A3220" s="1" t="s">
        <v>30</v>
      </c>
      <c r="B3220" s="2">
        <v>42640.703472222223</v>
      </c>
      <c r="C3220">
        <v>76</v>
      </c>
      <c r="D3220">
        <v>48</v>
      </c>
      <c r="E3220">
        <v>37.299999999999997</v>
      </c>
      <c r="F3220">
        <v>290</v>
      </c>
      <c r="G3220">
        <v>4</v>
      </c>
      <c r="H3220">
        <v>0</v>
      </c>
      <c r="I3220">
        <v>30.03</v>
      </c>
      <c r="J3220">
        <v>1016.3</v>
      </c>
      <c r="K3220">
        <v>10</v>
      </c>
      <c r="M3220" t="s">
        <v>31</v>
      </c>
      <c r="N3220" t="s">
        <v>32</v>
      </c>
      <c r="O3220" t="s">
        <v>32</v>
      </c>
      <c r="Q3220">
        <v>9000</v>
      </c>
      <c r="R3220">
        <v>14000</v>
      </c>
      <c r="S3220">
        <v>25000</v>
      </c>
      <c r="AB3220">
        <v>75.92</v>
      </c>
      <c r="AC3220" t="s">
        <v>3266</v>
      </c>
    </row>
    <row r="3221" spans="1:29">
      <c r="A3221" s="1" t="s">
        <v>30</v>
      </c>
      <c r="B3221" s="2">
        <v>42640.745138888888</v>
      </c>
      <c r="C3221">
        <v>76</v>
      </c>
      <c r="D3221">
        <v>46</v>
      </c>
      <c r="E3221">
        <v>34.61</v>
      </c>
      <c r="F3221">
        <v>350</v>
      </c>
      <c r="G3221">
        <v>6</v>
      </c>
      <c r="H3221">
        <v>0</v>
      </c>
      <c r="I3221">
        <v>30.03</v>
      </c>
      <c r="J3221">
        <v>1016.2</v>
      </c>
      <c r="K3221">
        <v>10</v>
      </c>
      <c r="M3221" t="s">
        <v>31</v>
      </c>
      <c r="N3221" t="s">
        <v>32</v>
      </c>
      <c r="O3221" t="s">
        <v>32</v>
      </c>
      <c r="P3221" t="s">
        <v>32</v>
      </c>
      <c r="Q3221">
        <v>9000</v>
      </c>
      <c r="R3221">
        <v>14000</v>
      </c>
      <c r="S3221">
        <v>23000</v>
      </c>
      <c r="T3221">
        <v>30000</v>
      </c>
      <c r="AB3221">
        <v>74.84</v>
      </c>
      <c r="AC3221" t="s">
        <v>3267</v>
      </c>
    </row>
    <row r="3222" spans="1:29">
      <c r="A3222" s="1" t="s">
        <v>30</v>
      </c>
      <c r="B3222" s="2">
        <v>42640.786805555559</v>
      </c>
      <c r="C3222">
        <v>74</v>
      </c>
      <c r="D3222">
        <v>47</v>
      </c>
      <c r="E3222">
        <v>38.26</v>
      </c>
      <c r="F3222">
        <v>350</v>
      </c>
      <c r="G3222">
        <v>5</v>
      </c>
      <c r="H3222">
        <v>0</v>
      </c>
      <c r="I3222">
        <v>30.03</v>
      </c>
      <c r="J3222">
        <v>1016.2</v>
      </c>
      <c r="K3222">
        <v>10</v>
      </c>
      <c r="M3222" t="s">
        <v>31</v>
      </c>
      <c r="N3222" t="s">
        <v>31</v>
      </c>
      <c r="O3222" t="s">
        <v>35</v>
      </c>
      <c r="P3222" t="s">
        <v>35</v>
      </c>
      <c r="Q3222">
        <v>9000</v>
      </c>
      <c r="R3222">
        <v>14000</v>
      </c>
      <c r="S3222">
        <v>23000</v>
      </c>
      <c r="T3222">
        <v>30000</v>
      </c>
      <c r="AB3222">
        <v>72.83</v>
      </c>
      <c r="AC3222" t="s">
        <v>3268</v>
      </c>
    </row>
    <row r="3223" spans="1:29">
      <c r="A3223" s="1" t="s">
        <v>30</v>
      </c>
      <c r="B3223" s="2">
        <v>42640.828472222223</v>
      </c>
      <c r="C3223">
        <v>71</v>
      </c>
      <c r="D3223">
        <v>49</v>
      </c>
      <c r="E3223">
        <v>45.43</v>
      </c>
      <c r="F3223">
        <v>0</v>
      </c>
      <c r="G3223">
        <v>0</v>
      </c>
      <c r="H3223">
        <v>0</v>
      </c>
      <c r="I3223">
        <v>30.02</v>
      </c>
      <c r="J3223">
        <v>1016.1</v>
      </c>
      <c r="K3223">
        <v>10</v>
      </c>
      <c r="M3223" t="s">
        <v>31</v>
      </c>
      <c r="N3223" t="s">
        <v>31</v>
      </c>
      <c r="O3223" t="s">
        <v>35</v>
      </c>
      <c r="Q3223">
        <v>14000</v>
      </c>
      <c r="R3223">
        <v>23000</v>
      </c>
      <c r="S3223">
        <v>30000</v>
      </c>
      <c r="AB3223">
        <v>70</v>
      </c>
      <c r="AC3223" t="s">
        <v>3269</v>
      </c>
    </row>
    <row r="3224" spans="1:29">
      <c r="A3224" s="1" t="s">
        <v>30</v>
      </c>
      <c r="B3224" s="2">
        <v>42640.870138888888</v>
      </c>
      <c r="C3224">
        <v>65</v>
      </c>
      <c r="D3224">
        <v>56</v>
      </c>
      <c r="E3224">
        <v>72.62</v>
      </c>
      <c r="F3224">
        <v>0</v>
      </c>
      <c r="G3224">
        <v>0</v>
      </c>
      <c r="H3224">
        <v>0</v>
      </c>
      <c r="I3224">
        <v>30.03</v>
      </c>
      <c r="J3224">
        <v>1016.4</v>
      </c>
      <c r="K3224">
        <v>10</v>
      </c>
      <c r="M3224" t="s">
        <v>35</v>
      </c>
      <c r="Q3224">
        <v>30000</v>
      </c>
      <c r="AB3224">
        <v>64.94</v>
      </c>
      <c r="AC3224" t="s">
        <v>3270</v>
      </c>
    </row>
    <row r="3225" spans="1:29">
      <c r="A3225" s="1" t="s">
        <v>30</v>
      </c>
      <c r="B3225" s="2">
        <v>42640.911805555559</v>
      </c>
      <c r="C3225">
        <v>65</v>
      </c>
      <c r="D3225">
        <v>55</v>
      </c>
      <c r="E3225">
        <v>70.28</v>
      </c>
      <c r="F3225">
        <v>0</v>
      </c>
      <c r="G3225">
        <v>0</v>
      </c>
      <c r="H3225">
        <v>0</v>
      </c>
      <c r="I3225">
        <v>30.04</v>
      </c>
      <c r="J3225">
        <v>1016.8</v>
      </c>
      <c r="K3225">
        <v>10</v>
      </c>
      <c r="M3225" t="s">
        <v>31</v>
      </c>
      <c r="N3225" t="s">
        <v>35</v>
      </c>
      <c r="Q3225">
        <v>14000</v>
      </c>
      <c r="R3225">
        <v>30000</v>
      </c>
      <c r="AB3225">
        <v>64.94</v>
      </c>
      <c r="AC3225" t="s">
        <v>3271</v>
      </c>
    </row>
    <row r="3226" spans="1:29">
      <c r="A3226" s="1" t="s">
        <v>30</v>
      </c>
      <c r="B3226" s="2">
        <v>42640.953472222223</v>
      </c>
      <c r="C3226">
        <v>66</v>
      </c>
      <c r="D3226">
        <v>53</v>
      </c>
      <c r="E3226">
        <v>62.96</v>
      </c>
      <c r="F3226">
        <v>0</v>
      </c>
      <c r="G3226">
        <v>0</v>
      </c>
      <c r="H3226">
        <v>0</v>
      </c>
      <c r="I3226">
        <v>30.04</v>
      </c>
      <c r="J3226">
        <v>1016.5</v>
      </c>
      <c r="K3226">
        <v>10</v>
      </c>
      <c r="M3226" t="s">
        <v>31</v>
      </c>
      <c r="N3226" t="s">
        <v>35</v>
      </c>
      <c r="Q3226">
        <v>14000</v>
      </c>
      <c r="R3226">
        <v>30000</v>
      </c>
      <c r="AB3226">
        <v>66.02</v>
      </c>
      <c r="AC3226" t="s">
        <v>3272</v>
      </c>
    </row>
    <row r="3227" spans="1:29">
      <c r="A3227" s="1" t="s">
        <v>30</v>
      </c>
      <c r="B3227" s="2">
        <v>42640.995138888888</v>
      </c>
      <c r="C3227">
        <v>63</v>
      </c>
      <c r="D3227">
        <v>53</v>
      </c>
      <c r="E3227">
        <v>70.069999999999993</v>
      </c>
      <c r="F3227">
        <v>0</v>
      </c>
      <c r="G3227">
        <v>0</v>
      </c>
      <c r="H3227">
        <v>0</v>
      </c>
      <c r="I3227">
        <v>30.04</v>
      </c>
      <c r="J3227">
        <v>1016.6</v>
      </c>
      <c r="K3227">
        <v>10</v>
      </c>
      <c r="M3227" t="s">
        <v>32</v>
      </c>
      <c r="Q3227">
        <v>30000</v>
      </c>
      <c r="AB3227">
        <v>62.96</v>
      </c>
      <c r="AC3227" t="s">
        <v>3273</v>
      </c>
    </row>
    <row r="3228" spans="1:29">
      <c r="A3228" s="1" t="s">
        <v>30</v>
      </c>
      <c r="B3228" s="2">
        <v>42641.036805555559</v>
      </c>
      <c r="C3228">
        <v>62</v>
      </c>
      <c r="D3228">
        <v>53</v>
      </c>
      <c r="E3228">
        <v>72.33</v>
      </c>
      <c r="F3228">
        <v>0</v>
      </c>
      <c r="G3228">
        <v>0</v>
      </c>
      <c r="H3228">
        <v>0</v>
      </c>
      <c r="I3228">
        <v>30.03</v>
      </c>
      <c r="J3228">
        <v>1016.3</v>
      </c>
      <c r="K3228">
        <v>10</v>
      </c>
      <c r="M3228" t="s">
        <v>35</v>
      </c>
      <c r="Q3228">
        <v>30000</v>
      </c>
      <c r="AB3228">
        <v>62.06</v>
      </c>
      <c r="AC3228" t="s">
        <v>3274</v>
      </c>
    </row>
    <row r="3229" spans="1:29">
      <c r="A3229" s="1" t="s">
        <v>30</v>
      </c>
      <c r="B3229" s="2">
        <v>42641.078472222223</v>
      </c>
      <c r="C3229">
        <v>62</v>
      </c>
      <c r="D3229">
        <v>54</v>
      </c>
      <c r="E3229">
        <v>74.75</v>
      </c>
      <c r="F3229">
        <v>0</v>
      </c>
      <c r="G3229">
        <v>0</v>
      </c>
      <c r="H3229">
        <v>0</v>
      </c>
      <c r="I3229">
        <v>30.02</v>
      </c>
      <c r="J3229">
        <v>1016.1</v>
      </c>
      <c r="K3229">
        <v>10</v>
      </c>
      <c r="M3229" t="s">
        <v>31</v>
      </c>
      <c r="Q3229">
        <v>30000</v>
      </c>
      <c r="AB3229">
        <v>62.06</v>
      </c>
      <c r="AC3229" t="s">
        <v>3275</v>
      </c>
    </row>
    <row r="3230" spans="1:29">
      <c r="A3230" s="1" t="s">
        <v>30</v>
      </c>
      <c r="B3230" s="2">
        <v>42641.120138888888</v>
      </c>
      <c r="C3230">
        <v>62</v>
      </c>
      <c r="D3230">
        <v>53</v>
      </c>
      <c r="E3230">
        <v>72.33</v>
      </c>
      <c r="F3230">
        <v>0</v>
      </c>
      <c r="G3230">
        <v>0</v>
      </c>
      <c r="H3230">
        <v>0</v>
      </c>
      <c r="I3230">
        <v>30.01</v>
      </c>
      <c r="J3230">
        <v>1015.8</v>
      </c>
      <c r="K3230">
        <v>10</v>
      </c>
      <c r="M3230" t="s">
        <v>31</v>
      </c>
      <c r="Q3230">
        <v>30000</v>
      </c>
      <c r="AB3230">
        <v>62.06</v>
      </c>
      <c r="AC3230" t="s">
        <v>3276</v>
      </c>
    </row>
    <row r="3231" spans="1:29">
      <c r="A3231" s="1" t="s">
        <v>30</v>
      </c>
      <c r="B3231" s="2">
        <v>42641.161805555559</v>
      </c>
      <c r="C3231">
        <v>61</v>
      </c>
      <c r="D3231">
        <v>53</v>
      </c>
      <c r="E3231">
        <v>75.14</v>
      </c>
      <c r="F3231">
        <v>0</v>
      </c>
      <c r="G3231">
        <v>0</v>
      </c>
      <c r="H3231">
        <v>0</v>
      </c>
      <c r="I3231">
        <v>30.01</v>
      </c>
      <c r="J3231">
        <v>1015.8</v>
      </c>
      <c r="K3231">
        <v>10</v>
      </c>
      <c r="M3231" t="s">
        <v>31</v>
      </c>
      <c r="Q3231">
        <v>30000</v>
      </c>
      <c r="AB3231">
        <v>60.98</v>
      </c>
      <c r="AC3231" t="s">
        <v>3277</v>
      </c>
    </row>
    <row r="3232" spans="1:29">
      <c r="A3232" s="1" t="s">
        <v>30</v>
      </c>
      <c r="B3232" s="2">
        <v>42641.203472222223</v>
      </c>
      <c r="C3232">
        <v>59</v>
      </c>
      <c r="D3232">
        <v>53</v>
      </c>
      <c r="E3232">
        <v>80.64</v>
      </c>
      <c r="F3232">
        <v>0</v>
      </c>
      <c r="G3232">
        <v>0</v>
      </c>
      <c r="H3232">
        <v>0</v>
      </c>
      <c r="I3232">
        <v>30.01</v>
      </c>
      <c r="J3232">
        <v>1015.8</v>
      </c>
      <c r="K3232">
        <v>10</v>
      </c>
      <c r="M3232" t="s">
        <v>31</v>
      </c>
      <c r="Q3232">
        <v>30000</v>
      </c>
      <c r="AB3232">
        <v>59</v>
      </c>
      <c r="AC3232" t="s">
        <v>3278</v>
      </c>
    </row>
    <row r="3233" spans="1:29">
      <c r="A3233" s="1" t="s">
        <v>30</v>
      </c>
      <c r="B3233" s="2">
        <v>42641.245138888888</v>
      </c>
      <c r="C3233">
        <v>59</v>
      </c>
      <c r="D3233">
        <v>53</v>
      </c>
      <c r="E3233">
        <v>80.64</v>
      </c>
      <c r="F3233">
        <v>0</v>
      </c>
      <c r="G3233">
        <v>0</v>
      </c>
      <c r="H3233">
        <v>0</v>
      </c>
      <c r="I3233">
        <v>30.02</v>
      </c>
      <c r="J3233">
        <v>1016.1</v>
      </c>
      <c r="K3233">
        <v>10</v>
      </c>
      <c r="M3233" t="s">
        <v>32</v>
      </c>
      <c r="Q3233">
        <v>30000</v>
      </c>
      <c r="AB3233">
        <v>59</v>
      </c>
      <c r="AC3233" t="s">
        <v>3279</v>
      </c>
    </row>
    <row r="3234" spans="1:29">
      <c r="A3234" s="1" t="s">
        <v>30</v>
      </c>
      <c r="B3234" s="2">
        <v>42641.286805555559</v>
      </c>
      <c r="C3234">
        <v>61</v>
      </c>
      <c r="D3234">
        <v>53</v>
      </c>
      <c r="E3234">
        <v>75.14</v>
      </c>
      <c r="F3234">
        <v>260</v>
      </c>
      <c r="G3234">
        <v>3</v>
      </c>
      <c r="H3234">
        <v>0</v>
      </c>
      <c r="I3234">
        <v>30.03</v>
      </c>
      <c r="J3234">
        <v>1016.5</v>
      </c>
      <c r="K3234">
        <v>10</v>
      </c>
      <c r="M3234" t="s">
        <v>32</v>
      </c>
      <c r="Q3234">
        <v>25000</v>
      </c>
      <c r="AB3234">
        <v>60.98</v>
      </c>
      <c r="AC3234" t="s">
        <v>3280</v>
      </c>
    </row>
    <row r="3235" spans="1:29">
      <c r="A3235" s="1" t="s">
        <v>30</v>
      </c>
      <c r="B3235" s="2">
        <v>42641.328472222223</v>
      </c>
      <c r="C3235">
        <v>62</v>
      </c>
      <c r="D3235">
        <v>54</v>
      </c>
      <c r="E3235">
        <v>74.75</v>
      </c>
      <c r="F3235">
        <v>0</v>
      </c>
      <c r="G3235">
        <v>0</v>
      </c>
      <c r="H3235">
        <v>0</v>
      </c>
      <c r="I3235">
        <v>30.05</v>
      </c>
      <c r="J3235">
        <v>1017</v>
      </c>
      <c r="K3235">
        <v>10</v>
      </c>
      <c r="M3235" t="s">
        <v>32</v>
      </c>
      <c r="Q3235">
        <v>25000</v>
      </c>
      <c r="AB3235">
        <v>62.06</v>
      </c>
      <c r="AC3235" t="s">
        <v>3281</v>
      </c>
    </row>
    <row r="3236" spans="1:29">
      <c r="A3236" s="1" t="s">
        <v>30</v>
      </c>
      <c r="B3236" s="2">
        <v>42641.370138888888</v>
      </c>
      <c r="C3236">
        <v>65</v>
      </c>
      <c r="D3236">
        <v>54</v>
      </c>
      <c r="E3236">
        <v>67.569999999999993</v>
      </c>
      <c r="F3236">
        <v>230</v>
      </c>
      <c r="G3236">
        <v>3</v>
      </c>
      <c r="H3236">
        <v>0</v>
      </c>
      <c r="I3236">
        <v>30.06</v>
      </c>
      <c r="J3236">
        <v>1017.5</v>
      </c>
      <c r="K3236">
        <v>10</v>
      </c>
      <c r="M3236" t="s">
        <v>31</v>
      </c>
      <c r="N3236" t="s">
        <v>32</v>
      </c>
      <c r="Q3236">
        <v>22000</v>
      </c>
      <c r="R3236">
        <v>30000</v>
      </c>
      <c r="AB3236">
        <v>64.94</v>
      </c>
      <c r="AC3236" t="s">
        <v>3282</v>
      </c>
    </row>
    <row r="3237" spans="1:29">
      <c r="A3237" s="1" t="s">
        <v>30</v>
      </c>
      <c r="B3237" s="2">
        <v>42641.411805555559</v>
      </c>
      <c r="C3237">
        <v>70</v>
      </c>
      <c r="D3237">
        <v>53</v>
      </c>
      <c r="E3237">
        <v>54.94</v>
      </c>
      <c r="F3237">
        <v>260</v>
      </c>
      <c r="G3237">
        <v>4</v>
      </c>
      <c r="H3237">
        <v>0</v>
      </c>
      <c r="I3237">
        <v>30.07</v>
      </c>
      <c r="J3237">
        <v>1017.9</v>
      </c>
      <c r="K3237">
        <v>10</v>
      </c>
      <c r="M3237" t="s">
        <v>31</v>
      </c>
      <c r="N3237" t="s">
        <v>31</v>
      </c>
      <c r="O3237" t="s">
        <v>32</v>
      </c>
      <c r="Q3237">
        <v>1200</v>
      </c>
      <c r="R3237">
        <v>22000</v>
      </c>
      <c r="S3237">
        <v>30000</v>
      </c>
      <c r="AB3237">
        <v>69.98</v>
      </c>
      <c r="AC3237" t="s">
        <v>3283</v>
      </c>
    </row>
    <row r="3238" spans="1:29">
      <c r="A3238" s="1" t="s">
        <v>30</v>
      </c>
      <c r="B3238" s="2">
        <v>42641.453472222223</v>
      </c>
      <c r="C3238">
        <v>75</v>
      </c>
      <c r="D3238">
        <v>53</v>
      </c>
      <c r="E3238">
        <v>46.34</v>
      </c>
      <c r="F3238">
        <v>0</v>
      </c>
      <c r="G3238">
        <v>0</v>
      </c>
      <c r="H3238">
        <v>0</v>
      </c>
      <c r="I3238">
        <v>30.08</v>
      </c>
      <c r="J3238">
        <v>1017.9</v>
      </c>
      <c r="K3238">
        <v>10</v>
      </c>
      <c r="M3238" t="s">
        <v>31</v>
      </c>
      <c r="N3238" t="s">
        <v>31</v>
      </c>
      <c r="O3238" t="s">
        <v>32</v>
      </c>
      <c r="Q3238">
        <v>1200</v>
      </c>
      <c r="R3238">
        <v>22000</v>
      </c>
      <c r="S3238">
        <v>30000</v>
      </c>
      <c r="AB3238">
        <v>75.02</v>
      </c>
      <c r="AC3238" t="s">
        <v>3284</v>
      </c>
    </row>
    <row r="3239" spans="1:29">
      <c r="A3239" s="1" t="s">
        <v>30</v>
      </c>
      <c r="B3239" s="2">
        <v>42641.495138888888</v>
      </c>
      <c r="C3239">
        <v>80</v>
      </c>
      <c r="D3239">
        <v>51</v>
      </c>
      <c r="E3239">
        <v>36.46</v>
      </c>
      <c r="G3239">
        <v>3</v>
      </c>
      <c r="H3239">
        <v>0</v>
      </c>
      <c r="I3239">
        <v>30.07</v>
      </c>
      <c r="J3239">
        <v>1017.7</v>
      </c>
      <c r="K3239">
        <v>10</v>
      </c>
      <c r="M3239" t="s">
        <v>195</v>
      </c>
      <c r="AB3239">
        <v>80.06</v>
      </c>
      <c r="AC3239" t="s">
        <v>3285</v>
      </c>
    </row>
    <row r="3240" spans="1:29">
      <c r="A3240" s="1" t="s">
        <v>30</v>
      </c>
      <c r="B3240" s="2">
        <v>42641.536805555559</v>
      </c>
      <c r="C3240">
        <v>83</v>
      </c>
      <c r="D3240">
        <v>50</v>
      </c>
      <c r="E3240">
        <v>31.89</v>
      </c>
      <c r="F3240">
        <v>270</v>
      </c>
      <c r="G3240">
        <v>4</v>
      </c>
      <c r="H3240">
        <v>0</v>
      </c>
      <c r="I3240">
        <v>30.06</v>
      </c>
      <c r="J3240">
        <v>1017.5</v>
      </c>
      <c r="K3240">
        <v>10</v>
      </c>
      <c r="M3240" t="s">
        <v>31</v>
      </c>
      <c r="N3240" t="s">
        <v>31</v>
      </c>
      <c r="O3240" t="s">
        <v>32</v>
      </c>
      <c r="Q3240">
        <v>1800</v>
      </c>
      <c r="R3240">
        <v>25000</v>
      </c>
      <c r="S3240">
        <v>30000</v>
      </c>
      <c r="AB3240">
        <v>81.349999999999994</v>
      </c>
      <c r="AC3240" t="s">
        <v>3286</v>
      </c>
    </row>
    <row r="3241" spans="1:29">
      <c r="A3241" s="1" t="s">
        <v>30</v>
      </c>
      <c r="B3241" s="2">
        <v>42641.578472222223</v>
      </c>
      <c r="C3241">
        <v>85</v>
      </c>
      <c r="D3241">
        <v>51</v>
      </c>
      <c r="E3241">
        <v>31.15</v>
      </c>
      <c r="F3241">
        <v>230</v>
      </c>
      <c r="G3241">
        <v>3</v>
      </c>
      <c r="H3241">
        <v>0</v>
      </c>
      <c r="I3241">
        <v>30.05</v>
      </c>
      <c r="J3241">
        <v>1017</v>
      </c>
      <c r="K3241">
        <v>10</v>
      </c>
      <c r="M3241" t="s">
        <v>31</v>
      </c>
      <c r="N3241" t="s">
        <v>31</v>
      </c>
      <c r="O3241" t="s">
        <v>32</v>
      </c>
      <c r="Q3241">
        <v>2000</v>
      </c>
      <c r="R3241">
        <v>25000</v>
      </c>
      <c r="S3241">
        <v>30000</v>
      </c>
      <c r="AB3241">
        <v>82.92</v>
      </c>
      <c r="AC3241" t="s">
        <v>3287</v>
      </c>
    </row>
    <row r="3242" spans="1:29">
      <c r="A3242" s="1" t="s">
        <v>30</v>
      </c>
      <c r="B3242" s="2">
        <v>42641.620138888888</v>
      </c>
      <c r="C3242">
        <v>88</v>
      </c>
      <c r="D3242">
        <v>49</v>
      </c>
      <c r="E3242">
        <v>26.07</v>
      </c>
      <c r="F3242">
        <v>270</v>
      </c>
      <c r="G3242">
        <v>5</v>
      </c>
      <c r="H3242">
        <v>0</v>
      </c>
      <c r="I3242">
        <v>30.03</v>
      </c>
      <c r="J3242">
        <v>1016.2</v>
      </c>
      <c r="K3242">
        <v>10</v>
      </c>
      <c r="M3242" t="s">
        <v>31</v>
      </c>
      <c r="N3242" t="s">
        <v>32</v>
      </c>
      <c r="Q3242">
        <v>25000</v>
      </c>
      <c r="R3242">
        <v>30000</v>
      </c>
      <c r="AB3242">
        <v>85.12</v>
      </c>
      <c r="AC3242" t="s">
        <v>3288</v>
      </c>
    </row>
    <row r="3243" spans="1:29">
      <c r="A3243" s="1" t="s">
        <v>30</v>
      </c>
      <c r="B3243" s="2">
        <v>42641.661805555559</v>
      </c>
      <c r="C3243">
        <v>89</v>
      </c>
      <c r="D3243">
        <v>49</v>
      </c>
      <c r="E3243">
        <v>25.19</v>
      </c>
      <c r="F3243">
        <v>260</v>
      </c>
      <c r="G3243">
        <v>4</v>
      </c>
      <c r="H3243">
        <v>0</v>
      </c>
      <c r="I3243">
        <v>30.01</v>
      </c>
      <c r="J3243">
        <v>1015.6</v>
      </c>
      <c r="K3243">
        <v>10</v>
      </c>
      <c r="M3243" t="s">
        <v>31</v>
      </c>
      <c r="N3243" t="s">
        <v>35</v>
      </c>
      <c r="Q3243">
        <v>25000</v>
      </c>
      <c r="R3243">
        <v>30000</v>
      </c>
      <c r="AB3243">
        <v>86.06</v>
      </c>
      <c r="AC3243" t="s">
        <v>3289</v>
      </c>
    </row>
    <row r="3244" spans="1:29">
      <c r="A3244" s="1" t="s">
        <v>30</v>
      </c>
      <c r="B3244" s="2">
        <v>42641.703472222223</v>
      </c>
      <c r="C3244">
        <v>90</v>
      </c>
      <c r="D3244">
        <v>49</v>
      </c>
      <c r="E3244">
        <v>24.49</v>
      </c>
      <c r="G3244">
        <v>3</v>
      </c>
      <c r="H3244">
        <v>0</v>
      </c>
      <c r="I3244">
        <v>30.01</v>
      </c>
      <c r="J3244">
        <v>1015.7</v>
      </c>
      <c r="K3244">
        <v>10</v>
      </c>
      <c r="M3244" t="s">
        <v>31</v>
      </c>
      <c r="N3244" t="s">
        <v>31</v>
      </c>
      <c r="Q3244">
        <v>25000</v>
      </c>
      <c r="R3244">
        <v>30000</v>
      </c>
      <c r="AB3244">
        <v>86.86</v>
      </c>
      <c r="AC3244" t="s">
        <v>3290</v>
      </c>
    </row>
    <row r="3245" spans="1:29">
      <c r="A3245" s="1" t="s">
        <v>30</v>
      </c>
      <c r="B3245" s="2">
        <v>42641.745138888888</v>
      </c>
      <c r="C3245">
        <v>90</v>
      </c>
      <c r="D3245">
        <v>48</v>
      </c>
      <c r="E3245">
        <v>23.68</v>
      </c>
      <c r="F3245">
        <v>330</v>
      </c>
      <c r="G3245">
        <v>3</v>
      </c>
      <c r="H3245">
        <v>0</v>
      </c>
      <c r="I3245">
        <v>30.02</v>
      </c>
      <c r="J3245">
        <v>1015.7</v>
      </c>
      <c r="K3245">
        <v>10</v>
      </c>
      <c r="M3245" t="s">
        <v>31</v>
      </c>
      <c r="N3245" t="s">
        <v>31</v>
      </c>
      <c r="Q3245">
        <v>25000</v>
      </c>
      <c r="R3245">
        <v>30000</v>
      </c>
      <c r="AB3245">
        <v>86.74</v>
      </c>
      <c r="AC3245" t="s">
        <v>3291</v>
      </c>
    </row>
    <row r="3246" spans="1:29">
      <c r="A3246" s="1" t="s">
        <v>30</v>
      </c>
      <c r="B3246" s="2">
        <v>42641.786805555559</v>
      </c>
      <c r="C3246">
        <v>88</v>
      </c>
      <c r="D3246">
        <v>51</v>
      </c>
      <c r="E3246">
        <v>28.25</v>
      </c>
      <c r="F3246">
        <v>260</v>
      </c>
      <c r="G3246">
        <v>4</v>
      </c>
      <c r="H3246">
        <v>0</v>
      </c>
      <c r="I3246">
        <v>30.02</v>
      </c>
      <c r="J3246">
        <v>1016</v>
      </c>
      <c r="K3246">
        <v>10</v>
      </c>
      <c r="M3246" t="s">
        <v>31</v>
      </c>
      <c r="Q3246">
        <v>30000</v>
      </c>
      <c r="AB3246">
        <v>85.43</v>
      </c>
      <c r="AC3246" t="s">
        <v>3292</v>
      </c>
    </row>
    <row r="3247" spans="1:29">
      <c r="A3247" s="1" t="s">
        <v>30</v>
      </c>
      <c r="B3247" s="2">
        <v>42641.828472222223</v>
      </c>
      <c r="C3247">
        <v>85</v>
      </c>
      <c r="D3247">
        <v>52</v>
      </c>
      <c r="E3247">
        <v>32.200000000000003</v>
      </c>
      <c r="F3247">
        <v>230</v>
      </c>
      <c r="G3247">
        <v>3</v>
      </c>
      <c r="H3247">
        <v>0</v>
      </c>
      <c r="I3247">
        <v>30.02</v>
      </c>
      <c r="J3247">
        <v>1016.1</v>
      </c>
      <c r="K3247">
        <v>10</v>
      </c>
      <c r="M3247" t="s">
        <v>35</v>
      </c>
      <c r="Q3247">
        <v>30000</v>
      </c>
      <c r="AB3247">
        <v>83.05</v>
      </c>
      <c r="AC3247" t="s">
        <v>3293</v>
      </c>
    </row>
    <row r="3248" spans="1:29">
      <c r="A3248" s="1" t="s">
        <v>30</v>
      </c>
      <c r="B3248" s="2">
        <v>42641.870138888888</v>
      </c>
      <c r="C3248">
        <v>81</v>
      </c>
      <c r="D3248">
        <v>56</v>
      </c>
      <c r="E3248">
        <v>42.3</v>
      </c>
      <c r="F3248">
        <v>0</v>
      </c>
      <c r="G3248">
        <v>0</v>
      </c>
      <c r="H3248">
        <v>0</v>
      </c>
      <c r="I3248">
        <v>30.04</v>
      </c>
      <c r="J3248">
        <v>1016.6</v>
      </c>
      <c r="K3248">
        <v>10</v>
      </c>
      <c r="M3248" t="s">
        <v>31</v>
      </c>
      <c r="Q3248">
        <v>30000</v>
      </c>
      <c r="AB3248">
        <v>80.849999999999994</v>
      </c>
      <c r="AC3248" t="s">
        <v>3294</v>
      </c>
    </row>
    <row r="3249" spans="1:29">
      <c r="A3249" s="1" t="s">
        <v>30</v>
      </c>
      <c r="B3249" s="2">
        <v>42641.911805555559</v>
      </c>
      <c r="C3249">
        <v>79</v>
      </c>
      <c r="D3249">
        <v>55</v>
      </c>
      <c r="E3249">
        <v>43.68</v>
      </c>
      <c r="F3249">
        <v>0</v>
      </c>
      <c r="G3249">
        <v>0</v>
      </c>
      <c r="H3249">
        <v>0</v>
      </c>
      <c r="I3249">
        <v>30.05</v>
      </c>
      <c r="J3249">
        <v>1017</v>
      </c>
      <c r="K3249">
        <v>10</v>
      </c>
      <c r="M3249" t="s">
        <v>31</v>
      </c>
      <c r="Q3249">
        <v>30000</v>
      </c>
      <c r="AB3249">
        <v>78.98</v>
      </c>
      <c r="AC3249" t="s">
        <v>3295</v>
      </c>
    </row>
    <row r="3250" spans="1:29">
      <c r="A3250" s="1" t="s">
        <v>30</v>
      </c>
      <c r="B3250" s="2">
        <v>42641.953472222223</v>
      </c>
      <c r="C3250">
        <v>74</v>
      </c>
      <c r="D3250">
        <v>59</v>
      </c>
      <c r="E3250">
        <v>59.58</v>
      </c>
      <c r="F3250">
        <v>0</v>
      </c>
      <c r="G3250">
        <v>0</v>
      </c>
      <c r="H3250">
        <v>0</v>
      </c>
      <c r="I3250">
        <v>30.08</v>
      </c>
      <c r="J3250">
        <v>1017.8</v>
      </c>
      <c r="K3250">
        <v>10</v>
      </c>
      <c r="M3250" t="s">
        <v>31</v>
      </c>
      <c r="Q3250">
        <v>30000</v>
      </c>
      <c r="AB3250">
        <v>73.94</v>
      </c>
      <c r="AC3250" t="s">
        <v>3296</v>
      </c>
    </row>
    <row r="3251" spans="1:29">
      <c r="A3251" s="1" t="s">
        <v>30</v>
      </c>
      <c r="B3251" s="2">
        <v>42641.995138888888</v>
      </c>
      <c r="C3251">
        <v>74</v>
      </c>
      <c r="D3251">
        <v>60</v>
      </c>
      <c r="E3251">
        <v>61.92</v>
      </c>
      <c r="F3251">
        <v>0</v>
      </c>
      <c r="G3251">
        <v>0</v>
      </c>
      <c r="H3251">
        <v>0</v>
      </c>
      <c r="I3251">
        <v>30.09</v>
      </c>
      <c r="J3251">
        <v>1018.4</v>
      </c>
      <c r="K3251">
        <v>10</v>
      </c>
      <c r="M3251" t="s">
        <v>35</v>
      </c>
      <c r="Q3251">
        <v>30000</v>
      </c>
      <c r="AB3251">
        <v>73.94</v>
      </c>
      <c r="AC3251" t="s">
        <v>3297</v>
      </c>
    </row>
    <row r="3252" spans="1:29">
      <c r="A3252" s="1" t="s">
        <v>30</v>
      </c>
      <c r="B3252" s="2">
        <v>42642.036805555559</v>
      </c>
      <c r="C3252">
        <v>76</v>
      </c>
      <c r="D3252">
        <v>55</v>
      </c>
      <c r="E3252">
        <v>48.34</v>
      </c>
      <c r="F3252">
        <v>30</v>
      </c>
      <c r="G3252">
        <v>11</v>
      </c>
      <c r="H3252">
        <v>0</v>
      </c>
      <c r="I3252">
        <v>30.1</v>
      </c>
      <c r="J3252">
        <v>1018.6</v>
      </c>
      <c r="K3252">
        <v>10</v>
      </c>
      <c r="M3252" t="s">
        <v>35</v>
      </c>
      <c r="Q3252">
        <v>30000</v>
      </c>
      <c r="AB3252">
        <v>75.92</v>
      </c>
      <c r="AC3252" t="s">
        <v>3298</v>
      </c>
    </row>
    <row r="3253" spans="1:29">
      <c r="A3253" s="1" t="s">
        <v>30</v>
      </c>
      <c r="B3253" s="2">
        <v>42642.078472222223</v>
      </c>
      <c r="C3253">
        <v>74</v>
      </c>
      <c r="D3253">
        <v>47</v>
      </c>
      <c r="E3253">
        <v>38.26</v>
      </c>
      <c r="F3253">
        <v>30</v>
      </c>
      <c r="G3253">
        <v>10</v>
      </c>
      <c r="H3253">
        <v>0</v>
      </c>
      <c r="I3253">
        <v>30.12</v>
      </c>
      <c r="J3253">
        <v>1019.3</v>
      </c>
      <c r="K3253">
        <v>10</v>
      </c>
      <c r="M3253" t="s">
        <v>35</v>
      </c>
      <c r="Q3253">
        <v>30000</v>
      </c>
      <c r="AB3253">
        <v>72.83</v>
      </c>
      <c r="AC3253" t="s">
        <v>3299</v>
      </c>
    </row>
    <row r="3254" spans="1:29">
      <c r="A3254" s="1" t="s">
        <v>30</v>
      </c>
      <c r="B3254" s="2">
        <v>42642.120138888888</v>
      </c>
      <c r="C3254">
        <v>72</v>
      </c>
      <c r="D3254">
        <v>48</v>
      </c>
      <c r="E3254">
        <v>42.6</v>
      </c>
      <c r="F3254">
        <v>20</v>
      </c>
      <c r="G3254">
        <v>10</v>
      </c>
      <c r="H3254">
        <v>0</v>
      </c>
      <c r="I3254">
        <v>30.14</v>
      </c>
      <c r="J3254">
        <v>1019.9</v>
      </c>
      <c r="K3254">
        <v>10</v>
      </c>
      <c r="M3254" t="s">
        <v>31</v>
      </c>
      <c r="Q3254">
        <v>30000</v>
      </c>
      <c r="AB3254">
        <v>70.86</v>
      </c>
      <c r="AC3254" t="s">
        <v>3300</v>
      </c>
    </row>
    <row r="3255" spans="1:29">
      <c r="A3255" s="1" t="s">
        <v>30</v>
      </c>
      <c r="B3255" s="2">
        <v>42642.161805555559</v>
      </c>
      <c r="C3255">
        <v>69</v>
      </c>
      <c r="D3255">
        <v>48</v>
      </c>
      <c r="E3255">
        <v>46.99</v>
      </c>
      <c r="F3255">
        <v>10</v>
      </c>
      <c r="G3255">
        <v>8</v>
      </c>
      <c r="H3255">
        <v>0</v>
      </c>
      <c r="I3255">
        <v>30.16</v>
      </c>
      <c r="J3255">
        <v>1020.6</v>
      </c>
      <c r="K3255">
        <v>10</v>
      </c>
      <c r="M3255" t="s">
        <v>31</v>
      </c>
      <c r="Q3255">
        <v>30000</v>
      </c>
      <c r="AB3255">
        <v>69.08</v>
      </c>
      <c r="AC3255" t="s">
        <v>3301</v>
      </c>
    </row>
    <row r="3256" spans="1:29">
      <c r="A3256" s="1" t="s">
        <v>30</v>
      </c>
      <c r="B3256" s="2">
        <v>42642.203472222223</v>
      </c>
      <c r="C3256">
        <v>67</v>
      </c>
      <c r="D3256">
        <v>49</v>
      </c>
      <c r="E3256">
        <v>52.35</v>
      </c>
      <c r="F3256">
        <v>20</v>
      </c>
      <c r="G3256">
        <v>6</v>
      </c>
      <c r="H3256">
        <v>0</v>
      </c>
      <c r="I3256">
        <v>30.17</v>
      </c>
      <c r="J3256">
        <v>1021.1</v>
      </c>
      <c r="K3256">
        <v>10</v>
      </c>
      <c r="M3256" t="s">
        <v>31</v>
      </c>
      <c r="Q3256">
        <v>30000</v>
      </c>
      <c r="AB3256">
        <v>66.92</v>
      </c>
      <c r="AC3256" t="s">
        <v>3302</v>
      </c>
    </row>
    <row r="3257" spans="1:29">
      <c r="A3257" s="1" t="s">
        <v>30</v>
      </c>
      <c r="B3257" s="2">
        <v>42642.245138888888</v>
      </c>
      <c r="C3257">
        <v>63</v>
      </c>
      <c r="D3257">
        <v>50</v>
      </c>
      <c r="E3257">
        <v>62.58</v>
      </c>
      <c r="F3257">
        <v>360</v>
      </c>
      <c r="G3257">
        <v>4</v>
      </c>
      <c r="H3257">
        <v>0</v>
      </c>
      <c r="I3257">
        <v>30.19</v>
      </c>
      <c r="J3257">
        <v>1021.7</v>
      </c>
      <c r="K3257">
        <v>10</v>
      </c>
      <c r="M3257" t="s">
        <v>31</v>
      </c>
      <c r="Q3257">
        <v>30000</v>
      </c>
      <c r="AB3257">
        <v>62.96</v>
      </c>
      <c r="AC3257" t="s">
        <v>3303</v>
      </c>
    </row>
    <row r="3258" spans="1:29">
      <c r="A3258" s="1" t="s">
        <v>30</v>
      </c>
      <c r="B3258" s="2">
        <v>42642.286805555559</v>
      </c>
      <c r="C3258">
        <v>63</v>
      </c>
      <c r="D3258">
        <v>50</v>
      </c>
      <c r="E3258">
        <v>62.58</v>
      </c>
      <c r="F3258">
        <v>360</v>
      </c>
      <c r="G3258">
        <v>5</v>
      </c>
      <c r="H3258">
        <v>0</v>
      </c>
      <c r="I3258">
        <v>30.22</v>
      </c>
      <c r="J3258">
        <v>1022.6</v>
      </c>
      <c r="K3258">
        <v>10</v>
      </c>
      <c r="M3258" t="s">
        <v>31</v>
      </c>
      <c r="N3258" t="s">
        <v>31</v>
      </c>
      <c r="Q3258">
        <v>4000</v>
      </c>
      <c r="R3258">
        <v>30000</v>
      </c>
      <c r="AB3258">
        <v>62.96</v>
      </c>
      <c r="AC3258" t="s">
        <v>3304</v>
      </c>
    </row>
    <row r="3259" spans="1:29">
      <c r="A3259" s="1" t="s">
        <v>30</v>
      </c>
      <c r="B3259" s="2">
        <v>42642.328472222223</v>
      </c>
      <c r="C3259">
        <v>63</v>
      </c>
      <c r="D3259">
        <v>50</v>
      </c>
      <c r="E3259">
        <v>62.58</v>
      </c>
      <c r="F3259">
        <v>20</v>
      </c>
      <c r="G3259">
        <v>8</v>
      </c>
      <c r="H3259">
        <v>0</v>
      </c>
      <c r="I3259">
        <v>30.23</v>
      </c>
      <c r="J3259">
        <v>1023.3</v>
      </c>
      <c r="K3259">
        <v>10</v>
      </c>
      <c r="M3259" t="s">
        <v>31</v>
      </c>
      <c r="N3259" t="s">
        <v>31</v>
      </c>
      <c r="Q3259">
        <v>25000</v>
      </c>
      <c r="R3259">
        <v>30000</v>
      </c>
      <c r="AB3259">
        <v>62.96</v>
      </c>
      <c r="AC3259" t="s">
        <v>3305</v>
      </c>
    </row>
    <row r="3260" spans="1:29">
      <c r="A3260" s="1" t="s">
        <v>30</v>
      </c>
      <c r="B3260" s="2">
        <v>42642.370138888888</v>
      </c>
      <c r="C3260">
        <v>66</v>
      </c>
      <c r="D3260">
        <v>50</v>
      </c>
      <c r="E3260">
        <v>56.23</v>
      </c>
      <c r="F3260">
        <v>30</v>
      </c>
      <c r="G3260">
        <v>9</v>
      </c>
      <c r="H3260">
        <v>0</v>
      </c>
      <c r="I3260">
        <v>30.25</v>
      </c>
      <c r="J3260">
        <v>1023.9</v>
      </c>
      <c r="K3260">
        <v>10</v>
      </c>
      <c r="M3260" t="s">
        <v>31</v>
      </c>
      <c r="N3260" t="s">
        <v>32</v>
      </c>
      <c r="Q3260">
        <v>25000</v>
      </c>
      <c r="R3260">
        <v>30000</v>
      </c>
      <c r="AB3260">
        <v>66.02</v>
      </c>
      <c r="AC3260" t="s">
        <v>3306</v>
      </c>
    </row>
    <row r="3261" spans="1:29">
      <c r="A3261" s="1" t="s">
        <v>30</v>
      </c>
      <c r="B3261" s="2">
        <v>42642.411805555559</v>
      </c>
      <c r="C3261">
        <v>69</v>
      </c>
      <c r="D3261">
        <v>50</v>
      </c>
      <c r="E3261">
        <v>50.6</v>
      </c>
      <c r="F3261">
        <v>70</v>
      </c>
      <c r="G3261">
        <v>8</v>
      </c>
      <c r="H3261">
        <v>0</v>
      </c>
      <c r="I3261">
        <v>30.29</v>
      </c>
      <c r="J3261">
        <v>1025</v>
      </c>
      <c r="K3261">
        <v>10</v>
      </c>
      <c r="M3261" t="s">
        <v>31</v>
      </c>
      <c r="N3261" t="s">
        <v>32</v>
      </c>
      <c r="Q3261">
        <v>25000</v>
      </c>
      <c r="R3261">
        <v>30000</v>
      </c>
      <c r="AB3261">
        <v>69.08</v>
      </c>
      <c r="AC3261" t="s">
        <v>3307</v>
      </c>
    </row>
    <row r="3262" spans="1:29">
      <c r="A3262" s="1" t="s">
        <v>30</v>
      </c>
      <c r="B3262" s="2">
        <v>42642.453472222223</v>
      </c>
      <c r="C3262">
        <v>71</v>
      </c>
      <c r="D3262">
        <v>50</v>
      </c>
      <c r="E3262">
        <v>47.29</v>
      </c>
      <c r="F3262">
        <v>40</v>
      </c>
      <c r="G3262">
        <v>9</v>
      </c>
      <c r="H3262">
        <v>0</v>
      </c>
      <c r="I3262">
        <v>30.3</v>
      </c>
      <c r="J3262">
        <v>1025.5999999999999</v>
      </c>
      <c r="K3262">
        <v>10</v>
      </c>
      <c r="M3262" t="s">
        <v>31</v>
      </c>
      <c r="N3262" t="s">
        <v>32</v>
      </c>
      <c r="Q3262">
        <v>25000</v>
      </c>
      <c r="R3262">
        <v>30000</v>
      </c>
      <c r="AB3262">
        <v>71.06</v>
      </c>
      <c r="AC3262" t="s">
        <v>3308</v>
      </c>
    </row>
    <row r="3263" spans="1:29">
      <c r="A3263" s="1" t="s">
        <v>30</v>
      </c>
      <c r="B3263" s="2">
        <v>42642.495138888888</v>
      </c>
      <c r="C3263">
        <v>73</v>
      </c>
      <c r="D3263">
        <v>50</v>
      </c>
      <c r="E3263">
        <v>44.23</v>
      </c>
      <c r="G3263">
        <v>3</v>
      </c>
      <c r="H3263">
        <v>0</v>
      </c>
      <c r="I3263">
        <v>30.3</v>
      </c>
      <c r="J3263">
        <v>1025.4000000000001</v>
      </c>
      <c r="K3263">
        <v>10</v>
      </c>
      <c r="M3263" t="s">
        <v>31</v>
      </c>
      <c r="N3263" t="s">
        <v>32</v>
      </c>
      <c r="Q3263">
        <v>25000</v>
      </c>
      <c r="R3263">
        <v>30000</v>
      </c>
      <c r="AB3263">
        <v>73.040000000000006</v>
      </c>
      <c r="AC3263" t="s">
        <v>3309</v>
      </c>
    </row>
    <row r="3264" spans="1:29">
      <c r="A3264" s="1" t="s">
        <v>30</v>
      </c>
      <c r="B3264" s="2">
        <v>42642.536805555559</v>
      </c>
      <c r="C3264">
        <v>75</v>
      </c>
      <c r="D3264">
        <v>48</v>
      </c>
      <c r="E3264">
        <v>38.43</v>
      </c>
      <c r="F3264">
        <v>10</v>
      </c>
      <c r="G3264">
        <v>5</v>
      </c>
      <c r="H3264">
        <v>0</v>
      </c>
      <c r="I3264">
        <v>30.28</v>
      </c>
      <c r="J3264">
        <v>1024.8</v>
      </c>
      <c r="K3264">
        <v>10</v>
      </c>
      <c r="M3264" t="s">
        <v>31</v>
      </c>
      <c r="N3264" t="s">
        <v>35</v>
      </c>
      <c r="Q3264">
        <v>25000</v>
      </c>
      <c r="R3264">
        <v>30000</v>
      </c>
      <c r="AB3264">
        <v>75.02</v>
      </c>
      <c r="AC3264" t="s">
        <v>3310</v>
      </c>
    </row>
    <row r="3265" spans="1:29">
      <c r="A3265" s="1" t="s">
        <v>30</v>
      </c>
      <c r="B3265" s="2">
        <v>42642.578472222223</v>
      </c>
      <c r="C3265">
        <v>77</v>
      </c>
      <c r="D3265">
        <v>49</v>
      </c>
      <c r="E3265">
        <v>37.21</v>
      </c>
      <c r="F3265">
        <v>50</v>
      </c>
      <c r="G3265">
        <v>9</v>
      </c>
      <c r="H3265">
        <v>0</v>
      </c>
      <c r="I3265">
        <v>30.26</v>
      </c>
      <c r="J3265">
        <v>1023.9</v>
      </c>
      <c r="K3265">
        <v>10</v>
      </c>
      <c r="M3265" t="s">
        <v>31</v>
      </c>
      <c r="N3265" t="s">
        <v>35</v>
      </c>
      <c r="Q3265">
        <v>25000</v>
      </c>
      <c r="R3265">
        <v>30000</v>
      </c>
      <c r="AB3265">
        <v>77</v>
      </c>
      <c r="AC3265" t="s">
        <v>3311</v>
      </c>
    </row>
    <row r="3266" spans="1:29">
      <c r="A3266" s="1" t="s">
        <v>30</v>
      </c>
      <c r="B3266" s="2">
        <v>42642.620138888888</v>
      </c>
      <c r="C3266">
        <v>79</v>
      </c>
      <c r="D3266">
        <v>46</v>
      </c>
      <c r="E3266">
        <v>31.28</v>
      </c>
      <c r="F3266">
        <v>360</v>
      </c>
      <c r="G3266">
        <v>12</v>
      </c>
      <c r="H3266">
        <v>0</v>
      </c>
      <c r="I3266">
        <v>30.23</v>
      </c>
      <c r="J3266">
        <v>1023.1</v>
      </c>
      <c r="K3266">
        <v>10</v>
      </c>
      <c r="L3266">
        <v>17</v>
      </c>
      <c r="M3266" t="s">
        <v>31</v>
      </c>
      <c r="N3266" t="s">
        <v>35</v>
      </c>
      <c r="Q3266">
        <v>25000</v>
      </c>
      <c r="R3266">
        <v>30000</v>
      </c>
      <c r="AB3266">
        <v>78.98</v>
      </c>
      <c r="AC3266" t="s">
        <v>3312</v>
      </c>
    </row>
    <row r="3267" spans="1:29">
      <c r="A3267" s="1" t="s">
        <v>30</v>
      </c>
      <c r="B3267" s="2">
        <v>42642.661805555559</v>
      </c>
      <c r="C3267">
        <v>80</v>
      </c>
      <c r="D3267">
        <v>47</v>
      </c>
      <c r="E3267">
        <v>31.24</v>
      </c>
      <c r="F3267">
        <v>10</v>
      </c>
      <c r="G3267">
        <v>12</v>
      </c>
      <c r="H3267">
        <v>0</v>
      </c>
      <c r="I3267">
        <v>30.21</v>
      </c>
      <c r="J3267">
        <v>1022.4</v>
      </c>
      <c r="K3267">
        <v>10</v>
      </c>
      <c r="M3267" t="s">
        <v>31</v>
      </c>
      <c r="N3267" t="s">
        <v>35</v>
      </c>
      <c r="Q3267">
        <v>25000</v>
      </c>
      <c r="R3267">
        <v>30000</v>
      </c>
      <c r="AB3267">
        <v>80.06</v>
      </c>
      <c r="AC3267" t="s">
        <v>3313</v>
      </c>
    </row>
    <row r="3268" spans="1:29">
      <c r="A3268" s="1" t="s">
        <v>30</v>
      </c>
      <c r="B3268" s="2">
        <v>42642.703472222223</v>
      </c>
      <c r="C3268">
        <v>79</v>
      </c>
      <c r="D3268">
        <v>46</v>
      </c>
      <c r="E3268">
        <v>31.28</v>
      </c>
      <c r="F3268">
        <v>360</v>
      </c>
      <c r="G3268">
        <v>13</v>
      </c>
      <c r="H3268">
        <v>0</v>
      </c>
      <c r="I3268">
        <v>30.2</v>
      </c>
      <c r="J3268">
        <v>1022.2</v>
      </c>
      <c r="K3268">
        <v>10</v>
      </c>
      <c r="L3268">
        <v>18</v>
      </c>
      <c r="M3268" t="s">
        <v>31</v>
      </c>
      <c r="N3268" t="s">
        <v>32</v>
      </c>
      <c r="Q3268">
        <v>25000</v>
      </c>
      <c r="R3268">
        <v>30000</v>
      </c>
      <c r="AB3268">
        <v>78.98</v>
      </c>
      <c r="AC3268" t="s">
        <v>3314</v>
      </c>
    </row>
    <row r="3269" spans="1:29">
      <c r="A3269" s="1" t="s">
        <v>30</v>
      </c>
      <c r="B3269" s="2">
        <v>42642.745138888888</v>
      </c>
      <c r="C3269">
        <v>78</v>
      </c>
      <c r="D3269">
        <v>48</v>
      </c>
      <c r="E3269">
        <v>34.72</v>
      </c>
      <c r="F3269">
        <v>20</v>
      </c>
      <c r="G3269">
        <v>12</v>
      </c>
      <c r="H3269">
        <v>0</v>
      </c>
      <c r="I3269">
        <v>30.2</v>
      </c>
      <c r="J3269">
        <v>1022.2</v>
      </c>
      <c r="K3269">
        <v>10</v>
      </c>
      <c r="L3269">
        <v>16</v>
      </c>
      <c r="M3269" t="s">
        <v>31</v>
      </c>
      <c r="N3269" t="s">
        <v>35</v>
      </c>
      <c r="Q3269">
        <v>25000</v>
      </c>
      <c r="R3269">
        <v>30000</v>
      </c>
      <c r="AB3269">
        <v>78.08</v>
      </c>
      <c r="AC3269" t="s">
        <v>3315</v>
      </c>
    </row>
    <row r="3270" spans="1:29">
      <c r="A3270" s="1" t="s">
        <v>30</v>
      </c>
      <c r="B3270" s="2">
        <v>42642.786805555559</v>
      </c>
      <c r="C3270">
        <v>75</v>
      </c>
      <c r="D3270">
        <v>48</v>
      </c>
      <c r="E3270">
        <v>38.43</v>
      </c>
      <c r="F3270">
        <v>350</v>
      </c>
      <c r="G3270">
        <v>7</v>
      </c>
      <c r="H3270">
        <v>0</v>
      </c>
      <c r="I3270">
        <v>30.21</v>
      </c>
      <c r="J3270">
        <v>1022.4</v>
      </c>
      <c r="K3270">
        <v>10</v>
      </c>
      <c r="M3270" t="s">
        <v>35</v>
      </c>
      <c r="Q3270">
        <v>30000</v>
      </c>
      <c r="AB3270">
        <v>75.02</v>
      </c>
      <c r="AC3270" t="s">
        <v>3316</v>
      </c>
    </row>
    <row r="3271" spans="1:29">
      <c r="A3271" s="1" t="s">
        <v>30</v>
      </c>
      <c r="B3271" s="2">
        <v>42642.828472222223</v>
      </c>
      <c r="C3271">
        <v>72</v>
      </c>
      <c r="D3271">
        <v>49</v>
      </c>
      <c r="E3271">
        <v>44.06</v>
      </c>
      <c r="F3271">
        <v>10</v>
      </c>
      <c r="G3271">
        <v>5</v>
      </c>
      <c r="H3271">
        <v>0</v>
      </c>
      <c r="I3271">
        <v>30.22</v>
      </c>
      <c r="J3271">
        <v>1022.8</v>
      </c>
      <c r="K3271">
        <v>10</v>
      </c>
      <c r="M3271" t="s">
        <v>31</v>
      </c>
      <c r="Q3271">
        <v>30000</v>
      </c>
      <c r="AB3271">
        <v>70.930000000000007</v>
      </c>
      <c r="AC3271" t="s">
        <v>3317</v>
      </c>
    </row>
    <row r="3272" spans="1:29">
      <c r="A3272" s="1" t="s">
        <v>30</v>
      </c>
      <c r="B3272" s="2">
        <v>42642.870138888888</v>
      </c>
      <c r="C3272">
        <v>70</v>
      </c>
      <c r="D3272">
        <v>50</v>
      </c>
      <c r="E3272">
        <v>49.07</v>
      </c>
      <c r="F3272">
        <v>20</v>
      </c>
      <c r="G3272">
        <v>5</v>
      </c>
      <c r="H3272">
        <v>0</v>
      </c>
      <c r="I3272">
        <v>30.22</v>
      </c>
      <c r="J3272">
        <v>1023</v>
      </c>
      <c r="K3272">
        <v>10</v>
      </c>
      <c r="M3272" t="s">
        <v>31</v>
      </c>
      <c r="Q3272">
        <v>30000</v>
      </c>
      <c r="AB3272">
        <v>69.98</v>
      </c>
      <c r="AC3272" t="s">
        <v>3318</v>
      </c>
    </row>
    <row r="3273" spans="1:29">
      <c r="A3273" s="1" t="s">
        <v>30</v>
      </c>
      <c r="B3273" s="2">
        <v>42642.911805555559</v>
      </c>
      <c r="C3273">
        <v>69</v>
      </c>
      <c r="D3273">
        <v>51</v>
      </c>
      <c r="E3273">
        <v>52.67</v>
      </c>
      <c r="F3273">
        <v>10</v>
      </c>
      <c r="G3273">
        <v>5</v>
      </c>
      <c r="H3273">
        <v>0</v>
      </c>
      <c r="I3273">
        <v>30.23</v>
      </c>
      <c r="J3273">
        <v>1023.3</v>
      </c>
      <c r="K3273">
        <v>10</v>
      </c>
      <c r="M3273" t="s">
        <v>31</v>
      </c>
      <c r="Q3273">
        <v>30000</v>
      </c>
      <c r="AB3273">
        <v>69.08</v>
      </c>
      <c r="AC3273" t="s">
        <v>3319</v>
      </c>
    </row>
    <row r="3274" spans="1:29">
      <c r="A3274" s="1" t="s">
        <v>30</v>
      </c>
      <c r="B3274" s="2">
        <v>42642.953472222223</v>
      </c>
      <c r="C3274">
        <v>67</v>
      </c>
      <c r="D3274">
        <v>51</v>
      </c>
      <c r="E3274">
        <v>56.73</v>
      </c>
      <c r="F3274">
        <v>20</v>
      </c>
      <c r="G3274">
        <v>5</v>
      </c>
      <c r="H3274">
        <v>0</v>
      </c>
      <c r="I3274">
        <v>30.24</v>
      </c>
      <c r="J3274">
        <v>1023.4</v>
      </c>
      <c r="K3274">
        <v>10</v>
      </c>
      <c r="M3274" t="s">
        <v>195</v>
      </c>
      <c r="AB3274">
        <v>66.92</v>
      </c>
      <c r="AC3274" t="s">
        <v>3320</v>
      </c>
    </row>
    <row r="3275" spans="1:29">
      <c r="A3275" s="1" t="s">
        <v>30</v>
      </c>
      <c r="B3275" s="2">
        <v>42642.995138888888</v>
      </c>
      <c r="C3275">
        <v>66</v>
      </c>
      <c r="D3275">
        <v>50</v>
      </c>
      <c r="E3275">
        <v>56.23</v>
      </c>
      <c r="F3275">
        <v>10</v>
      </c>
      <c r="G3275">
        <v>5</v>
      </c>
      <c r="H3275">
        <v>0</v>
      </c>
      <c r="I3275">
        <v>30.23</v>
      </c>
      <c r="J3275">
        <v>1023.3</v>
      </c>
      <c r="K3275">
        <v>10</v>
      </c>
      <c r="M3275" t="s">
        <v>195</v>
      </c>
      <c r="AB3275">
        <v>66.02</v>
      </c>
      <c r="AC3275" t="s">
        <v>3321</v>
      </c>
    </row>
    <row r="3276" spans="1:29">
      <c r="A3276" s="1" t="s">
        <v>30</v>
      </c>
      <c r="B3276" s="2">
        <v>42643.036805555559</v>
      </c>
      <c r="C3276">
        <v>66</v>
      </c>
      <c r="D3276">
        <v>51</v>
      </c>
      <c r="E3276">
        <v>58.53</v>
      </c>
      <c r="F3276">
        <v>30</v>
      </c>
      <c r="G3276">
        <v>4</v>
      </c>
      <c r="H3276">
        <v>0</v>
      </c>
      <c r="I3276">
        <v>30.22</v>
      </c>
      <c r="J3276">
        <v>1022.9</v>
      </c>
      <c r="K3276">
        <v>10</v>
      </c>
      <c r="M3276" t="s">
        <v>31</v>
      </c>
      <c r="Q3276">
        <v>30000</v>
      </c>
      <c r="AB3276">
        <v>66.02</v>
      </c>
      <c r="AC3276" t="s">
        <v>3322</v>
      </c>
    </row>
    <row r="3277" spans="1:29">
      <c r="A3277" s="1" t="s">
        <v>30</v>
      </c>
      <c r="B3277" s="2">
        <v>42643.078472222223</v>
      </c>
      <c r="C3277">
        <v>63</v>
      </c>
      <c r="D3277">
        <v>51</v>
      </c>
      <c r="E3277">
        <v>65.14</v>
      </c>
      <c r="F3277">
        <v>0</v>
      </c>
      <c r="G3277">
        <v>0</v>
      </c>
      <c r="H3277">
        <v>0</v>
      </c>
      <c r="I3277">
        <v>30.21</v>
      </c>
      <c r="J3277">
        <v>1022.6</v>
      </c>
      <c r="K3277">
        <v>10</v>
      </c>
      <c r="M3277" t="s">
        <v>31</v>
      </c>
      <c r="Q3277">
        <v>30000</v>
      </c>
      <c r="AB3277">
        <v>62.96</v>
      </c>
      <c r="AC3277" t="s">
        <v>3323</v>
      </c>
    </row>
    <row r="3278" spans="1:29">
      <c r="A3278" s="1" t="s">
        <v>30</v>
      </c>
      <c r="B3278" s="2">
        <v>42643.120138888888</v>
      </c>
      <c r="C3278">
        <v>62</v>
      </c>
      <c r="D3278">
        <v>52</v>
      </c>
      <c r="E3278">
        <v>69.510000000000005</v>
      </c>
      <c r="F3278">
        <v>350</v>
      </c>
      <c r="G3278">
        <v>3</v>
      </c>
      <c r="H3278">
        <v>0</v>
      </c>
      <c r="I3278">
        <v>30.2</v>
      </c>
      <c r="J3278">
        <v>1022.2</v>
      </c>
      <c r="K3278">
        <v>10</v>
      </c>
      <c r="M3278" t="s">
        <v>31</v>
      </c>
      <c r="Q3278">
        <v>30000</v>
      </c>
      <c r="AB3278">
        <v>62.06</v>
      </c>
      <c r="AC3278" t="s">
        <v>3324</v>
      </c>
    </row>
    <row r="3279" spans="1:29">
      <c r="A3279" s="1" t="s">
        <v>30</v>
      </c>
      <c r="B3279" s="2">
        <v>42643.161805555559</v>
      </c>
      <c r="C3279">
        <v>60</v>
      </c>
      <c r="D3279">
        <v>52</v>
      </c>
      <c r="E3279">
        <v>74.56</v>
      </c>
      <c r="F3279">
        <v>320</v>
      </c>
      <c r="G3279">
        <v>4</v>
      </c>
      <c r="H3279">
        <v>0</v>
      </c>
      <c r="I3279">
        <v>30.19</v>
      </c>
      <c r="J3279">
        <v>1021.9</v>
      </c>
      <c r="K3279">
        <v>10</v>
      </c>
      <c r="M3279" t="s">
        <v>195</v>
      </c>
      <c r="AB3279">
        <v>60.08</v>
      </c>
      <c r="AC3279" t="s">
        <v>3325</v>
      </c>
    </row>
    <row r="3280" spans="1:29">
      <c r="A3280" s="1" t="s">
        <v>30</v>
      </c>
      <c r="B3280" s="2">
        <v>42643.203472222223</v>
      </c>
      <c r="C3280">
        <v>60</v>
      </c>
      <c r="D3280">
        <v>52</v>
      </c>
      <c r="E3280">
        <v>74.56</v>
      </c>
      <c r="F3280">
        <v>350</v>
      </c>
      <c r="G3280">
        <v>3</v>
      </c>
      <c r="H3280">
        <v>0</v>
      </c>
      <c r="I3280">
        <v>30.2</v>
      </c>
      <c r="J3280">
        <v>1022.1</v>
      </c>
      <c r="K3280">
        <v>10</v>
      </c>
      <c r="M3280" t="s">
        <v>195</v>
      </c>
      <c r="AB3280">
        <v>60.08</v>
      </c>
      <c r="AC3280" t="s">
        <v>3326</v>
      </c>
    </row>
    <row r="3281" spans="1:29">
      <c r="A3281" s="1" t="s">
        <v>30</v>
      </c>
      <c r="B3281" s="2">
        <v>42643.245138888888</v>
      </c>
      <c r="C3281">
        <v>57</v>
      </c>
      <c r="D3281">
        <v>52</v>
      </c>
      <c r="E3281">
        <v>83.21</v>
      </c>
      <c r="F3281">
        <v>340</v>
      </c>
      <c r="G3281">
        <v>4</v>
      </c>
      <c r="H3281">
        <v>0</v>
      </c>
      <c r="I3281">
        <v>30.21</v>
      </c>
      <c r="J3281">
        <v>1022.4</v>
      </c>
      <c r="K3281">
        <v>10</v>
      </c>
      <c r="M3281" t="s">
        <v>31</v>
      </c>
      <c r="Q3281">
        <v>30000</v>
      </c>
      <c r="AB3281">
        <v>57.02</v>
      </c>
      <c r="AC3281" t="s">
        <v>3327</v>
      </c>
    </row>
    <row r="3282" spans="1:29">
      <c r="A3282" s="1" t="s">
        <v>30</v>
      </c>
      <c r="B3282" s="2">
        <v>42643.286805555559</v>
      </c>
      <c r="C3282">
        <v>59</v>
      </c>
      <c r="D3282">
        <v>53</v>
      </c>
      <c r="E3282">
        <v>80.64</v>
      </c>
      <c r="F3282">
        <v>350</v>
      </c>
      <c r="G3282">
        <v>4</v>
      </c>
      <c r="H3282">
        <v>0</v>
      </c>
      <c r="I3282">
        <v>30.21</v>
      </c>
      <c r="J3282">
        <v>1022.5</v>
      </c>
      <c r="K3282">
        <v>10</v>
      </c>
      <c r="M3282" t="s">
        <v>31</v>
      </c>
      <c r="N3282" t="s">
        <v>31</v>
      </c>
      <c r="Q3282">
        <v>18000</v>
      </c>
      <c r="R3282">
        <v>25000</v>
      </c>
      <c r="AB3282">
        <v>59</v>
      </c>
      <c r="AC3282" t="s">
        <v>3328</v>
      </c>
    </row>
    <row r="3283" spans="1:29">
      <c r="A3283" s="1" t="s">
        <v>30</v>
      </c>
      <c r="B3283" s="2">
        <v>42643.328472222223</v>
      </c>
      <c r="C3283">
        <v>59</v>
      </c>
      <c r="D3283">
        <v>53</v>
      </c>
      <c r="E3283">
        <v>80.64</v>
      </c>
      <c r="F3283">
        <v>340</v>
      </c>
      <c r="G3283">
        <v>4</v>
      </c>
      <c r="H3283">
        <v>0</v>
      </c>
      <c r="I3283">
        <v>30.23</v>
      </c>
      <c r="J3283">
        <v>1023.1</v>
      </c>
      <c r="K3283">
        <v>10</v>
      </c>
      <c r="M3283" t="s">
        <v>31</v>
      </c>
      <c r="N3283" t="s">
        <v>31</v>
      </c>
      <c r="Q3283">
        <v>18000</v>
      </c>
      <c r="R3283">
        <v>25000</v>
      </c>
      <c r="AB3283">
        <v>59</v>
      </c>
      <c r="AC3283" t="s">
        <v>3329</v>
      </c>
    </row>
    <row r="3284" spans="1:29">
      <c r="A3284" s="1" t="s">
        <v>30</v>
      </c>
      <c r="B3284" s="2">
        <v>42643.370138888888</v>
      </c>
      <c r="C3284">
        <v>63</v>
      </c>
      <c r="D3284">
        <v>53</v>
      </c>
      <c r="E3284">
        <v>70.069999999999993</v>
      </c>
      <c r="F3284">
        <v>340</v>
      </c>
      <c r="G3284">
        <v>4</v>
      </c>
      <c r="H3284">
        <v>0</v>
      </c>
      <c r="I3284">
        <v>30.23</v>
      </c>
      <c r="J3284">
        <v>1023.1</v>
      </c>
      <c r="K3284">
        <v>10</v>
      </c>
      <c r="M3284" t="s">
        <v>31</v>
      </c>
      <c r="Q3284">
        <v>20000</v>
      </c>
      <c r="AB3284">
        <v>62.96</v>
      </c>
      <c r="AC3284" t="s">
        <v>3330</v>
      </c>
    </row>
    <row r="3285" spans="1:29">
      <c r="A3285" s="1" t="s">
        <v>30</v>
      </c>
      <c r="B3285" s="2">
        <v>42643.411805555559</v>
      </c>
      <c r="C3285">
        <v>69</v>
      </c>
      <c r="D3285">
        <v>53</v>
      </c>
      <c r="E3285">
        <v>56.66</v>
      </c>
      <c r="F3285">
        <v>0</v>
      </c>
      <c r="G3285">
        <v>0</v>
      </c>
      <c r="H3285">
        <v>0</v>
      </c>
      <c r="I3285">
        <v>30.23</v>
      </c>
      <c r="J3285">
        <v>1023.2</v>
      </c>
      <c r="K3285">
        <v>10</v>
      </c>
      <c r="M3285" t="s">
        <v>31</v>
      </c>
      <c r="Q3285">
        <v>20000</v>
      </c>
      <c r="AB3285">
        <v>69.08</v>
      </c>
      <c r="AC3285" t="s">
        <v>3331</v>
      </c>
    </row>
    <row r="3286" spans="1:29">
      <c r="A3286" s="1" t="s">
        <v>30</v>
      </c>
      <c r="B3286" s="2">
        <v>42643.453472222223</v>
      </c>
      <c r="C3286">
        <v>72</v>
      </c>
      <c r="D3286">
        <v>51</v>
      </c>
      <c r="E3286">
        <v>47.75</v>
      </c>
      <c r="F3286">
        <v>0</v>
      </c>
      <c r="G3286">
        <v>0</v>
      </c>
      <c r="H3286">
        <v>0</v>
      </c>
      <c r="I3286">
        <v>30.22</v>
      </c>
      <c r="J3286">
        <v>1023</v>
      </c>
      <c r="K3286">
        <v>10</v>
      </c>
      <c r="M3286" t="s">
        <v>31</v>
      </c>
      <c r="Q3286">
        <v>20000</v>
      </c>
      <c r="AB3286">
        <v>71.959999999999994</v>
      </c>
      <c r="AC3286" t="s">
        <v>3332</v>
      </c>
    </row>
    <row r="3287" spans="1:29">
      <c r="A3287" s="1" t="s">
        <v>30</v>
      </c>
      <c r="B3287" s="2">
        <v>42643.495138888888</v>
      </c>
      <c r="C3287">
        <v>75</v>
      </c>
      <c r="D3287">
        <v>50</v>
      </c>
      <c r="E3287">
        <v>41.38</v>
      </c>
      <c r="F3287">
        <v>0</v>
      </c>
      <c r="G3287">
        <v>0</v>
      </c>
      <c r="H3287">
        <v>0</v>
      </c>
      <c r="I3287">
        <v>30.21</v>
      </c>
      <c r="J3287">
        <v>1022.5</v>
      </c>
      <c r="K3287">
        <v>10</v>
      </c>
      <c r="M3287" t="s">
        <v>31</v>
      </c>
      <c r="N3287" t="s">
        <v>31</v>
      </c>
      <c r="Q3287">
        <v>5000</v>
      </c>
      <c r="R3287">
        <v>20000</v>
      </c>
      <c r="AB3287">
        <v>75.02</v>
      </c>
      <c r="AC3287" t="s">
        <v>3333</v>
      </c>
    </row>
    <row r="3288" spans="1:29">
      <c r="A3288" s="1" t="s">
        <v>30</v>
      </c>
      <c r="B3288" s="2">
        <v>42643.536805555559</v>
      </c>
      <c r="C3288">
        <v>78</v>
      </c>
      <c r="D3288">
        <v>49</v>
      </c>
      <c r="E3288">
        <v>35.909999999999997</v>
      </c>
      <c r="F3288">
        <v>310</v>
      </c>
      <c r="G3288">
        <v>3</v>
      </c>
      <c r="H3288">
        <v>0</v>
      </c>
      <c r="I3288">
        <v>30.19</v>
      </c>
      <c r="J3288">
        <v>1021.8</v>
      </c>
      <c r="K3288">
        <v>10</v>
      </c>
      <c r="M3288" t="s">
        <v>31</v>
      </c>
      <c r="N3288" t="s">
        <v>31</v>
      </c>
      <c r="Q3288">
        <v>5500</v>
      </c>
      <c r="R3288">
        <v>20000</v>
      </c>
      <c r="AB3288">
        <v>78.08</v>
      </c>
      <c r="AC3288" t="s">
        <v>3334</v>
      </c>
    </row>
    <row r="3289" spans="1:29">
      <c r="A3289" s="1" t="s">
        <v>30</v>
      </c>
      <c r="B3289" s="2">
        <v>42643.578472222223</v>
      </c>
      <c r="C3289">
        <v>79</v>
      </c>
      <c r="D3289">
        <v>49</v>
      </c>
      <c r="E3289">
        <v>34.86</v>
      </c>
      <c r="F3289">
        <v>60</v>
      </c>
      <c r="G3289">
        <v>4</v>
      </c>
      <c r="H3289">
        <v>0</v>
      </c>
      <c r="I3289">
        <v>30.16</v>
      </c>
      <c r="J3289">
        <v>1020.8</v>
      </c>
      <c r="K3289">
        <v>10</v>
      </c>
      <c r="M3289" t="s">
        <v>31</v>
      </c>
      <c r="N3289" t="s">
        <v>31</v>
      </c>
      <c r="Q3289">
        <v>6000</v>
      </c>
      <c r="R3289">
        <v>25000</v>
      </c>
      <c r="AB3289">
        <v>78.98</v>
      </c>
      <c r="AC3289" t="s">
        <v>3335</v>
      </c>
    </row>
    <row r="3290" spans="1:29">
      <c r="A3290" s="1" t="s">
        <v>30</v>
      </c>
      <c r="B3290" s="2">
        <v>42643.620138888888</v>
      </c>
      <c r="C3290">
        <v>79</v>
      </c>
      <c r="D3290">
        <v>50</v>
      </c>
      <c r="E3290">
        <v>36.29</v>
      </c>
      <c r="G3290">
        <v>4</v>
      </c>
      <c r="H3290">
        <v>0</v>
      </c>
      <c r="I3290">
        <v>30.13</v>
      </c>
      <c r="J3290">
        <v>1019.6</v>
      </c>
      <c r="K3290">
        <v>10</v>
      </c>
      <c r="M3290" t="s">
        <v>195</v>
      </c>
      <c r="AB3290">
        <v>78.98</v>
      </c>
      <c r="AC3290" t="s">
        <v>3336</v>
      </c>
    </row>
    <row r="3291" spans="1:29">
      <c r="A3291" s="1" t="s">
        <v>30</v>
      </c>
      <c r="B3291" s="2">
        <v>42643.661805555559</v>
      </c>
      <c r="C3291">
        <v>81</v>
      </c>
      <c r="D3291">
        <v>50</v>
      </c>
      <c r="E3291">
        <v>34.01</v>
      </c>
      <c r="F3291">
        <v>290</v>
      </c>
      <c r="G3291">
        <v>6</v>
      </c>
      <c r="H3291">
        <v>0</v>
      </c>
      <c r="I3291">
        <v>30.1</v>
      </c>
      <c r="J3291">
        <v>1018.9</v>
      </c>
      <c r="K3291">
        <v>10</v>
      </c>
      <c r="M3291" t="s">
        <v>31</v>
      </c>
      <c r="Q3291">
        <v>30000</v>
      </c>
      <c r="AB3291">
        <v>80.959999999999994</v>
      </c>
      <c r="AC3291" t="s">
        <v>3337</v>
      </c>
    </row>
    <row r="3292" spans="1:29">
      <c r="A3292" s="1" t="s">
        <v>30</v>
      </c>
      <c r="B3292" s="2">
        <v>42643.703472222223</v>
      </c>
      <c r="C3292">
        <v>80</v>
      </c>
      <c r="D3292">
        <v>49</v>
      </c>
      <c r="E3292">
        <v>33.65</v>
      </c>
      <c r="F3292">
        <v>310</v>
      </c>
      <c r="G3292">
        <v>6</v>
      </c>
      <c r="H3292">
        <v>0</v>
      </c>
      <c r="I3292">
        <v>30.09</v>
      </c>
      <c r="J3292">
        <v>1018.3</v>
      </c>
      <c r="K3292">
        <v>10</v>
      </c>
      <c r="M3292" t="s">
        <v>31</v>
      </c>
      <c r="Q3292">
        <v>30000</v>
      </c>
      <c r="AB3292">
        <v>80.06</v>
      </c>
      <c r="AC3292" t="s">
        <v>3338</v>
      </c>
    </row>
    <row r="3293" spans="1:29">
      <c r="A3293" s="1" t="s">
        <v>30</v>
      </c>
      <c r="B3293" s="2">
        <v>42643.745138888888</v>
      </c>
      <c r="C3293">
        <v>80</v>
      </c>
      <c r="D3293">
        <v>49</v>
      </c>
      <c r="E3293">
        <v>33.65</v>
      </c>
      <c r="F3293">
        <v>280</v>
      </c>
      <c r="G3293">
        <v>7</v>
      </c>
      <c r="H3293">
        <v>0</v>
      </c>
      <c r="I3293">
        <v>30.08</v>
      </c>
      <c r="J3293">
        <v>1018.1</v>
      </c>
      <c r="K3293">
        <v>10</v>
      </c>
      <c r="M3293" t="s">
        <v>35</v>
      </c>
      <c r="Q3293">
        <v>30000</v>
      </c>
      <c r="AB3293">
        <v>80.06</v>
      </c>
      <c r="AC3293" t="s">
        <v>3339</v>
      </c>
    </row>
    <row r="3294" spans="1:29">
      <c r="A3294" s="1" t="s">
        <v>30</v>
      </c>
      <c r="B3294" s="2">
        <v>42643.786805555559</v>
      </c>
      <c r="C3294">
        <v>77</v>
      </c>
      <c r="D3294">
        <v>49</v>
      </c>
      <c r="E3294">
        <v>37.21</v>
      </c>
      <c r="F3294">
        <v>350</v>
      </c>
      <c r="G3294">
        <v>4</v>
      </c>
      <c r="H3294">
        <v>0</v>
      </c>
      <c r="I3294">
        <v>30.07</v>
      </c>
      <c r="J3294">
        <v>1017.9</v>
      </c>
      <c r="K3294">
        <v>10</v>
      </c>
      <c r="M3294" t="s">
        <v>35</v>
      </c>
      <c r="Q3294">
        <v>30000</v>
      </c>
      <c r="AB3294">
        <v>77</v>
      </c>
      <c r="AC3294" t="s">
        <v>3340</v>
      </c>
    </row>
    <row r="3295" spans="1:29">
      <c r="A3295" s="1" t="s">
        <v>30</v>
      </c>
      <c r="B3295" s="2">
        <v>42643.828472222223</v>
      </c>
      <c r="C3295">
        <v>75</v>
      </c>
      <c r="D3295">
        <v>51</v>
      </c>
      <c r="E3295">
        <v>43.08</v>
      </c>
      <c r="F3295">
        <v>350</v>
      </c>
      <c r="G3295">
        <v>5</v>
      </c>
      <c r="H3295">
        <v>0</v>
      </c>
      <c r="I3295">
        <v>30.08</v>
      </c>
      <c r="J3295">
        <v>1018</v>
      </c>
      <c r="K3295">
        <v>10</v>
      </c>
      <c r="M3295" t="s">
        <v>31</v>
      </c>
      <c r="N3295" t="s">
        <v>35</v>
      </c>
      <c r="Q3295">
        <v>25000</v>
      </c>
      <c r="R3295">
        <v>30000</v>
      </c>
      <c r="AB3295">
        <v>75.02</v>
      </c>
      <c r="AC3295" t="s">
        <v>3341</v>
      </c>
    </row>
    <row r="3296" spans="1:29">
      <c r="A3296" s="1" t="s">
        <v>30</v>
      </c>
      <c r="B3296" s="2">
        <v>42643.870138888888</v>
      </c>
      <c r="C3296">
        <v>70</v>
      </c>
      <c r="D3296">
        <v>53</v>
      </c>
      <c r="E3296">
        <v>54.94</v>
      </c>
      <c r="F3296">
        <v>70</v>
      </c>
      <c r="G3296">
        <v>5</v>
      </c>
      <c r="H3296">
        <v>0</v>
      </c>
      <c r="I3296">
        <v>30.08</v>
      </c>
      <c r="J3296">
        <v>1018.2</v>
      </c>
      <c r="K3296">
        <v>10</v>
      </c>
      <c r="M3296" t="s">
        <v>31</v>
      </c>
      <c r="N3296" t="s">
        <v>35</v>
      </c>
      <c r="Q3296">
        <v>25000</v>
      </c>
      <c r="R3296">
        <v>30000</v>
      </c>
      <c r="AB3296">
        <v>69.98</v>
      </c>
      <c r="AC3296" t="s">
        <v>3342</v>
      </c>
    </row>
    <row r="3297" spans="1:29">
      <c r="A3297" s="1" t="s">
        <v>30</v>
      </c>
      <c r="B3297" s="2">
        <v>42643.911805555559</v>
      </c>
      <c r="C3297">
        <v>68</v>
      </c>
      <c r="D3297">
        <v>54</v>
      </c>
      <c r="E3297">
        <v>60.77</v>
      </c>
      <c r="F3297">
        <v>60</v>
      </c>
      <c r="G3297">
        <v>4</v>
      </c>
      <c r="H3297">
        <v>0</v>
      </c>
      <c r="I3297">
        <v>30.09</v>
      </c>
      <c r="J3297">
        <v>1018.3</v>
      </c>
      <c r="K3297">
        <v>10</v>
      </c>
      <c r="M3297" t="s">
        <v>35</v>
      </c>
      <c r="N3297" t="s">
        <v>32</v>
      </c>
      <c r="Q3297">
        <v>25000</v>
      </c>
      <c r="R3297">
        <v>30000</v>
      </c>
      <c r="AB3297">
        <v>68</v>
      </c>
      <c r="AC3297" t="s">
        <v>3343</v>
      </c>
    </row>
    <row r="3298" spans="1:29">
      <c r="A3298" s="1" t="s">
        <v>30</v>
      </c>
      <c r="B3298" s="2">
        <v>42643.953472222223</v>
      </c>
      <c r="C3298">
        <v>67</v>
      </c>
      <c r="D3298">
        <v>55</v>
      </c>
      <c r="E3298">
        <v>65.61</v>
      </c>
      <c r="F3298">
        <v>50</v>
      </c>
      <c r="G3298">
        <v>4</v>
      </c>
      <c r="H3298">
        <v>0</v>
      </c>
      <c r="I3298">
        <v>30.09</v>
      </c>
      <c r="J3298">
        <v>1018.4</v>
      </c>
      <c r="K3298">
        <v>10</v>
      </c>
      <c r="M3298" t="s">
        <v>32</v>
      </c>
      <c r="Q3298">
        <v>24000</v>
      </c>
      <c r="AB3298">
        <v>66.92</v>
      </c>
      <c r="AC3298" t="s">
        <v>3344</v>
      </c>
    </row>
    <row r="3299" spans="1:29">
      <c r="A3299" s="1" t="s">
        <v>30</v>
      </c>
      <c r="B3299" s="2">
        <v>42643.995138888888</v>
      </c>
      <c r="C3299">
        <v>67</v>
      </c>
      <c r="D3299">
        <v>55</v>
      </c>
      <c r="E3299">
        <v>65.61</v>
      </c>
      <c r="F3299">
        <v>60</v>
      </c>
      <c r="G3299">
        <v>5</v>
      </c>
      <c r="H3299">
        <v>0</v>
      </c>
      <c r="I3299">
        <v>30.09</v>
      </c>
      <c r="J3299">
        <v>1018.5</v>
      </c>
      <c r="K3299">
        <v>10</v>
      </c>
      <c r="M3299" t="s">
        <v>32</v>
      </c>
      <c r="Q3299">
        <v>24000</v>
      </c>
      <c r="AB3299">
        <v>66.92</v>
      </c>
      <c r="AC3299" t="s">
        <v>3345</v>
      </c>
    </row>
    <row r="3300" spans="1:29">
      <c r="A3300" s="1" t="s">
        <v>30</v>
      </c>
      <c r="B3300" s="2">
        <v>42644.036805555559</v>
      </c>
      <c r="C3300">
        <v>67</v>
      </c>
      <c r="D3300">
        <v>54</v>
      </c>
      <c r="E3300">
        <v>63.08</v>
      </c>
      <c r="F3300">
        <v>50</v>
      </c>
      <c r="G3300">
        <v>4</v>
      </c>
      <c r="H3300">
        <v>0</v>
      </c>
      <c r="I3300">
        <v>30.08</v>
      </c>
      <c r="J3300">
        <v>1018.2</v>
      </c>
      <c r="K3300">
        <v>10</v>
      </c>
      <c r="M3300" t="s">
        <v>32</v>
      </c>
      <c r="Q3300">
        <v>24000</v>
      </c>
      <c r="AB3300">
        <v>66.92</v>
      </c>
      <c r="AC3300" t="s">
        <v>3346</v>
      </c>
    </row>
    <row r="3301" spans="1:29">
      <c r="A3301" s="1" t="s">
        <v>30</v>
      </c>
      <c r="B3301" s="2">
        <v>42644.078472222223</v>
      </c>
      <c r="C3301">
        <v>69</v>
      </c>
      <c r="D3301">
        <v>52</v>
      </c>
      <c r="E3301">
        <v>54.45</v>
      </c>
      <c r="F3301">
        <v>0</v>
      </c>
      <c r="G3301">
        <v>0</v>
      </c>
      <c r="H3301">
        <v>0</v>
      </c>
      <c r="I3301">
        <v>30.08</v>
      </c>
      <c r="J3301">
        <v>1018.2</v>
      </c>
      <c r="K3301">
        <v>10</v>
      </c>
      <c r="M3301" t="s">
        <v>32</v>
      </c>
      <c r="Q3301">
        <v>25000</v>
      </c>
      <c r="AB3301">
        <v>69.08</v>
      </c>
      <c r="AC3301" t="s">
        <v>3347</v>
      </c>
    </row>
    <row r="3302" spans="1:29">
      <c r="A3302" s="1" t="s">
        <v>30</v>
      </c>
      <c r="B3302" s="2">
        <v>42644.120138888888</v>
      </c>
      <c r="C3302">
        <v>68</v>
      </c>
      <c r="D3302">
        <v>54</v>
      </c>
      <c r="E3302">
        <v>60.77</v>
      </c>
      <c r="F3302">
        <v>0</v>
      </c>
      <c r="G3302">
        <v>0</v>
      </c>
      <c r="H3302">
        <v>0</v>
      </c>
      <c r="I3302">
        <v>30.08</v>
      </c>
      <c r="J3302">
        <v>1018.2</v>
      </c>
      <c r="K3302">
        <v>10</v>
      </c>
      <c r="M3302" t="s">
        <v>32</v>
      </c>
      <c r="Q3302">
        <v>25000</v>
      </c>
      <c r="AB3302">
        <v>68</v>
      </c>
      <c r="AC3302" t="s">
        <v>3348</v>
      </c>
    </row>
    <row r="3303" spans="1:29">
      <c r="A3303" s="1" t="s">
        <v>30</v>
      </c>
      <c r="B3303" s="2">
        <v>42644.161805555559</v>
      </c>
      <c r="C3303">
        <v>65</v>
      </c>
      <c r="D3303">
        <v>56</v>
      </c>
      <c r="E3303">
        <v>72.62</v>
      </c>
      <c r="F3303">
        <v>80</v>
      </c>
      <c r="G3303">
        <v>3</v>
      </c>
      <c r="H3303">
        <v>0</v>
      </c>
      <c r="I3303">
        <v>30.08</v>
      </c>
      <c r="J3303">
        <v>1018</v>
      </c>
      <c r="K3303">
        <v>10</v>
      </c>
      <c r="M3303" t="s">
        <v>35</v>
      </c>
      <c r="N3303" t="s">
        <v>32</v>
      </c>
      <c r="Q3303">
        <v>21000</v>
      </c>
      <c r="R3303">
        <v>23000</v>
      </c>
      <c r="AB3303">
        <v>64.94</v>
      </c>
      <c r="AC3303" t="s">
        <v>3349</v>
      </c>
    </row>
    <row r="3304" spans="1:29">
      <c r="A3304" s="1" t="s">
        <v>30</v>
      </c>
      <c r="B3304" s="2">
        <v>42644.203472222223</v>
      </c>
      <c r="C3304">
        <v>66</v>
      </c>
      <c r="D3304">
        <v>56</v>
      </c>
      <c r="E3304">
        <v>69.94</v>
      </c>
      <c r="F3304">
        <v>0</v>
      </c>
      <c r="G3304">
        <v>0</v>
      </c>
      <c r="H3304">
        <v>0</v>
      </c>
      <c r="I3304">
        <v>30.08</v>
      </c>
      <c r="J3304">
        <v>1017.9</v>
      </c>
      <c r="K3304">
        <v>10</v>
      </c>
      <c r="M3304" t="s">
        <v>35</v>
      </c>
      <c r="N3304" t="s">
        <v>32</v>
      </c>
      <c r="Q3304">
        <v>23000</v>
      </c>
      <c r="R3304">
        <v>25000</v>
      </c>
      <c r="AB3304">
        <v>66.02</v>
      </c>
      <c r="AC3304" t="s">
        <v>3350</v>
      </c>
    </row>
    <row r="3305" spans="1:29">
      <c r="A3305" s="1" t="s">
        <v>30</v>
      </c>
      <c r="B3305" s="2">
        <v>42644.245138888888</v>
      </c>
      <c r="C3305">
        <v>66</v>
      </c>
      <c r="D3305">
        <v>56</v>
      </c>
      <c r="E3305">
        <v>69.94</v>
      </c>
      <c r="F3305">
        <v>0</v>
      </c>
      <c r="G3305">
        <v>0</v>
      </c>
      <c r="H3305">
        <v>0</v>
      </c>
      <c r="I3305">
        <v>30.09</v>
      </c>
      <c r="J3305">
        <v>1018.3</v>
      </c>
      <c r="K3305">
        <v>10</v>
      </c>
      <c r="M3305" t="s">
        <v>32</v>
      </c>
      <c r="Q3305">
        <v>22000</v>
      </c>
      <c r="AB3305">
        <v>66.02</v>
      </c>
      <c r="AC3305" t="s">
        <v>3351</v>
      </c>
    </row>
    <row r="3306" spans="1:29">
      <c r="A3306" s="1" t="s">
        <v>30</v>
      </c>
      <c r="B3306" s="2">
        <v>42644.286805555559</v>
      </c>
      <c r="C3306">
        <v>65</v>
      </c>
      <c r="D3306">
        <v>57</v>
      </c>
      <c r="E3306">
        <v>75.510000000000005</v>
      </c>
      <c r="F3306">
        <v>0</v>
      </c>
      <c r="G3306">
        <v>0</v>
      </c>
      <c r="H3306">
        <v>0</v>
      </c>
      <c r="I3306">
        <v>30.1</v>
      </c>
      <c r="J3306">
        <v>1018.6</v>
      </c>
      <c r="K3306">
        <v>10</v>
      </c>
      <c r="M3306" t="s">
        <v>32</v>
      </c>
      <c r="N3306" t="s">
        <v>32</v>
      </c>
      <c r="Q3306">
        <v>19000</v>
      </c>
      <c r="R3306">
        <v>25000</v>
      </c>
      <c r="AB3306">
        <v>64.94</v>
      </c>
      <c r="AC3306" t="s">
        <v>3352</v>
      </c>
    </row>
    <row r="3307" spans="1:29">
      <c r="A3307" s="1" t="s">
        <v>30</v>
      </c>
      <c r="B3307" s="2">
        <v>42644.328472222223</v>
      </c>
      <c r="C3307">
        <v>65</v>
      </c>
      <c r="D3307">
        <v>55</v>
      </c>
      <c r="E3307">
        <v>70.28</v>
      </c>
      <c r="F3307">
        <v>0</v>
      </c>
      <c r="G3307">
        <v>0</v>
      </c>
      <c r="H3307">
        <v>0</v>
      </c>
      <c r="I3307">
        <v>30.11</v>
      </c>
      <c r="J3307">
        <v>1019</v>
      </c>
      <c r="K3307">
        <v>10</v>
      </c>
      <c r="M3307" t="s">
        <v>31</v>
      </c>
      <c r="N3307" t="s">
        <v>32</v>
      </c>
      <c r="O3307" t="s">
        <v>32</v>
      </c>
      <c r="Q3307">
        <v>12000</v>
      </c>
      <c r="R3307">
        <v>20000</v>
      </c>
      <c r="S3307">
        <v>25000</v>
      </c>
      <c r="AB3307">
        <v>64.94</v>
      </c>
      <c r="AC3307" t="s">
        <v>3353</v>
      </c>
    </row>
    <row r="3308" spans="1:29">
      <c r="A3308" s="1" t="s">
        <v>30</v>
      </c>
      <c r="B3308" s="2">
        <v>42644.370138888888</v>
      </c>
      <c r="C3308">
        <v>67</v>
      </c>
      <c r="D3308">
        <v>59</v>
      </c>
      <c r="E3308">
        <v>75.69</v>
      </c>
      <c r="F3308">
        <v>0</v>
      </c>
      <c r="G3308">
        <v>0</v>
      </c>
      <c r="H3308">
        <v>0</v>
      </c>
      <c r="I3308">
        <v>30.11</v>
      </c>
      <c r="J3308">
        <v>1019</v>
      </c>
      <c r="K3308">
        <v>10</v>
      </c>
      <c r="M3308" t="s">
        <v>35</v>
      </c>
      <c r="N3308" t="s">
        <v>32</v>
      </c>
      <c r="Q3308">
        <v>19000</v>
      </c>
      <c r="R3308">
        <v>25000</v>
      </c>
      <c r="AB3308">
        <v>66.92</v>
      </c>
      <c r="AC3308" t="s">
        <v>3354</v>
      </c>
    </row>
    <row r="3309" spans="1:29">
      <c r="A3309" s="1" t="s">
        <v>30</v>
      </c>
      <c r="B3309" s="2">
        <v>42644.411805555559</v>
      </c>
      <c r="C3309">
        <v>73</v>
      </c>
      <c r="D3309">
        <v>54</v>
      </c>
      <c r="E3309">
        <v>51.18</v>
      </c>
      <c r="F3309">
        <v>150</v>
      </c>
      <c r="G3309">
        <v>3</v>
      </c>
      <c r="H3309">
        <v>0</v>
      </c>
      <c r="I3309">
        <v>30.11</v>
      </c>
      <c r="J3309">
        <v>1019.2</v>
      </c>
      <c r="K3309">
        <v>10</v>
      </c>
      <c r="M3309" t="s">
        <v>35</v>
      </c>
      <c r="N3309" t="s">
        <v>32</v>
      </c>
      <c r="Q3309">
        <v>18000</v>
      </c>
      <c r="R3309">
        <v>25000</v>
      </c>
      <c r="AB3309">
        <v>73.040000000000006</v>
      </c>
      <c r="AC3309" t="s">
        <v>3355</v>
      </c>
    </row>
    <row r="3310" spans="1:29">
      <c r="A3310" s="1" t="s">
        <v>30</v>
      </c>
      <c r="B3310" s="2">
        <v>42644.453472222223</v>
      </c>
      <c r="C3310">
        <v>77</v>
      </c>
      <c r="D3310">
        <v>53</v>
      </c>
      <c r="E3310">
        <v>43.38</v>
      </c>
      <c r="F3310">
        <v>250</v>
      </c>
      <c r="G3310">
        <v>4</v>
      </c>
      <c r="H3310">
        <v>0</v>
      </c>
      <c r="I3310">
        <v>30.11</v>
      </c>
      <c r="J3310">
        <v>1018.9</v>
      </c>
      <c r="K3310">
        <v>10</v>
      </c>
      <c r="M3310" t="s">
        <v>35</v>
      </c>
      <c r="N3310" t="s">
        <v>32</v>
      </c>
      <c r="Q3310">
        <v>18000</v>
      </c>
      <c r="R3310">
        <v>25000</v>
      </c>
      <c r="AB3310">
        <v>77</v>
      </c>
      <c r="AC3310" t="s">
        <v>3356</v>
      </c>
    </row>
    <row r="3311" spans="1:29">
      <c r="A3311" s="1" t="s">
        <v>30</v>
      </c>
      <c r="B3311" s="2">
        <v>42644.495138888888</v>
      </c>
      <c r="C3311">
        <v>79</v>
      </c>
      <c r="D3311">
        <v>52</v>
      </c>
      <c r="E3311">
        <v>39.049999999999997</v>
      </c>
      <c r="G3311">
        <v>5</v>
      </c>
      <c r="H3311">
        <v>0</v>
      </c>
      <c r="I3311">
        <v>30.1</v>
      </c>
      <c r="J3311">
        <v>1018.8</v>
      </c>
      <c r="K3311">
        <v>10</v>
      </c>
      <c r="M3311" t="s">
        <v>31</v>
      </c>
      <c r="N3311" t="s">
        <v>35</v>
      </c>
      <c r="O3311" t="s">
        <v>32</v>
      </c>
      <c r="Q3311">
        <v>12000</v>
      </c>
      <c r="R3311">
        <v>18000</v>
      </c>
      <c r="S3311">
        <v>25000</v>
      </c>
      <c r="AB3311">
        <v>78.98</v>
      </c>
      <c r="AC3311" t="s">
        <v>3357</v>
      </c>
    </row>
    <row r="3312" spans="1:29">
      <c r="A3312" s="1" t="s">
        <v>30</v>
      </c>
      <c r="B3312" s="2">
        <v>42644.536805555559</v>
      </c>
      <c r="C3312">
        <v>80</v>
      </c>
      <c r="D3312">
        <v>51</v>
      </c>
      <c r="E3312">
        <v>36.46</v>
      </c>
      <c r="G3312">
        <v>5</v>
      </c>
      <c r="H3312">
        <v>0</v>
      </c>
      <c r="I3312">
        <v>30.09</v>
      </c>
      <c r="J3312">
        <v>1018.2</v>
      </c>
      <c r="K3312">
        <v>10</v>
      </c>
      <c r="M3312" t="s">
        <v>35</v>
      </c>
      <c r="N3312" t="s">
        <v>32</v>
      </c>
      <c r="Q3312">
        <v>16000</v>
      </c>
      <c r="R3312">
        <v>25000</v>
      </c>
      <c r="AB3312">
        <v>80.06</v>
      </c>
      <c r="AC3312" t="s">
        <v>3358</v>
      </c>
    </row>
    <row r="3313" spans="1:29">
      <c r="A3313" s="1" t="s">
        <v>30</v>
      </c>
      <c r="B3313" s="2">
        <v>42644.578472222223</v>
      </c>
      <c r="C3313">
        <v>82</v>
      </c>
      <c r="D3313">
        <v>50</v>
      </c>
      <c r="E3313">
        <v>32.840000000000003</v>
      </c>
      <c r="F3313">
        <v>280</v>
      </c>
      <c r="G3313">
        <v>5</v>
      </c>
      <c r="H3313">
        <v>0</v>
      </c>
      <c r="I3313">
        <v>30.06</v>
      </c>
      <c r="J3313">
        <v>1017.2</v>
      </c>
      <c r="K3313">
        <v>10</v>
      </c>
      <c r="M3313" t="s">
        <v>35</v>
      </c>
      <c r="N3313" t="s">
        <v>35</v>
      </c>
      <c r="Q3313">
        <v>15000</v>
      </c>
      <c r="R3313">
        <v>25000</v>
      </c>
      <c r="AB3313">
        <v>80.75</v>
      </c>
      <c r="AC3313" t="s">
        <v>3359</v>
      </c>
    </row>
    <row r="3314" spans="1:29">
      <c r="A3314" s="1" t="s">
        <v>30</v>
      </c>
      <c r="B3314" s="2">
        <v>42644.620138888888</v>
      </c>
      <c r="C3314">
        <v>83</v>
      </c>
      <c r="D3314">
        <v>50</v>
      </c>
      <c r="E3314">
        <v>31.89</v>
      </c>
      <c r="G3314">
        <v>5</v>
      </c>
      <c r="H3314">
        <v>0</v>
      </c>
      <c r="I3314">
        <v>30.03</v>
      </c>
      <c r="J3314">
        <v>1016.2</v>
      </c>
      <c r="K3314">
        <v>10</v>
      </c>
      <c r="M3314" t="s">
        <v>31</v>
      </c>
      <c r="N3314" t="s">
        <v>35</v>
      </c>
      <c r="Q3314">
        <v>15000</v>
      </c>
      <c r="R3314">
        <v>25000</v>
      </c>
      <c r="AB3314">
        <v>81.349999999999994</v>
      </c>
      <c r="AC3314" t="s">
        <v>3360</v>
      </c>
    </row>
    <row r="3315" spans="1:29">
      <c r="A3315" s="1" t="s">
        <v>30</v>
      </c>
      <c r="B3315" s="2">
        <v>42644.661805555559</v>
      </c>
      <c r="C3315">
        <v>83</v>
      </c>
      <c r="D3315">
        <v>50</v>
      </c>
      <c r="E3315">
        <v>31.89</v>
      </c>
      <c r="F3315">
        <v>230</v>
      </c>
      <c r="G3315">
        <v>6</v>
      </c>
      <c r="H3315">
        <v>0</v>
      </c>
      <c r="I3315">
        <v>30.01</v>
      </c>
      <c r="J3315">
        <v>1015.8</v>
      </c>
      <c r="K3315">
        <v>10</v>
      </c>
      <c r="M3315" t="s">
        <v>31</v>
      </c>
      <c r="N3315" t="s">
        <v>31</v>
      </c>
      <c r="Q3315">
        <v>15000</v>
      </c>
      <c r="R3315">
        <v>25000</v>
      </c>
      <c r="AB3315">
        <v>81.349999999999994</v>
      </c>
      <c r="AC3315" t="s">
        <v>3361</v>
      </c>
    </row>
    <row r="3316" spans="1:29">
      <c r="A3316" s="1" t="s">
        <v>30</v>
      </c>
      <c r="B3316" s="2">
        <v>42644.703472222223</v>
      </c>
      <c r="C3316">
        <v>84</v>
      </c>
      <c r="D3316">
        <v>49</v>
      </c>
      <c r="E3316">
        <v>29.58</v>
      </c>
      <c r="F3316">
        <v>200</v>
      </c>
      <c r="G3316">
        <v>6</v>
      </c>
      <c r="H3316">
        <v>0</v>
      </c>
      <c r="I3316">
        <v>30</v>
      </c>
      <c r="J3316">
        <v>1015.3</v>
      </c>
      <c r="K3316">
        <v>10</v>
      </c>
      <c r="M3316" t="s">
        <v>31</v>
      </c>
      <c r="N3316" t="s">
        <v>31</v>
      </c>
      <c r="Q3316">
        <v>15000</v>
      </c>
      <c r="R3316">
        <v>25000</v>
      </c>
      <c r="AB3316">
        <v>81.98</v>
      </c>
      <c r="AC3316" t="s">
        <v>3362</v>
      </c>
    </row>
    <row r="3317" spans="1:29">
      <c r="A3317" s="1" t="s">
        <v>30</v>
      </c>
      <c r="B3317" s="2">
        <v>42644.745138888888</v>
      </c>
      <c r="C3317">
        <v>82</v>
      </c>
      <c r="D3317">
        <v>50</v>
      </c>
      <c r="E3317">
        <v>32.840000000000003</v>
      </c>
      <c r="F3317">
        <v>170</v>
      </c>
      <c r="G3317">
        <v>4</v>
      </c>
      <c r="H3317">
        <v>0</v>
      </c>
      <c r="I3317">
        <v>30</v>
      </c>
      <c r="J3317">
        <v>1015.2</v>
      </c>
      <c r="K3317">
        <v>10</v>
      </c>
      <c r="M3317" t="s">
        <v>31</v>
      </c>
      <c r="N3317" t="s">
        <v>31</v>
      </c>
      <c r="Q3317">
        <v>18000</v>
      </c>
      <c r="R3317">
        <v>25000</v>
      </c>
      <c r="AB3317">
        <v>80.75</v>
      </c>
      <c r="AC3317" t="s">
        <v>3363</v>
      </c>
    </row>
    <row r="3318" spans="1:29">
      <c r="A3318" s="1" t="s">
        <v>30</v>
      </c>
      <c r="B3318" s="2">
        <v>42644.786805555559</v>
      </c>
      <c r="C3318">
        <v>81</v>
      </c>
      <c r="D3318">
        <v>53</v>
      </c>
      <c r="E3318">
        <v>38.08</v>
      </c>
      <c r="F3318">
        <v>180</v>
      </c>
      <c r="G3318">
        <v>8</v>
      </c>
      <c r="H3318">
        <v>0</v>
      </c>
      <c r="I3318">
        <v>30</v>
      </c>
      <c r="J3318">
        <v>1015.3</v>
      </c>
      <c r="K3318">
        <v>10</v>
      </c>
      <c r="M3318" t="s">
        <v>35</v>
      </c>
      <c r="N3318" t="s">
        <v>35</v>
      </c>
      <c r="Q3318">
        <v>20000</v>
      </c>
      <c r="R3318">
        <v>25000</v>
      </c>
      <c r="AB3318">
        <v>80.959999999999994</v>
      </c>
      <c r="AC3318" t="s">
        <v>3364</v>
      </c>
    </row>
    <row r="3319" spans="1:29">
      <c r="A3319" s="1" t="s">
        <v>30</v>
      </c>
      <c r="B3319" s="2">
        <v>42644.828472222223</v>
      </c>
      <c r="C3319">
        <v>77</v>
      </c>
      <c r="D3319">
        <v>53</v>
      </c>
      <c r="E3319">
        <v>43.38</v>
      </c>
      <c r="F3319">
        <v>180</v>
      </c>
      <c r="G3319">
        <v>5</v>
      </c>
      <c r="H3319">
        <v>0</v>
      </c>
      <c r="I3319">
        <v>30.01</v>
      </c>
      <c r="J3319">
        <v>1015.6</v>
      </c>
      <c r="K3319">
        <v>10</v>
      </c>
      <c r="M3319" t="s">
        <v>35</v>
      </c>
      <c r="Q3319">
        <v>20000</v>
      </c>
      <c r="AB3319">
        <v>77</v>
      </c>
      <c r="AC3319" t="s">
        <v>3365</v>
      </c>
    </row>
    <row r="3320" spans="1:29">
      <c r="A3320" s="1" t="s">
        <v>30</v>
      </c>
      <c r="B3320" s="2">
        <v>42644.870138888888</v>
      </c>
      <c r="C3320">
        <v>76</v>
      </c>
      <c r="D3320">
        <v>53</v>
      </c>
      <c r="E3320">
        <v>44.97</v>
      </c>
      <c r="F3320">
        <v>180</v>
      </c>
      <c r="G3320">
        <v>7</v>
      </c>
      <c r="H3320">
        <v>0</v>
      </c>
      <c r="I3320">
        <v>30.02</v>
      </c>
      <c r="J3320">
        <v>1015.9</v>
      </c>
      <c r="K3320">
        <v>10</v>
      </c>
      <c r="M3320" t="s">
        <v>31</v>
      </c>
      <c r="Q3320">
        <v>20000</v>
      </c>
      <c r="AB3320">
        <v>75.92</v>
      </c>
      <c r="AC3320" t="s">
        <v>3366</v>
      </c>
    </row>
    <row r="3321" spans="1:29">
      <c r="A3321" s="1" t="s">
        <v>30</v>
      </c>
      <c r="B3321" s="2">
        <v>42644.911805555559</v>
      </c>
      <c r="C3321">
        <v>74</v>
      </c>
      <c r="D3321">
        <v>53</v>
      </c>
      <c r="E3321">
        <v>48.04</v>
      </c>
      <c r="F3321">
        <v>150</v>
      </c>
      <c r="G3321">
        <v>8</v>
      </c>
      <c r="H3321">
        <v>0</v>
      </c>
      <c r="I3321">
        <v>30.02</v>
      </c>
      <c r="J3321">
        <v>1016.2</v>
      </c>
      <c r="K3321">
        <v>10</v>
      </c>
      <c r="M3321" t="s">
        <v>31</v>
      </c>
      <c r="Q3321">
        <v>20000</v>
      </c>
      <c r="AB3321">
        <v>73.94</v>
      </c>
      <c r="AC3321" t="s">
        <v>3367</v>
      </c>
    </row>
    <row r="3322" spans="1:29">
      <c r="A3322" s="1" t="s">
        <v>30</v>
      </c>
      <c r="B3322" s="2">
        <v>42644.953472222223</v>
      </c>
      <c r="C3322">
        <v>72</v>
      </c>
      <c r="D3322">
        <v>54</v>
      </c>
      <c r="E3322">
        <v>53.08</v>
      </c>
      <c r="F3322">
        <v>190</v>
      </c>
      <c r="G3322">
        <v>6</v>
      </c>
      <c r="H3322">
        <v>0</v>
      </c>
      <c r="I3322">
        <v>30.03</v>
      </c>
      <c r="J3322">
        <v>1016.4</v>
      </c>
      <c r="K3322">
        <v>10</v>
      </c>
      <c r="M3322" t="s">
        <v>195</v>
      </c>
      <c r="AB3322">
        <v>71.959999999999994</v>
      </c>
      <c r="AC3322" t="s">
        <v>3368</v>
      </c>
    </row>
    <row r="3323" spans="1:29">
      <c r="A3323" s="1" t="s">
        <v>30</v>
      </c>
      <c r="B3323" s="2">
        <v>42644.995138888888</v>
      </c>
      <c r="C3323">
        <v>71</v>
      </c>
      <c r="D3323">
        <v>55</v>
      </c>
      <c r="E3323">
        <v>56.93</v>
      </c>
      <c r="F3323">
        <v>0</v>
      </c>
      <c r="G3323">
        <v>0</v>
      </c>
      <c r="H3323">
        <v>0</v>
      </c>
      <c r="I3323">
        <v>30.04</v>
      </c>
      <c r="J3323">
        <v>1016.6</v>
      </c>
      <c r="K3323">
        <v>10</v>
      </c>
      <c r="M3323" t="s">
        <v>195</v>
      </c>
      <c r="AB3323">
        <v>71.06</v>
      </c>
      <c r="AC3323" t="s">
        <v>3369</v>
      </c>
    </row>
    <row r="3324" spans="1:29">
      <c r="A3324" s="1" t="s">
        <v>30</v>
      </c>
      <c r="B3324" s="2">
        <v>42645.036805555559</v>
      </c>
      <c r="C3324">
        <v>69</v>
      </c>
      <c r="D3324">
        <v>55</v>
      </c>
      <c r="E3324">
        <v>60.91</v>
      </c>
      <c r="F3324">
        <v>0</v>
      </c>
      <c r="G3324">
        <v>0</v>
      </c>
      <c r="H3324">
        <v>0</v>
      </c>
      <c r="I3324">
        <v>30.04</v>
      </c>
      <c r="J3324">
        <v>1016.7</v>
      </c>
      <c r="K3324">
        <v>10</v>
      </c>
      <c r="M3324" t="s">
        <v>195</v>
      </c>
      <c r="AB3324">
        <v>69.08</v>
      </c>
      <c r="AC3324" t="s">
        <v>3370</v>
      </c>
    </row>
    <row r="3325" spans="1:29">
      <c r="A3325" s="1" t="s">
        <v>30</v>
      </c>
      <c r="B3325" s="2">
        <v>42645.078472222223</v>
      </c>
      <c r="C3325">
        <v>69</v>
      </c>
      <c r="D3325">
        <v>55</v>
      </c>
      <c r="E3325">
        <v>60.91</v>
      </c>
      <c r="F3325">
        <v>0</v>
      </c>
      <c r="G3325">
        <v>0</v>
      </c>
      <c r="H3325">
        <v>0</v>
      </c>
      <c r="I3325">
        <v>30.05</v>
      </c>
      <c r="J3325">
        <v>1016.8</v>
      </c>
      <c r="K3325">
        <v>10</v>
      </c>
      <c r="M3325" t="s">
        <v>195</v>
      </c>
      <c r="AB3325">
        <v>69.08</v>
      </c>
      <c r="AC3325" t="s">
        <v>3371</v>
      </c>
    </row>
    <row r="3326" spans="1:29">
      <c r="A3326" s="1" t="s">
        <v>30</v>
      </c>
      <c r="B3326" s="2">
        <v>42645.120138888888</v>
      </c>
      <c r="C3326">
        <v>67</v>
      </c>
      <c r="D3326">
        <v>55</v>
      </c>
      <c r="E3326">
        <v>65.61</v>
      </c>
      <c r="F3326">
        <v>0</v>
      </c>
      <c r="G3326">
        <v>0</v>
      </c>
      <c r="H3326">
        <v>0</v>
      </c>
      <c r="I3326">
        <v>30.05</v>
      </c>
      <c r="J3326">
        <v>1017</v>
      </c>
      <c r="K3326">
        <v>10</v>
      </c>
      <c r="M3326" t="s">
        <v>31</v>
      </c>
      <c r="Q3326">
        <v>25000</v>
      </c>
      <c r="AB3326">
        <v>66.92</v>
      </c>
      <c r="AC3326" t="s">
        <v>3372</v>
      </c>
    </row>
    <row r="3327" spans="1:29">
      <c r="A3327" s="1" t="s">
        <v>30</v>
      </c>
      <c r="B3327" s="2">
        <v>42645.161805555559</v>
      </c>
      <c r="C3327">
        <v>67</v>
      </c>
      <c r="D3327">
        <v>55</v>
      </c>
      <c r="E3327">
        <v>65.61</v>
      </c>
      <c r="F3327">
        <v>210</v>
      </c>
      <c r="G3327">
        <v>3</v>
      </c>
      <c r="H3327">
        <v>0</v>
      </c>
      <c r="I3327">
        <v>30.05</v>
      </c>
      <c r="J3327">
        <v>1016.8</v>
      </c>
      <c r="K3327">
        <v>10</v>
      </c>
      <c r="M3327" t="s">
        <v>195</v>
      </c>
      <c r="AB3327">
        <v>66.92</v>
      </c>
      <c r="AC3327" t="s">
        <v>3373</v>
      </c>
    </row>
    <row r="3328" spans="1:29">
      <c r="A3328" s="1" t="s">
        <v>30</v>
      </c>
      <c r="B3328" s="2">
        <v>42645.203472222223</v>
      </c>
      <c r="C3328">
        <v>67</v>
      </c>
      <c r="D3328">
        <v>55</v>
      </c>
      <c r="E3328">
        <v>65.61</v>
      </c>
      <c r="F3328">
        <v>210</v>
      </c>
      <c r="G3328">
        <v>3</v>
      </c>
      <c r="H3328">
        <v>0</v>
      </c>
      <c r="I3328">
        <v>30.04</v>
      </c>
      <c r="J3328">
        <v>1016.7</v>
      </c>
      <c r="K3328">
        <v>10</v>
      </c>
      <c r="M3328" t="s">
        <v>195</v>
      </c>
      <c r="AB3328">
        <v>66.92</v>
      </c>
      <c r="AC3328" t="s">
        <v>3374</v>
      </c>
    </row>
    <row r="3329" spans="1:29">
      <c r="A3329" s="1" t="s">
        <v>30</v>
      </c>
      <c r="B3329" s="2">
        <v>42645.245138888888</v>
      </c>
      <c r="C3329">
        <v>66</v>
      </c>
      <c r="D3329">
        <v>54</v>
      </c>
      <c r="E3329">
        <v>65.069999999999993</v>
      </c>
      <c r="F3329">
        <v>180</v>
      </c>
      <c r="G3329">
        <v>3</v>
      </c>
      <c r="H3329">
        <v>0</v>
      </c>
      <c r="I3329">
        <v>30.05</v>
      </c>
      <c r="J3329">
        <v>1017.2</v>
      </c>
      <c r="K3329">
        <v>10</v>
      </c>
      <c r="M3329" t="s">
        <v>31</v>
      </c>
      <c r="Q3329">
        <v>11000</v>
      </c>
      <c r="AB3329">
        <v>66.02</v>
      </c>
      <c r="AC3329" t="s">
        <v>3375</v>
      </c>
    </row>
    <row r="3330" spans="1:29">
      <c r="A3330" s="1" t="s">
        <v>30</v>
      </c>
      <c r="B3330" s="2">
        <v>42645.286805555559</v>
      </c>
      <c r="C3330">
        <v>65</v>
      </c>
      <c r="D3330">
        <v>54</v>
      </c>
      <c r="E3330">
        <v>67.569999999999993</v>
      </c>
      <c r="F3330">
        <v>180</v>
      </c>
      <c r="G3330">
        <v>4</v>
      </c>
      <c r="H3330">
        <v>0</v>
      </c>
      <c r="I3330">
        <v>30.06</v>
      </c>
      <c r="J3330">
        <v>1017.5</v>
      </c>
      <c r="K3330">
        <v>10</v>
      </c>
      <c r="M3330" t="s">
        <v>35</v>
      </c>
      <c r="Q3330">
        <v>12000</v>
      </c>
      <c r="AB3330">
        <v>64.94</v>
      </c>
      <c r="AC3330" t="s">
        <v>3376</v>
      </c>
    </row>
    <row r="3331" spans="1:29">
      <c r="A3331" s="1" t="s">
        <v>30</v>
      </c>
      <c r="B3331" s="2">
        <v>42645.328472222223</v>
      </c>
      <c r="C3331">
        <v>65</v>
      </c>
      <c r="D3331">
        <v>55</v>
      </c>
      <c r="E3331">
        <v>70.28</v>
      </c>
      <c r="F3331">
        <v>170</v>
      </c>
      <c r="G3331">
        <v>4</v>
      </c>
      <c r="H3331">
        <v>0</v>
      </c>
      <c r="I3331">
        <v>30.07</v>
      </c>
      <c r="J3331">
        <v>1017.8</v>
      </c>
      <c r="K3331">
        <v>10</v>
      </c>
      <c r="M3331" t="s">
        <v>31</v>
      </c>
      <c r="Q3331">
        <v>11000</v>
      </c>
      <c r="AB3331">
        <v>64.94</v>
      </c>
      <c r="AC3331" t="s">
        <v>3377</v>
      </c>
    </row>
    <row r="3332" spans="1:29">
      <c r="A3332" s="1" t="s">
        <v>30</v>
      </c>
      <c r="B3332" s="2">
        <v>42645.370138888888</v>
      </c>
      <c r="C3332">
        <v>69</v>
      </c>
      <c r="D3332">
        <v>56</v>
      </c>
      <c r="E3332">
        <v>62.93</v>
      </c>
      <c r="F3332">
        <v>180</v>
      </c>
      <c r="G3332">
        <v>3</v>
      </c>
      <c r="H3332">
        <v>0</v>
      </c>
      <c r="I3332">
        <v>30.08</v>
      </c>
      <c r="J3332">
        <v>1018.1</v>
      </c>
      <c r="K3332">
        <v>10</v>
      </c>
      <c r="M3332" t="s">
        <v>195</v>
      </c>
      <c r="AB3332">
        <v>69.08</v>
      </c>
      <c r="AC3332" t="s">
        <v>3378</v>
      </c>
    </row>
    <row r="3333" spans="1:29">
      <c r="A3333" s="1" t="s">
        <v>30</v>
      </c>
      <c r="B3333" s="2">
        <v>42645.411805555559</v>
      </c>
      <c r="C3333">
        <v>73</v>
      </c>
      <c r="D3333">
        <v>56</v>
      </c>
      <c r="E3333">
        <v>55.01</v>
      </c>
      <c r="F3333">
        <v>170</v>
      </c>
      <c r="G3333">
        <v>6</v>
      </c>
      <c r="H3333">
        <v>0</v>
      </c>
      <c r="I3333">
        <v>30.09</v>
      </c>
      <c r="J3333">
        <v>1018.4</v>
      </c>
      <c r="K3333">
        <v>10</v>
      </c>
      <c r="M3333" t="s">
        <v>195</v>
      </c>
      <c r="AB3333">
        <v>73.040000000000006</v>
      </c>
      <c r="AC3333" t="s">
        <v>3379</v>
      </c>
    </row>
    <row r="3334" spans="1:29">
      <c r="A3334" s="1" t="s">
        <v>30</v>
      </c>
      <c r="B3334" s="2">
        <v>42645.453472222223</v>
      </c>
      <c r="C3334">
        <v>76</v>
      </c>
      <c r="D3334">
        <v>57</v>
      </c>
      <c r="E3334">
        <v>51.94</v>
      </c>
      <c r="F3334">
        <v>170</v>
      </c>
      <c r="G3334">
        <v>7</v>
      </c>
      <c r="H3334">
        <v>0</v>
      </c>
      <c r="I3334">
        <v>30.09</v>
      </c>
      <c r="J3334">
        <v>1018.2</v>
      </c>
      <c r="K3334">
        <v>10</v>
      </c>
      <c r="M3334" t="s">
        <v>195</v>
      </c>
      <c r="AB3334">
        <v>75.92</v>
      </c>
      <c r="AC3334" t="s">
        <v>3380</v>
      </c>
    </row>
    <row r="3335" spans="1:29">
      <c r="A3335" s="1" t="s">
        <v>30</v>
      </c>
      <c r="B3335" s="2">
        <v>42645.495138888888</v>
      </c>
      <c r="C3335">
        <v>78</v>
      </c>
      <c r="D3335">
        <v>54</v>
      </c>
      <c r="E3335">
        <v>43.26</v>
      </c>
      <c r="F3335">
        <v>160</v>
      </c>
      <c r="G3335">
        <v>7</v>
      </c>
      <c r="H3335">
        <v>0</v>
      </c>
      <c r="I3335">
        <v>30.07</v>
      </c>
      <c r="J3335">
        <v>1017.7</v>
      </c>
      <c r="K3335">
        <v>10</v>
      </c>
      <c r="M3335" t="s">
        <v>195</v>
      </c>
      <c r="AB3335">
        <v>78.08</v>
      </c>
      <c r="AC3335" t="s">
        <v>3381</v>
      </c>
    </row>
    <row r="3336" spans="1:29">
      <c r="A3336" s="1" t="s">
        <v>30</v>
      </c>
      <c r="B3336" s="2">
        <v>42645.536805555559</v>
      </c>
      <c r="C3336">
        <v>80</v>
      </c>
      <c r="D3336">
        <v>54</v>
      </c>
      <c r="E3336">
        <v>40.54</v>
      </c>
      <c r="F3336">
        <v>190</v>
      </c>
      <c r="G3336">
        <v>6</v>
      </c>
      <c r="H3336">
        <v>0</v>
      </c>
      <c r="I3336">
        <v>30.07</v>
      </c>
      <c r="J3336">
        <v>1017.5</v>
      </c>
      <c r="K3336">
        <v>10</v>
      </c>
      <c r="M3336" t="s">
        <v>195</v>
      </c>
      <c r="AB3336">
        <v>80.010000000000005</v>
      </c>
      <c r="AC3336" t="s">
        <v>3382</v>
      </c>
    </row>
    <row r="3337" spans="1:29">
      <c r="A3337" s="1" t="s">
        <v>30</v>
      </c>
      <c r="B3337" s="2">
        <v>42645.578472222223</v>
      </c>
      <c r="C3337">
        <v>82</v>
      </c>
      <c r="D3337">
        <v>54</v>
      </c>
      <c r="E3337">
        <v>38</v>
      </c>
      <c r="F3337">
        <v>120</v>
      </c>
      <c r="G3337">
        <v>10</v>
      </c>
      <c r="H3337">
        <v>0</v>
      </c>
      <c r="I3337">
        <v>30.04</v>
      </c>
      <c r="J3337">
        <v>1016.6</v>
      </c>
      <c r="K3337">
        <v>10</v>
      </c>
      <c r="M3337" t="s">
        <v>195</v>
      </c>
      <c r="AB3337">
        <v>82.04</v>
      </c>
      <c r="AC3337" t="s">
        <v>3383</v>
      </c>
    </row>
    <row r="3338" spans="1:29">
      <c r="A3338" s="1" t="s">
        <v>30</v>
      </c>
      <c r="B3338" s="2">
        <v>42645.620138888888</v>
      </c>
      <c r="C3338">
        <v>82</v>
      </c>
      <c r="D3338">
        <v>54</v>
      </c>
      <c r="E3338">
        <v>38</v>
      </c>
      <c r="F3338">
        <v>0</v>
      </c>
      <c r="G3338">
        <v>0</v>
      </c>
      <c r="H3338">
        <v>0</v>
      </c>
      <c r="I3338">
        <v>30.01</v>
      </c>
      <c r="J3338">
        <v>1015.6</v>
      </c>
      <c r="K3338">
        <v>10</v>
      </c>
      <c r="M3338" t="s">
        <v>195</v>
      </c>
      <c r="AB3338">
        <v>82.04</v>
      </c>
      <c r="AC3338" t="s">
        <v>3384</v>
      </c>
    </row>
    <row r="3339" spans="1:29">
      <c r="A3339" s="1" t="s">
        <v>30</v>
      </c>
      <c r="B3339" s="2">
        <v>42645.661805555559</v>
      </c>
      <c r="C3339">
        <v>84</v>
      </c>
      <c r="D3339">
        <v>53</v>
      </c>
      <c r="E3339">
        <v>34.49</v>
      </c>
      <c r="F3339">
        <v>130</v>
      </c>
      <c r="G3339">
        <v>7</v>
      </c>
      <c r="H3339">
        <v>0</v>
      </c>
      <c r="I3339">
        <v>30</v>
      </c>
      <c r="J3339">
        <v>1015.1</v>
      </c>
      <c r="K3339">
        <v>10</v>
      </c>
      <c r="M3339" t="s">
        <v>195</v>
      </c>
      <c r="AB3339">
        <v>82.53</v>
      </c>
      <c r="AC3339" t="s">
        <v>3385</v>
      </c>
    </row>
    <row r="3340" spans="1:29">
      <c r="A3340" s="1" t="s">
        <v>30</v>
      </c>
      <c r="B3340" s="2">
        <v>42645.703472222223</v>
      </c>
      <c r="C3340">
        <v>84</v>
      </c>
      <c r="D3340">
        <v>54</v>
      </c>
      <c r="E3340">
        <v>35.64</v>
      </c>
      <c r="F3340">
        <v>140</v>
      </c>
      <c r="G3340">
        <v>7</v>
      </c>
      <c r="H3340">
        <v>0</v>
      </c>
      <c r="I3340">
        <v>29.99</v>
      </c>
      <c r="J3340">
        <v>1014.8</v>
      </c>
      <c r="K3340">
        <v>10</v>
      </c>
      <c r="M3340" t="s">
        <v>195</v>
      </c>
      <c r="AB3340">
        <v>82.68</v>
      </c>
      <c r="AC3340" t="s">
        <v>3386</v>
      </c>
    </row>
    <row r="3341" spans="1:29">
      <c r="A3341" s="1" t="s">
        <v>30</v>
      </c>
      <c r="B3341" s="2">
        <v>42645.745138888888</v>
      </c>
      <c r="C3341">
        <v>83</v>
      </c>
      <c r="D3341">
        <v>53</v>
      </c>
      <c r="E3341">
        <v>35.71</v>
      </c>
      <c r="F3341">
        <v>140</v>
      </c>
      <c r="G3341">
        <v>6</v>
      </c>
      <c r="H3341">
        <v>0</v>
      </c>
      <c r="I3341">
        <v>29.98</v>
      </c>
      <c r="J3341">
        <v>1014.6</v>
      </c>
      <c r="K3341">
        <v>10</v>
      </c>
      <c r="M3341" t="s">
        <v>195</v>
      </c>
      <c r="AB3341">
        <v>81.75</v>
      </c>
      <c r="AC3341" t="s">
        <v>3387</v>
      </c>
    </row>
    <row r="3342" spans="1:29">
      <c r="A3342" s="1" t="s">
        <v>30</v>
      </c>
      <c r="B3342" s="2">
        <v>42645.786805555559</v>
      </c>
      <c r="C3342">
        <v>80</v>
      </c>
      <c r="D3342">
        <v>54</v>
      </c>
      <c r="E3342">
        <v>40.54</v>
      </c>
      <c r="F3342">
        <v>140</v>
      </c>
      <c r="G3342">
        <v>6</v>
      </c>
      <c r="H3342">
        <v>0</v>
      </c>
      <c r="I3342">
        <v>29.99</v>
      </c>
      <c r="J3342">
        <v>1014.9</v>
      </c>
      <c r="K3342">
        <v>10</v>
      </c>
      <c r="M3342" t="s">
        <v>195</v>
      </c>
      <c r="AB3342">
        <v>80.010000000000005</v>
      </c>
      <c r="AC3342" t="s">
        <v>3388</v>
      </c>
    </row>
    <row r="3343" spans="1:29">
      <c r="A3343" s="1" t="s">
        <v>30</v>
      </c>
      <c r="B3343" s="2">
        <v>42645.828472222223</v>
      </c>
      <c r="C3343">
        <v>78</v>
      </c>
      <c r="D3343">
        <v>52</v>
      </c>
      <c r="E3343">
        <v>40.229999999999997</v>
      </c>
      <c r="F3343">
        <v>130</v>
      </c>
      <c r="G3343">
        <v>7</v>
      </c>
      <c r="H3343">
        <v>0</v>
      </c>
      <c r="I3343">
        <v>29.99</v>
      </c>
      <c r="J3343">
        <v>1015.1</v>
      </c>
      <c r="K3343">
        <v>10</v>
      </c>
      <c r="M3343" t="s">
        <v>195</v>
      </c>
      <c r="AB3343">
        <v>78.08</v>
      </c>
      <c r="AC3343" t="s">
        <v>3389</v>
      </c>
    </row>
    <row r="3344" spans="1:29">
      <c r="A3344" s="1" t="s">
        <v>30</v>
      </c>
      <c r="B3344" s="2">
        <v>42645.870138888888</v>
      </c>
      <c r="C3344">
        <v>77</v>
      </c>
      <c r="D3344">
        <v>55</v>
      </c>
      <c r="E3344">
        <v>46.64</v>
      </c>
      <c r="F3344">
        <v>110</v>
      </c>
      <c r="G3344">
        <v>5</v>
      </c>
      <c r="H3344">
        <v>0</v>
      </c>
      <c r="I3344">
        <v>30</v>
      </c>
      <c r="J3344">
        <v>1015.5</v>
      </c>
      <c r="K3344">
        <v>10</v>
      </c>
      <c r="M3344" t="s">
        <v>195</v>
      </c>
      <c r="AB3344">
        <v>77</v>
      </c>
      <c r="AC3344" t="s">
        <v>3390</v>
      </c>
    </row>
    <row r="3345" spans="1:29">
      <c r="A3345" s="1" t="s">
        <v>30</v>
      </c>
      <c r="B3345" s="2">
        <v>42645.911805555559</v>
      </c>
      <c r="C3345">
        <v>76</v>
      </c>
      <c r="D3345">
        <v>56</v>
      </c>
      <c r="E3345">
        <v>49.95</v>
      </c>
      <c r="F3345">
        <v>100</v>
      </c>
      <c r="G3345">
        <v>5</v>
      </c>
      <c r="H3345">
        <v>0</v>
      </c>
      <c r="I3345">
        <v>30.01</v>
      </c>
      <c r="J3345">
        <v>1015.5</v>
      </c>
      <c r="K3345">
        <v>10</v>
      </c>
      <c r="M3345" t="s">
        <v>195</v>
      </c>
      <c r="AB3345">
        <v>75.92</v>
      </c>
      <c r="AC3345" t="s">
        <v>3391</v>
      </c>
    </row>
    <row r="3346" spans="1:29">
      <c r="A3346" s="1" t="s">
        <v>30</v>
      </c>
      <c r="B3346" s="2">
        <v>42645.953472222223</v>
      </c>
      <c r="C3346">
        <v>74</v>
      </c>
      <c r="D3346">
        <v>56</v>
      </c>
      <c r="E3346">
        <v>53.37</v>
      </c>
      <c r="F3346">
        <v>120</v>
      </c>
      <c r="G3346">
        <v>8</v>
      </c>
      <c r="H3346">
        <v>0</v>
      </c>
      <c r="I3346">
        <v>30.02</v>
      </c>
      <c r="J3346">
        <v>1015.8</v>
      </c>
      <c r="K3346">
        <v>10</v>
      </c>
      <c r="M3346" t="s">
        <v>195</v>
      </c>
      <c r="AB3346">
        <v>73.94</v>
      </c>
      <c r="AC3346" t="s">
        <v>3392</v>
      </c>
    </row>
    <row r="3347" spans="1:29">
      <c r="A3347" s="1" t="s">
        <v>30</v>
      </c>
      <c r="B3347" s="2">
        <v>42645.995138888888</v>
      </c>
      <c r="C3347">
        <v>73</v>
      </c>
      <c r="D3347">
        <v>56</v>
      </c>
      <c r="E3347">
        <v>55.01</v>
      </c>
      <c r="F3347">
        <v>140</v>
      </c>
      <c r="G3347">
        <v>8</v>
      </c>
      <c r="H3347">
        <v>0</v>
      </c>
      <c r="I3347">
        <v>30.01</v>
      </c>
      <c r="J3347">
        <v>1015.5</v>
      </c>
      <c r="K3347">
        <v>10</v>
      </c>
      <c r="M3347" t="s">
        <v>195</v>
      </c>
      <c r="AB3347">
        <v>73.040000000000006</v>
      </c>
      <c r="AC3347" t="s">
        <v>3393</v>
      </c>
    </row>
    <row r="3348" spans="1:29">
      <c r="A3348" s="1" t="s">
        <v>30</v>
      </c>
      <c r="B3348" s="2">
        <v>42646.036805555559</v>
      </c>
      <c r="C3348">
        <v>71</v>
      </c>
      <c r="D3348">
        <v>57</v>
      </c>
      <c r="E3348">
        <v>61.16</v>
      </c>
      <c r="F3348">
        <v>120</v>
      </c>
      <c r="G3348">
        <v>5</v>
      </c>
      <c r="H3348">
        <v>0</v>
      </c>
      <c r="I3348">
        <v>30</v>
      </c>
      <c r="J3348">
        <v>1015.3</v>
      </c>
      <c r="K3348">
        <v>10</v>
      </c>
      <c r="M3348" t="s">
        <v>195</v>
      </c>
      <c r="AB3348">
        <v>71.06</v>
      </c>
      <c r="AC3348" t="s">
        <v>3394</v>
      </c>
    </row>
    <row r="3349" spans="1:29">
      <c r="A3349" s="1" t="s">
        <v>30</v>
      </c>
      <c r="B3349" s="2">
        <v>42646.078472222223</v>
      </c>
      <c r="C3349">
        <v>70</v>
      </c>
      <c r="D3349">
        <v>57</v>
      </c>
      <c r="E3349">
        <v>63.45</v>
      </c>
      <c r="F3349">
        <v>120</v>
      </c>
      <c r="G3349">
        <v>5</v>
      </c>
      <c r="H3349">
        <v>0</v>
      </c>
      <c r="I3349">
        <v>29.99</v>
      </c>
      <c r="J3349">
        <v>1015</v>
      </c>
      <c r="K3349">
        <v>10</v>
      </c>
      <c r="M3349" t="s">
        <v>195</v>
      </c>
      <c r="AB3349">
        <v>69.98</v>
      </c>
      <c r="AC3349" t="s">
        <v>3395</v>
      </c>
    </row>
    <row r="3350" spans="1:29">
      <c r="A3350" s="1" t="s">
        <v>30</v>
      </c>
      <c r="B3350" s="2">
        <v>42646.120138888888</v>
      </c>
      <c r="C3350">
        <v>70</v>
      </c>
      <c r="D3350">
        <v>57</v>
      </c>
      <c r="E3350">
        <v>63.45</v>
      </c>
      <c r="F3350">
        <v>120</v>
      </c>
      <c r="G3350">
        <v>4</v>
      </c>
      <c r="H3350">
        <v>0</v>
      </c>
      <c r="I3350">
        <v>29.99</v>
      </c>
      <c r="J3350">
        <v>1014.8</v>
      </c>
      <c r="K3350">
        <v>10</v>
      </c>
      <c r="M3350" t="s">
        <v>195</v>
      </c>
      <c r="AB3350">
        <v>69.98</v>
      </c>
      <c r="AC3350" t="s">
        <v>3396</v>
      </c>
    </row>
    <row r="3351" spans="1:29">
      <c r="A3351" s="1" t="s">
        <v>30</v>
      </c>
      <c r="B3351" s="2">
        <v>42646.161805555559</v>
      </c>
      <c r="C3351">
        <v>68</v>
      </c>
      <c r="D3351">
        <v>57</v>
      </c>
      <c r="E3351">
        <v>67.91</v>
      </c>
      <c r="F3351">
        <v>120</v>
      </c>
      <c r="G3351">
        <v>4</v>
      </c>
      <c r="H3351">
        <v>0</v>
      </c>
      <c r="I3351">
        <v>29.98</v>
      </c>
      <c r="J3351">
        <v>1014.4</v>
      </c>
      <c r="K3351">
        <v>10</v>
      </c>
      <c r="M3351" t="s">
        <v>195</v>
      </c>
      <c r="AB3351">
        <v>68</v>
      </c>
      <c r="AC3351" t="s">
        <v>3397</v>
      </c>
    </row>
    <row r="3352" spans="1:29">
      <c r="A3352" s="1" t="s">
        <v>30</v>
      </c>
      <c r="B3352" s="2">
        <v>42646.203472222223</v>
      </c>
      <c r="C3352">
        <v>67</v>
      </c>
      <c r="D3352">
        <v>58</v>
      </c>
      <c r="E3352">
        <v>72.81</v>
      </c>
      <c r="F3352">
        <v>120</v>
      </c>
      <c r="G3352">
        <v>5</v>
      </c>
      <c r="H3352">
        <v>0</v>
      </c>
      <c r="I3352">
        <v>29.97</v>
      </c>
      <c r="J3352">
        <v>1014.2</v>
      </c>
      <c r="K3352">
        <v>10</v>
      </c>
      <c r="M3352" t="s">
        <v>195</v>
      </c>
      <c r="AB3352">
        <v>66.92</v>
      </c>
      <c r="AC3352" t="s">
        <v>3398</v>
      </c>
    </row>
    <row r="3353" spans="1:29">
      <c r="A3353" s="1" t="s">
        <v>30</v>
      </c>
      <c r="B3353" s="2">
        <v>42646.245138888888</v>
      </c>
      <c r="C3353">
        <v>66</v>
      </c>
      <c r="D3353">
        <v>58</v>
      </c>
      <c r="E3353">
        <v>75.12</v>
      </c>
      <c r="F3353">
        <v>120</v>
      </c>
      <c r="G3353">
        <v>3</v>
      </c>
      <c r="H3353">
        <v>0</v>
      </c>
      <c r="I3353">
        <v>29.98</v>
      </c>
      <c r="J3353">
        <v>1014.5</v>
      </c>
      <c r="K3353">
        <v>10</v>
      </c>
      <c r="M3353" t="s">
        <v>195</v>
      </c>
      <c r="AB3353">
        <v>66.02</v>
      </c>
      <c r="AC3353" t="s">
        <v>3399</v>
      </c>
    </row>
    <row r="3354" spans="1:29">
      <c r="A3354" s="1" t="s">
        <v>30</v>
      </c>
      <c r="B3354" s="2">
        <v>42646.286805555559</v>
      </c>
      <c r="C3354">
        <v>67</v>
      </c>
      <c r="D3354">
        <v>58</v>
      </c>
      <c r="E3354">
        <v>72.81</v>
      </c>
      <c r="F3354">
        <v>120</v>
      </c>
      <c r="G3354">
        <v>4</v>
      </c>
      <c r="H3354">
        <v>0</v>
      </c>
      <c r="I3354">
        <v>29.99</v>
      </c>
      <c r="J3354">
        <v>1014.9</v>
      </c>
      <c r="K3354">
        <v>10</v>
      </c>
      <c r="M3354" t="s">
        <v>195</v>
      </c>
      <c r="AB3354">
        <v>66.92</v>
      </c>
      <c r="AC3354" t="s">
        <v>3400</v>
      </c>
    </row>
    <row r="3355" spans="1:29">
      <c r="A3355" s="1" t="s">
        <v>30</v>
      </c>
      <c r="B3355" s="2">
        <v>42646.328472222223</v>
      </c>
      <c r="C3355">
        <v>67</v>
      </c>
      <c r="D3355">
        <v>58</v>
      </c>
      <c r="E3355">
        <v>72.81</v>
      </c>
      <c r="F3355">
        <v>120</v>
      </c>
      <c r="G3355">
        <v>5</v>
      </c>
      <c r="H3355">
        <v>0</v>
      </c>
      <c r="I3355">
        <v>29.99</v>
      </c>
      <c r="J3355">
        <v>1015</v>
      </c>
      <c r="K3355">
        <v>10</v>
      </c>
      <c r="M3355" t="s">
        <v>195</v>
      </c>
      <c r="AB3355">
        <v>66.92</v>
      </c>
      <c r="AC3355" t="s">
        <v>3401</v>
      </c>
    </row>
    <row r="3356" spans="1:29">
      <c r="A3356" s="1" t="s">
        <v>30</v>
      </c>
      <c r="B3356" s="2">
        <v>42646.370138888888</v>
      </c>
      <c r="C3356">
        <v>71</v>
      </c>
      <c r="D3356">
        <v>59</v>
      </c>
      <c r="E3356">
        <v>65.67</v>
      </c>
      <c r="F3356">
        <v>140</v>
      </c>
      <c r="G3356">
        <v>5</v>
      </c>
      <c r="H3356">
        <v>0</v>
      </c>
      <c r="I3356">
        <v>30</v>
      </c>
      <c r="J3356">
        <v>1015.2</v>
      </c>
      <c r="K3356">
        <v>10</v>
      </c>
      <c r="M3356" t="s">
        <v>195</v>
      </c>
      <c r="AB3356">
        <v>71.06</v>
      </c>
      <c r="AC3356" t="s">
        <v>3402</v>
      </c>
    </row>
    <row r="3357" spans="1:29">
      <c r="A3357" s="1" t="s">
        <v>30</v>
      </c>
      <c r="B3357" s="2">
        <v>42646.411805555559</v>
      </c>
      <c r="C3357">
        <v>74</v>
      </c>
      <c r="D3357">
        <v>59</v>
      </c>
      <c r="E3357">
        <v>59.58</v>
      </c>
      <c r="F3357">
        <v>160</v>
      </c>
      <c r="G3357">
        <v>7</v>
      </c>
      <c r="H3357">
        <v>0</v>
      </c>
      <c r="I3357">
        <v>30.01</v>
      </c>
      <c r="J3357">
        <v>1015.5</v>
      </c>
      <c r="K3357">
        <v>10</v>
      </c>
      <c r="M3357" t="s">
        <v>195</v>
      </c>
      <c r="AB3357">
        <v>73.94</v>
      </c>
      <c r="AC3357" t="s">
        <v>3403</v>
      </c>
    </row>
    <row r="3358" spans="1:29">
      <c r="A3358" s="1" t="s">
        <v>30</v>
      </c>
      <c r="B3358" s="2">
        <v>42646.453472222223</v>
      </c>
      <c r="C3358">
        <v>79</v>
      </c>
      <c r="D3358">
        <v>59</v>
      </c>
      <c r="E3358">
        <v>50.39</v>
      </c>
      <c r="F3358">
        <v>190</v>
      </c>
      <c r="G3358">
        <v>7</v>
      </c>
      <c r="H3358">
        <v>0</v>
      </c>
      <c r="I3358">
        <v>30</v>
      </c>
      <c r="J3358">
        <v>1015.2</v>
      </c>
      <c r="K3358">
        <v>10</v>
      </c>
      <c r="M3358" t="s">
        <v>195</v>
      </c>
      <c r="AB3358">
        <v>78.98</v>
      </c>
      <c r="AC3358" t="s">
        <v>3404</v>
      </c>
    </row>
    <row r="3359" spans="1:29">
      <c r="A3359" s="1" t="s">
        <v>30</v>
      </c>
      <c r="B3359" s="2">
        <v>42646.495138888888</v>
      </c>
      <c r="C3359">
        <v>82</v>
      </c>
      <c r="D3359">
        <v>58</v>
      </c>
      <c r="E3359">
        <v>43.87</v>
      </c>
      <c r="F3359">
        <v>150</v>
      </c>
      <c r="G3359">
        <v>9</v>
      </c>
      <c r="H3359">
        <v>0</v>
      </c>
      <c r="I3359">
        <v>29.98</v>
      </c>
      <c r="J3359">
        <v>1014.4</v>
      </c>
      <c r="K3359">
        <v>10</v>
      </c>
      <c r="M3359" t="s">
        <v>31</v>
      </c>
      <c r="Q3359">
        <v>4500</v>
      </c>
      <c r="AB3359">
        <v>81.96</v>
      </c>
      <c r="AC3359" t="s">
        <v>3405</v>
      </c>
    </row>
    <row r="3360" spans="1:29">
      <c r="A3360" s="1" t="s">
        <v>30</v>
      </c>
      <c r="B3360" s="2">
        <v>42646.536805555559</v>
      </c>
      <c r="C3360">
        <v>83</v>
      </c>
      <c r="D3360">
        <v>58</v>
      </c>
      <c r="E3360">
        <v>42.61</v>
      </c>
      <c r="F3360">
        <v>180</v>
      </c>
      <c r="G3360">
        <v>10</v>
      </c>
      <c r="H3360">
        <v>0</v>
      </c>
      <c r="I3360">
        <v>29.95</v>
      </c>
      <c r="J3360">
        <v>1013.7</v>
      </c>
      <c r="K3360">
        <v>10</v>
      </c>
      <c r="L3360">
        <v>16</v>
      </c>
      <c r="M3360" t="s">
        <v>31</v>
      </c>
      <c r="Q3360">
        <v>4500</v>
      </c>
      <c r="AB3360">
        <v>82.64</v>
      </c>
      <c r="AC3360" t="s">
        <v>3406</v>
      </c>
    </row>
    <row r="3361" spans="1:29">
      <c r="A3361" s="1" t="s">
        <v>30</v>
      </c>
      <c r="B3361" s="2">
        <v>42646.578472222223</v>
      </c>
      <c r="C3361">
        <v>85</v>
      </c>
      <c r="D3361">
        <v>58</v>
      </c>
      <c r="E3361">
        <v>39.97</v>
      </c>
      <c r="F3361">
        <v>190</v>
      </c>
      <c r="G3361">
        <v>9</v>
      </c>
      <c r="H3361">
        <v>0</v>
      </c>
      <c r="I3361">
        <v>29.92</v>
      </c>
      <c r="J3361">
        <v>1012.4</v>
      </c>
      <c r="K3361">
        <v>10</v>
      </c>
      <c r="M3361" t="s">
        <v>31</v>
      </c>
      <c r="Q3361">
        <v>5000</v>
      </c>
      <c r="AB3361">
        <v>84.92</v>
      </c>
      <c r="AC3361" t="s">
        <v>3407</v>
      </c>
    </row>
    <row r="3362" spans="1:29">
      <c r="A3362" s="1" t="s">
        <v>30</v>
      </c>
      <c r="B3362" s="2">
        <v>42646.620138888888</v>
      </c>
      <c r="C3362">
        <v>85</v>
      </c>
      <c r="D3362">
        <v>59</v>
      </c>
      <c r="E3362">
        <v>41.55</v>
      </c>
      <c r="F3362">
        <v>160</v>
      </c>
      <c r="G3362">
        <v>13</v>
      </c>
      <c r="H3362">
        <v>0</v>
      </c>
      <c r="I3362">
        <v>29.88</v>
      </c>
      <c r="J3362">
        <v>1011.3</v>
      </c>
      <c r="K3362">
        <v>10</v>
      </c>
      <c r="M3362" t="s">
        <v>31</v>
      </c>
      <c r="Q3362">
        <v>5000</v>
      </c>
      <c r="AB3362">
        <v>84.52</v>
      </c>
      <c r="AC3362" t="s">
        <v>3408</v>
      </c>
    </row>
    <row r="3363" spans="1:29">
      <c r="A3363" s="1" t="s">
        <v>30</v>
      </c>
      <c r="B3363" s="2">
        <v>42646.661805555559</v>
      </c>
      <c r="C3363">
        <v>85</v>
      </c>
      <c r="D3363">
        <v>59</v>
      </c>
      <c r="E3363">
        <v>41.55</v>
      </c>
      <c r="F3363">
        <v>120</v>
      </c>
      <c r="G3363">
        <v>9</v>
      </c>
      <c r="H3363">
        <v>0</v>
      </c>
      <c r="I3363">
        <v>29.86</v>
      </c>
      <c r="J3363">
        <v>1010.6</v>
      </c>
      <c r="K3363">
        <v>10</v>
      </c>
      <c r="M3363" t="s">
        <v>31</v>
      </c>
      <c r="Q3363">
        <v>5000</v>
      </c>
      <c r="AB3363">
        <v>84.52</v>
      </c>
      <c r="AC3363" t="s">
        <v>3409</v>
      </c>
    </row>
    <row r="3364" spans="1:29">
      <c r="A3364" s="1" t="s">
        <v>30</v>
      </c>
      <c r="B3364" s="2">
        <v>42646.703472222223</v>
      </c>
      <c r="C3364">
        <v>86</v>
      </c>
      <c r="D3364">
        <v>59</v>
      </c>
      <c r="E3364">
        <v>40.14</v>
      </c>
      <c r="F3364">
        <v>170</v>
      </c>
      <c r="G3364">
        <v>10</v>
      </c>
      <c r="H3364">
        <v>0</v>
      </c>
      <c r="I3364">
        <v>29.84</v>
      </c>
      <c r="J3364">
        <v>1009.9</v>
      </c>
      <c r="K3364">
        <v>10</v>
      </c>
      <c r="L3364">
        <v>21</v>
      </c>
      <c r="M3364" t="s">
        <v>31</v>
      </c>
      <c r="Q3364">
        <v>5000</v>
      </c>
      <c r="AB3364">
        <v>85.47</v>
      </c>
      <c r="AC3364" t="s">
        <v>3410</v>
      </c>
    </row>
    <row r="3365" spans="1:29">
      <c r="A3365" s="1" t="s">
        <v>30</v>
      </c>
      <c r="B3365" s="2">
        <v>42646.745138888888</v>
      </c>
      <c r="C3365">
        <v>85</v>
      </c>
      <c r="D3365">
        <v>57</v>
      </c>
      <c r="E3365">
        <v>38.700000000000003</v>
      </c>
      <c r="F3365">
        <v>160</v>
      </c>
      <c r="G3365">
        <v>11</v>
      </c>
      <c r="H3365">
        <v>0</v>
      </c>
      <c r="I3365">
        <v>29.84</v>
      </c>
      <c r="J3365">
        <v>1009.8</v>
      </c>
      <c r="K3365">
        <v>10</v>
      </c>
      <c r="M3365" t="s">
        <v>31</v>
      </c>
      <c r="Q3365">
        <v>5000</v>
      </c>
      <c r="AB3365">
        <v>84.92</v>
      </c>
      <c r="AC3365" t="s">
        <v>3411</v>
      </c>
    </row>
    <row r="3366" spans="1:29">
      <c r="A3366" s="1" t="s">
        <v>30</v>
      </c>
      <c r="B3366" s="2">
        <v>42646.786805555559</v>
      </c>
      <c r="C3366">
        <v>83</v>
      </c>
      <c r="D3366">
        <v>57</v>
      </c>
      <c r="E3366">
        <v>41.25</v>
      </c>
      <c r="F3366">
        <v>160</v>
      </c>
      <c r="G3366">
        <v>13</v>
      </c>
      <c r="H3366">
        <v>0</v>
      </c>
      <c r="I3366">
        <v>29.83</v>
      </c>
      <c r="J3366">
        <v>1009.5</v>
      </c>
      <c r="K3366">
        <v>10</v>
      </c>
      <c r="M3366" t="s">
        <v>195</v>
      </c>
      <c r="AB3366">
        <v>82.45</v>
      </c>
      <c r="AC3366" t="s">
        <v>3412</v>
      </c>
    </row>
    <row r="3367" spans="1:29">
      <c r="A3367" s="1" t="s">
        <v>30</v>
      </c>
      <c r="B3367" s="2">
        <v>42646.828472222223</v>
      </c>
      <c r="C3367">
        <v>81</v>
      </c>
      <c r="D3367">
        <v>56</v>
      </c>
      <c r="E3367">
        <v>42.3</v>
      </c>
      <c r="F3367">
        <v>160</v>
      </c>
      <c r="G3367">
        <v>14</v>
      </c>
      <c r="H3367">
        <v>0</v>
      </c>
      <c r="I3367">
        <v>29.83</v>
      </c>
      <c r="J3367">
        <v>1009.4</v>
      </c>
      <c r="K3367">
        <v>10</v>
      </c>
      <c r="M3367" t="s">
        <v>195</v>
      </c>
      <c r="AB3367">
        <v>80.849999999999994</v>
      </c>
      <c r="AC3367" t="s">
        <v>3413</v>
      </c>
    </row>
    <row r="3368" spans="1:29">
      <c r="A3368" s="1" t="s">
        <v>30</v>
      </c>
      <c r="B3368" s="2">
        <v>42646.870138888888</v>
      </c>
      <c r="C3368">
        <v>80</v>
      </c>
      <c r="D3368">
        <v>57</v>
      </c>
      <c r="E3368">
        <v>45.3</v>
      </c>
      <c r="F3368">
        <v>160</v>
      </c>
      <c r="G3368">
        <v>12</v>
      </c>
      <c r="H3368">
        <v>0</v>
      </c>
      <c r="I3368">
        <v>29.84</v>
      </c>
      <c r="J3368">
        <v>1009.9</v>
      </c>
      <c r="K3368">
        <v>10</v>
      </c>
      <c r="M3368" t="s">
        <v>195</v>
      </c>
      <c r="AB3368">
        <v>80.42</v>
      </c>
      <c r="AC3368" t="s">
        <v>3414</v>
      </c>
    </row>
    <row r="3369" spans="1:29">
      <c r="A3369" s="1" t="s">
        <v>30</v>
      </c>
      <c r="B3369" s="2">
        <v>42646.911805555559</v>
      </c>
      <c r="C3369">
        <v>78</v>
      </c>
      <c r="D3369">
        <v>58</v>
      </c>
      <c r="E3369">
        <v>49.94</v>
      </c>
      <c r="F3369">
        <v>150</v>
      </c>
      <c r="G3369">
        <v>10</v>
      </c>
      <c r="H3369">
        <v>0</v>
      </c>
      <c r="I3369">
        <v>29.85</v>
      </c>
      <c r="J3369">
        <v>1010</v>
      </c>
      <c r="K3369">
        <v>10</v>
      </c>
      <c r="M3369" t="s">
        <v>195</v>
      </c>
      <c r="AB3369">
        <v>78.08</v>
      </c>
      <c r="AC3369" t="s">
        <v>3415</v>
      </c>
    </row>
    <row r="3370" spans="1:29">
      <c r="A3370" s="1" t="s">
        <v>30</v>
      </c>
      <c r="B3370" s="2">
        <v>42646.953472222223</v>
      </c>
      <c r="C3370">
        <v>77</v>
      </c>
      <c r="D3370">
        <v>58</v>
      </c>
      <c r="E3370">
        <v>51.76</v>
      </c>
      <c r="F3370">
        <v>160</v>
      </c>
      <c r="G3370">
        <v>13</v>
      </c>
      <c r="H3370">
        <v>0</v>
      </c>
      <c r="I3370">
        <v>29.85</v>
      </c>
      <c r="J3370">
        <v>1010.1</v>
      </c>
      <c r="K3370">
        <v>10</v>
      </c>
      <c r="M3370" t="s">
        <v>195</v>
      </c>
      <c r="AB3370">
        <v>77</v>
      </c>
      <c r="AC3370" t="s">
        <v>3416</v>
      </c>
    </row>
    <row r="3371" spans="1:29">
      <c r="A3371" s="1" t="s">
        <v>30</v>
      </c>
      <c r="B3371" s="2">
        <v>42646.995138888888</v>
      </c>
      <c r="C3371">
        <v>75</v>
      </c>
      <c r="D3371">
        <v>58</v>
      </c>
      <c r="E3371">
        <v>55.28</v>
      </c>
      <c r="F3371">
        <v>160</v>
      </c>
      <c r="G3371">
        <v>12</v>
      </c>
      <c r="H3371">
        <v>0</v>
      </c>
      <c r="I3371">
        <v>29.84</v>
      </c>
      <c r="J3371">
        <v>1009.8</v>
      </c>
      <c r="K3371">
        <v>10</v>
      </c>
      <c r="M3371" t="s">
        <v>195</v>
      </c>
      <c r="AB3371">
        <v>75.02</v>
      </c>
      <c r="AC3371" t="s">
        <v>3417</v>
      </c>
    </row>
    <row r="3372" spans="1:29">
      <c r="A3372" s="1" t="s">
        <v>30</v>
      </c>
      <c r="B3372" s="2">
        <v>42647.036805555559</v>
      </c>
      <c r="C3372">
        <v>74</v>
      </c>
      <c r="D3372">
        <v>59</v>
      </c>
      <c r="E3372">
        <v>59.58</v>
      </c>
      <c r="F3372">
        <v>160</v>
      </c>
      <c r="G3372">
        <v>11</v>
      </c>
      <c r="H3372">
        <v>0</v>
      </c>
      <c r="I3372">
        <v>29.83</v>
      </c>
      <c r="J3372">
        <v>1009.6</v>
      </c>
      <c r="K3372">
        <v>10</v>
      </c>
      <c r="M3372" t="s">
        <v>31</v>
      </c>
      <c r="Q3372">
        <v>12000</v>
      </c>
      <c r="AB3372">
        <v>73.94</v>
      </c>
      <c r="AC3372" t="s">
        <v>3418</v>
      </c>
    </row>
    <row r="3373" spans="1:29">
      <c r="A3373" s="1" t="s">
        <v>30</v>
      </c>
      <c r="B3373" s="2">
        <v>42647.078472222223</v>
      </c>
      <c r="C3373">
        <v>73</v>
      </c>
      <c r="D3373">
        <v>59</v>
      </c>
      <c r="E3373">
        <v>61.41</v>
      </c>
      <c r="F3373">
        <v>150</v>
      </c>
      <c r="G3373">
        <v>12</v>
      </c>
      <c r="H3373">
        <v>0</v>
      </c>
      <c r="I3373">
        <v>29.82</v>
      </c>
      <c r="J3373">
        <v>1009.2</v>
      </c>
      <c r="K3373">
        <v>10</v>
      </c>
      <c r="M3373" t="s">
        <v>31</v>
      </c>
      <c r="Q3373">
        <v>12000</v>
      </c>
      <c r="AB3373">
        <v>73.040000000000006</v>
      </c>
      <c r="AC3373" t="s">
        <v>3419</v>
      </c>
    </row>
    <row r="3374" spans="1:29">
      <c r="A3374" s="1" t="s">
        <v>30</v>
      </c>
      <c r="B3374" s="2">
        <v>42647.120138888888</v>
      </c>
      <c r="C3374">
        <v>72</v>
      </c>
      <c r="D3374">
        <v>59</v>
      </c>
      <c r="E3374">
        <v>63.7</v>
      </c>
      <c r="F3374">
        <v>160</v>
      </c>
      <c r="G3374">
        <v>11</v>
      </c>
      <c r="H3374">
        <v>0</v>
      </c>
      <c r="I3374">
        <v>29.83</v>
      </c>
      <c r="J3374">
        <v>1009.4</v>
      </c>
      <c r="K3374">
        <v>10</v>
      </c>
      <c r="M3374" t="s">
        <v>31</v>
      </c>
      <c r="N3374" t="s">
        <v>32</v>
      </c>
      <c r="Q3374">
        <v>15000</v>
      </c>
      <c r="R3374">
        <v>30000</v>
      </c>
      <c r="AB3374">
        <v>71.959999999999994</v>
      </c>
      <c r="AC3374" t="s">
        <v>3420</v>
      </c>
    </row>
    <row r="3375" spans="1:29">
      <c r="A3375" s="1" t="s">
        <v>30</v>
      </c>
      <c r="B3375" s="2">
        <v>42647.161805555559</v>
      </c>
      <c r="C3375">
        <v>71</v>
      </c>
      <c r="D3375">
        <v>59</v>
      </c>
      <c r="E3375">
        <v>65.67</v>
      </c>
      <c r="F3375">
        <v>170</v>
      </c>
      <c r="G3375">
        <v>14</v>
      </c>
      <c r="H3375">
        <v>0</v>
      </c>
      <c r="I3375">
        <v>29.82</v>
      </c>
      <c r="J3375">
        <v>1009.1</v>
      </c>
      <c r="K3375">
        <v>10</v>
      </c>
      <c r="M3375" t="s">
        <v>31</v>
      </c>
      <c r="N3375" t="s">
        <v>32</v>
      </c>
      <c r="Q3375">
        <v>15000</v>
      </c>
      <c r="R3375">
        <v>30000</v>
      </c>
      <c r="AB3375">
        <v>71.06</v>
      </c>
      <c r="AC3375" t="s">
        <v>3421</v>
      </c>
    </row>
    <row r="3376" spans="1:29">
      <c r="A3376" s="1" t="s">
        <v>30</v>
      </c>
      <c r="B3376" s="2">
        <v>42647.203472222223</v>
      </c>
      <c r="C3376">
        <v>70</v>
      </c>
      <c r="D3376">
        <v>60</v>
      </c>
      <c r="E3376">
        <v>70.81</v>
      </c>
      <c r="F3376">
        <v>160</v>
      </c>
      <c r="G3376">
        <v>11</v>
      </c>
      <c r="H3376">
        <v>0</v>
      </c>
      <c r="I3376">
        <v>29.82</v>
      </c>
      <c r="J3376">
        <v>1009.1</v>
      </c>
      <c r="K3376">
        <v>10</v>
      </c>
      <c r="M3376" t="s">
        <v>32</v>
      </c>
      <c r="Q3376">
        <v>30000</v>
      </c>
      <c r="AB3376">
        <v>69.98</v>
      </c>
      <c r="AC3376" t="s">
        <v>3422</v>
      </c>
    </row>
    <row r="3377" spans="1:29">
      <c r="A3377" s="1" t="s">
        <v>30</v>
      </c>
      <c r="B3377" s="2">
        <v>42647.245138888888</v>
      </c>
      <c r="C3377">
        <v>70</v>
      </c>
      <c r="D3377">
        <v>61</v>
      </c>
      <c r="E3377">
        <v>73.11</v>
      </c>
      <c r="F3377">
        <v>180</v>
      </c>
      <c r="G3377">
        <v>8</v>
      </c>
      <c r="H3377">
        <v>0</v>
      </c>
      <c r="I3377">
        <v>29.82</v>
      </c>
      <c r="J3377">
        <v>1009</v>
      </c>
      <c r="K3377">
        <v>10</v>
      </c>
      <c r="M3377" t="s">
        <v>31</v>
      </c>
      <c r="N3377" t="s">
        <v>32</v>
      </c>
      <c r="O3377" t="s">
        <v>32</v>
      </c>
      <c r="Q3377">
        <v>2800</v>
      </c>
      <c r="R3377">
        <v>4200</v>
      </c>
      <c r="S3377">
        <v>30000</v>
      </c>
      <c r="AB3377">
        <v>69.98</v>
      </c>
      <c r="AC3377" t="s">
        <v>3423</v>
      </c>
    </row>
    <row r="3378" spans="1:29">
      <c r="A3378" s="1" t="s">
        <v>30</v>
      </c>
      <c r="B3378" s="2">
        <v>42647.286805555559</v>
      </c>
      <c r="C3378">
        <v>71</v>
      </c>
      <c r="D3378">
        <v>62</v>
      </c>
      <c r="E3378">
        <v>73.22</v>
      </c>
      <c r="F3378">
        <v>170</v>
      </c>
      <c r="G3378">
        <v>10</v>
      </c>
      <c r="H3378">
        <v>0</v>
      </c>
      <c r="I3378">
        <v>29.83</v>
      </c>
      <c r="J3378">
        <v>1009.5</v>
      </c>
      <c r="K3378">
        <v>10</v>
      </c>
      <c r="M3378" t="s">
        <v>35</v>
      </c>
      <c r="N3378" t="s">
        <v>32</v>
      </c>
      <c r="O3378" t="s">
        <v>32</v>
      </c>
      <c r="P3378" t="s">
        <v>32</v>
      </c>
      <c r="Q3378">
        <v>2800</v>
      </c>
      <c r="R3378">
        <v>3400</v>
      </c>
      <c r="S3378">
        <v>4400</v>
      </c>
      <c r="T3378">
        <v>30000</v>
      </c>
      <c r="AB3378">
        <v>71.06</v>
      </c>
      <c r="AC3378" t="s">
        <v>3424</v>
      </c>
    </row>
    <row r="3379" spans="1:29">
      <c r="A3379" s="1" t="s">
        <v>30</v>
      </c>
      <c r="B3379" s="2">
        <v>42647.328472222223</v>
      </c>
      <c r="C3379">
        <v>71</v>
      </c>
      <c r="D3379">
        <v>61</v>
      </c>
      <c r="E3379">
        <v>70.47</v>
      </c>
      <c r="F3379">
        <v>160</v>
      </c>
      <c r="G3379">
        <v>11</v>
      </c>
      <c r="H3379">
        <v>0</v>
      </c>
      <c r="I3379">
        <v>29.83</v>
      </c>
      <c r="J3379">
        <v>1009.3</v>
      </c>
      <c r="K3379">
        <v>10</v>
      </c>
      <c r="L3379">
        <v>18</v>
      </c>
      <c r="M3379" t="s">
        <v>31</v>
      </c>
      <c r="N3379" t="s">
        <v>35</v>
      </c>
      <c r="O3379" t="s">
        <v>35</v>
      </c>
      <c r="Q3379">
        <v>2600</v>
      </c>
      <c r="R3379">
        <v>4100</v>
      </c>
      <c r="S3379">
        <v>25000</v>
      </c>
      <c r="AB3379">
        <v>71.06</v>
      </c>
      <c r="AC3379" t="s">
        <v>3425</v>
      </c>
    </row>
    <row r="3380" spans="1:29">
      <c r="A3380" s="1" t="s">
        <v>30</v>
      </c>
      <c r="B3380" s="2">
        <v>42647.370138888888</v>
      </c>
      <c r="C3380">
        <v>73</v>
      </c>
      <c r="D3380">
        <v>62</v>
      </c>
      <c r="E3380">
        <v>68.47</v>
      </c>
      <c r="F3380">
        <v>150</v>
      </c>
      <c r="G3380">
        <v>12</v>
      </c>
      <c r="H3380">
        <v>0</v>
      </c>
      <c r="I3380">
        <v>29.84</v>
      </c>
      <c r="J3380">
        <v>1009.8</v>
      </c>
      <c r="K3380">
        <v>10</v>
      </c>
      <c r="M3380" t="s">
        <v>32</v>
      </c>
      <c r="N3380" t="s">
        <v>32</v>
      </c>
      <c r="O3380" t="s">
        <v>32</v>
      </c>
      <c r="Q3380">
        <v>3100</v>
      </c>
      <c r="R3380">
        <v>4500</v>
      </c>
      <c r="S3380">
        <v>22000</v>
      </c>
      <c r="AB3380">
        <v>73.040000000000006</v>
      </c>
      <c r="AC3380" t="s">
        <v>3426</v>
      </c>
    </row>
    <row r="3381" spans="1:29">
      <c r="A3381" s="1" t="s">
        <v>30</v>
      </c>
      <c r="B3381" s="2">
        <v>42647.411805555559</v>
      </c>
      <c r="C3381">
        <v>76</v>
      </c>
      <c r="D3381">
        <v>63</v>
      </c>
      <c r="E3381">
        <v>64.17</v>
      </c>
      <c r="F3381">
        <v>170</v>
      </c>
      <c r="G3381">
        <v>12</v>
      </c>
      <c r="H3381">
        <v>0</v>
      </c>
      <c r="I3381">
        <v>29.84</v>
      </c>
      <c r="J3381">
        <v>1009.8</v>
      </c>
      <c r="K3381">
        <v>10</v>
      </c>
      <c r="M3381" t="s">
        <v>35</v>
      </c>
      <c r="N3381" t="s">
        <v>32</v>
      </c>
      <c r="O3381" t="s">
        <v>32</v>
      </c>
      <c r="Q3381">
        <v>2600</v>
      </c>
      <c r="R3381">
        <v>3800</v>
      </c>
      <c r="S3381">
        <v>16000</v>
      </c>
      <c r="AB3381">
        <v>75.92</v>
      </c>
      <c r="AC3381" t="s">
        <v>3427</v>
      </c>
    </row>
    <row r="3382" spans="1:29">
      <c r="A3382" s="1" t="s">
        <v>30</v>
      </c>
      <c r="B3382" s="2">
        <v>42647.425000000003</v>
      </c>
      <c r="C3382">
        <v>76</v>
      </c>
      <c r="D3382">
        <v>63</v>
      </c>
      <c r="E3382">
        <v>64.17</v>
      </c>
      <c r="F3382">
        <v>170</v>
      </c>
      <c r="G3382">
        <v>12</v>
      </c>
      <c r="H3382">
        <v>0</v>
      </c>
      <c r="I3382">
        <v>29.84</v>
      </c>
      <c r="K3382">
        <v>10</v>
      </c>
      <c r="M3382" t="s">
        <v>32</v>
      </c>
      <c r="N3382" t="s">
        <v>32</v>
      </c>
      <c r="O3382" t="s">
        <v>32</v>
      </c>
      <c r="Q3382">
        <v>2800</v>
      </c>
      <c r="R3382">
        <v>3800</v>
      </c>
      <c r="S3382">
        <v>16000</v>
      </c>
      <c r="AB3382">
        <v>75.92</v>
      </c>
      <c r="AC3382" t="s">
        <v>3428</v>
      </c>
    </row>
    <row r="3383" spans="1:29">
      <c r="A3383" s="1" t="s">
        <v>30</v>
      </c>
      <c r="B3383" s="2">
        <v>42647.453472222223</v>
      </c>
      <c r="C3383">
        <v>78</v>
      </c>
      <c r="D3383">
        <v>64</v>
      </c>
      <c r="E3383">
        <v>62.05</v>
      </c>
      <c r="F3383">
        <v>170</v>
      </c>
      <c r="G3383">
        <v>13</v>
      </c>
      <c r="H3383">
        <v>0</v>
      </c>
      <c r="I3383">
        <v>29.83</v>
      </c>
      <c r="J3383">
        <v>1009.5</v>
      </c>
      <c r="K3383">
        <v>10</v>
      </c>
      <c r="M3383" t="s">
        <v>32</v>
      </c>
      <c r="N3383" t="s">
        <v>32</v>
      </c>
      <c r="O3383" t="s">
        <v>32</v>
      </c>
      <c r="P3383" t="s">
        <v>32</v>
      </c>
      <c r="Q3383">
        <v>2600</v>
      </c>
      <c r="R3383">
        <v>3400</v>
      </c>
      <c r="S3383">
        <v>4400</v>
      </c>
      <c r="T3383">
        <v>15000</v>
      </c>
      <c r="AB3383">
        <v>78.08</v>
      </c>
      <c r="AC3383" t="s">
        <v>3429</v>
      </c>
    </row>
    <row r="3384" spans="1:29">
      <c r="A3384" s="1" t="s">
        <v>30</v>
      </c>
      <c r="B3384" s="2">
        <v>42647.457638888889</v>
      </c>
      <c r="C3384">
        <v>79</v>
      </c>
      <c r="D3384">
        <v>65</v>
      </c>
      <c r="E3384">
        <v>62.16</v>
      </c>
      <c r="F3384">
        <v>190</v>
      </c>
      <c r="G3384">
        <v>12</v>
      </c>
      <c r="H3384">
        <v>0</v>
      </c>
      <c r="I3384">
        <v>29.83</v>
      </c>
      <c r="K3384">
        <v>10</v>
      </c>
      <c r="M3384" t="s">
        <v>35</v>
      </c>
      <c r="N3384" t="s">
        <v>32</v>
      </c>
      <c r="O3384" t="s">
        <v>32</v>
      </c>
      <c r="P3384" t="s">
        <v>32</v>
      </c>
      <c r="Q3384">
        <v>2600</v>
      </c>
      <c r="R3384">
        <v>3300</v>
      </c>
      <c r="S3384">
        <v>4400</v>
      </c>
      <c r="T3384">
        <v>15000</v>
      </c>
      <c r="AB3384">
        <v>80.819999999999993</v>
      </c>
      <c r="AC3384" t="s">
        <v>3430</v>
      </c>
    </row>
    <row r="3385" spans="1:29">
      <c r="A3385" s="1" t="s">
        <v>30</v>
      </c>
      <c r="B3385" s="2">
        <v>42647.495138888888</v>
      </c>
      <c r="C3385">
        <v>84</v>
      </c>
      <c r="D3385">
        <v>67</v>
      </c>
      <c r="E3385">
        <v>56.51</v>
      </c>
      <c r="F3385">
        <v>170</v>
      </c>
      <c r="G3385">
        <v>14</v>
      </c>
      <c r="H3385">
        <v>0</v>
      </c>
      <c r="I3385">
        <v>29.8</v>
      </c>
      <c r="J3385">
        <v>1008.4</v>
      </c>
      <c r="K3385">
        <v>10</v>
      </c>
      <c r="M3385" t="s">
        <v>35</v>
      </c>
      <c r="N3385" t="s">
        <v>35</v>
      </c>
      <c r="O3385" t="s">
        <v>32</v>
      </c>
      <c r="Q3385">
        <v>2900</v>
      </c>
      <c r="R3385">
        <v>4600</v>
      </c>
      <c r="S3385">
        <v>15000</v>
      </c>
      <c r="AB3385">
        <v>86.66</v>
      </c>
      <c r="AC3385" t="s">
        <v>3431</v>
      </c>
    </row>
    <row r="3386" spans="1:29">
      <c r="A3386" s="1" t="s">
        <v>30</v>
      </c>
      <c r="B3386" s="2">
        <v>42647.536805555559</v>
      </c>
      <c r="C3386">
        <v>85</v>
      </c>
      <c r="D3386">
        <v>66</v>
      </c>
      <c r="E3386">
        <v>53.21</v>
      </c>
      <c r="F3386">
        <v>170</v>
      </c>
      <c r="G3386">
        <v>20</v>
      </c>
      <c r="H3386">
        <v>0</v>
      </c>
      <c r="I3386">
        <v>29.78</v>
      </c>
      <c r="J3386">
        <v>1007.6</v>
      </c>
      <c r="K3386">
        <v>10</v>
      </c>
      <c r="M3386" t="s">
        <v>32</v>
      </c>
      <c r="N3386" t="s">
        <v>32</v>
      </c>
      <c r="O3386" t="s">
        <v>32</v>
      </c>
      <c r="Q3386">
        <v>3600</v>
      </c>
      <c r="R3386">
        <v>4600</v>
      </c>
      <c r="S3386">
        <v>15000</v>
      </c>
      <c r="AB3386">
        <v>87.16</v>
      </c>
      <c r="AC3386" t="s">
        <v>3432</v>
      </c>
    </row>
    <row r="3387" spans="1:29">
      <c r="A3387" s="1" t="s">
        <v>30</v>
      </c>
      <c r="B3387" s="2">
        <v>42647.578472222223</v>
      </c>
      <c r="C3387">
        <v>87</v>
      </c>
      <c r="D3387">
        <v>67</v>
      </c>
      <c r="E3387">
        <v>51.24</v>
      </c>
      <c r="F3387">
        <v>180</v>
      </c>
      <c r="G3387">
        <v>15</v>
      </c>
      <c r="H3387">
        <v>0</v>
      </c>
      <c r="I3387">
        <v>29.76</v>
      </c>
      <c r="J3387">
        <v>1007</v>
      </c>
      <c r="K3387">
        <v>10</v>
      </c>
      <c r="L3387">
        <v>21</v>
      </c>
      <c r="M3387" t="s">
        <v>32</v>
      </c>
      <c r="N3387" t="s">
        <v>32</v>
      </c>
      <c r="O3387" t="s">
        <v>32</v>
      </c>
      <c r="Q3387">
        <v>4300</v>
      </c>
      <c r="R3387">
        <v>5000</v>
      </c>
      <c r="S3387">
        <v>15000</v>
      </c>
      <c r="AB3387">
        <v>89.95</v>
      </c>
      <c r="AC3387" t="s">
        <v>3433</v>
      </c>
    </row>
    <row r="3388" spans="1:29">
      <c r="A3388" s="1" t="s">
        <v>30</v>
      </c>
      <c r="B3388" s="2">
        <v>42647.620138888888</v>
      </c>
      <c r="C3388">
        <v>88</v>
      </c>
      <c r="D3388">
        <v>65</v>
      </c>
      <c r="E3388">
        <v>46.48</v>
      </c>
      <c r="F3388">
        <v>190</v>
      </c>
      <c r="G3388">
        <v>12</v>
      </c>
      <c r="H3388">
        <v>0</v>
      </c>
      <c r="I3388">
        <v>29.74</v>
      </c>
      <c r="J3388">
        <v>1006.2</v>
      </c>
      <c r="K3388">
        <v>10</v>
      </c>
      <c r="L3388">
        <v>20</v>
      </c>
      <c r="M3388" t="s">
        <v>32</v>
      </c>
      <c r="N3388" t="s">
        <v>32</v>
      </c>
      <c r="Q3388">
        <v>4600</v>
      </c>
      <c r="R3388">
        <v>16000</v>
      </c>
      <c r="AB3388">
        <v>89.8</v>
      </c>
      <c r="AC3388" t="s">
        <v>3434</v>
      </c>
    </row>
    <row r="3389" spans="1:29">
      <c r="A3389" s="1" t="s">
        <v>30</v>
      </c>
      <c r="B3389" s="2">
        <v>42647.661805555559</v>
      </c>
      <c r="C3389">
        <v>89</v>
      </c>
      <c r="D3389">
        <v>65</v>
      </c>
      <c r="E3389">
        <v>44.92</v>
      </c>
      <c r="F3389">
        <v>170</v>
      </c>
      <c r="G3389">
        <v>18</v>
      </c>
      <c r="H3389">
        <v>0</v>
      </c>
      <c r="I3389">
        <v>29.73</v>
      </c>
      <c r="J3389">
        <v>1005.9</v>
      </c>
      <c r="K3389">
        <v>10</v>
      </c>
      <c r="L3389">
        <v>22</v>
      </c>
      <c r="M3389" t="s">
        <v>35</v>
      </c>
      <c r="N3389" t="s">
        <v>35</v>
      </c>
      <c r="Q3389">
        <v>5000</v>
      </c>
      <c r="R3389">
        <v>16000</v>
      </c>
      <c r="AB3389">
        <v>90.95</v>
      </c>
      <c r="AC3389" t="s">
        <v>3435</v>
      </c>
    </row>
    <row r="3390" spans="1:29">
      <c r="A3390" s="1" t="s">
        <v>30</v>
      </c>
      <c r="B3390" s="2">
        <v>42647.703472222223</v>
      </c>
      <c r="C3390">
        <v>88</v>
      </c>
      <c r="D3390">
        <v>65</v>
      </c>
      <c r="E3390">
        <v>46.48</v>
      </c>
      <c r="F3390">
        <v>180</v>
      </c>
      <c r="G3390">
        <v>15</v>
      </c>
      <c r="H3390">
        <v>0</v>
      </c>
      <c r="I3390">
        <v>29.72</v>
      </c>
      <c r="J3390">
        <v>1005.7</v>
      </c>
      <c r="K3390">
        <v>10</v>
      </c>
      <c r="L3390">
        <v>23</v>
      </c>
      <c r="M3390" t="s">
        <v>35</v>
      </c>
      <c r="N3390" t="s">
        <v>32</v>
      </c>
      <c r="Q3390">
        <v>5500</v>
      </c>
      <c r="R3390">
        <v>16000</v>
      </c>
      <c r="AB3390">
        <v>89.8</v>
      </c>
      <c r="AC3390" t="s">
        <v>3436</v>
      </c>
    </row>
    <row r="3391" spans="1:29">
      <c r="A3391" s="1" t="s">
        <v>30</v>
      </c>
      <c r="B3391" s="2">
        <v>42647.745138888888</v>
      </c>
      <c r="C3391">
        <v>88</v>
      </c>
      <c r="D3391">
        <v>65</v>
      </c>
      <c r="E3391">
        <v>46.48</v>
      </c>
      <c r="F3391">
        <v>180</v>
      </c>
      <c r="G3391">
        <v>17</v>
      </c>
      <c r="H3391">
        <v>0</v>
      </c>
      <c r="I3391">
        <v>29.73</v>
      </c>
      <c r="J3391">
        <v>1005.9</v>
      </c>
      <c r="K3391">
        <v>10</v>
      </c>
      <c r="M3391" t="s">
        <v>32</v>
      </c>
      <c r="N3391" t="s">
        <v>32</v>
      </c>
      <c r="Q3391">
        <v>6000</v>
      </c>
      <c r="R3391">
        <v>16000</v>
      </c>
      <c r="AB3391">
        <v>89.8</v>
      </c>
      <c r="AC3391" t="s">
        <v>3437</v>
      </c>
    </row>
    <row r="3392" spans="1:29">
      <c r="A3392" s="1" t="s">
        <v>30</v>
      </c>
      <c r="B3392" s="2">
        <v>42647.786805555559</v>
      </c>
      <c r="C3392">
        <v>87</v>
      </c>
      <c r="D3392">
        <v>65</v>
      </c>
      <c r="E3392">
        <v>47.83</v>
      </c>
      <c r="F3392">
        <v>160</v>
      </c>
      <c r="G3392">
        <v>14</v>
      </c>
      <c r="H3392">
        <v>0</v>
      </c>
      <c r="I3392">
        <v>29.73</v>
      </c>
      <c r="J3392">
        <v>1006.1</v>
      </c>
      <c r="K3392">
        <v>10</v>
      </c>
      <c r="M3392" t="s">
        <v>35</v>
      </c>
      <c r="N3392" t="s">
        <v>35</v>
      </c>
      <c r="Q3392">
        <v>6000</v>
      </c>
      <c r="R3392">
        <v>16000</v>
      </c>
      <c r="AB3392">
        <v>88.86</v>
      </c>
      <c r="AC3392" t="s">
        <v>3438</v>
      </c>
    </row>
    <row r="3393" spans="1:29">
      <c r="A3393" s="1" t="s">
        <v>30</v>
      </c>
      <c r="B3393" s="2">
        <v>42647.828472222223</v>
      </c>
      <c r="C3393">
        <v>85</v>
      </c>
      <c r="D3393">
        <v>66</v>
      </c>
      <c r="E3393">
        <v>53.21</v>
      </c>
      <c r="F3393">
        <v>160</v>
      </c>
      <c r="G3393">
        <v>14</v>
      </c>
      <c r="H3393">
        <v>0</v>
      </c>
      <c r="I3393">
        <v>29.75</v>
      </c>
      <c r="J3393">
        <v>1006.6</v>
      </c>
      <c r="K3393">
        <v>10</v>
      </c>
      <c r="L3393">
        <v>20</v>
      </c>
      <c r="M3393" t="s">
        <v>35</v>
      </c>
      <c r="N3393" t="s">
        <v>32</v>
      </c>
      <c r="Q3393">
        <v>6500</v>
      </c>
      <c r="R3393">
        <v>16000</v>
      </c>
      <c r="AB3393">
        <v>87.16</v>
      </c>
      <c r="AC3393" t="s">
        <v>3439</v>
      </c>
    </row>
    <row r="3394" spans="1:29">
      <c r="A3394" s="1" t="s">
        <v>30</v>
      </c>
      <c r="B3394" s="2">
        <v>42647.870138888888</v>
      </c>
      <c r="C3394">
        <v>84</v>
      </c>
      <c r="D3394">
        <v>66</v>
      </c>
      <c r="E3394">
        <v>54.77</v>
      </c>
      <c r="F3394">
        <v>160</v>
      </c>
      <c r="G3394">
        <v>13</v>
      </c>
      <c r="H3394">
        <v>0</v>
      </c>
      <c r="I3394">
        <v>29.77</v>
      </c>
      <c r="J3394">
        <v>1007.4</v>
      </c>
      <c r="K3394">
        <v>10</v>
      </c>
      <c r="M3394" t="s">
        <v>31</v>
      </c>
      <c r="N3394" t="s">
        <v>35</v>
      </c>
      <c r="Q3394">
        <v>6000</v>
      </c>
      <c r="R3394">
        <v>16000</v>
      </c>
      <c r="AB3394">
        <v>86.23</v>
      </c>
      <c r="AC3394" t="s">
        <v>3440</v>
      </c>
    </row>
    <row r="3395" spans="1:29">
      <c r="A3395" s="1" t="s">
        <v>30</v>
      </c>
      <c r="B3395" s="2">
        <v>42647.911805555559</v>
      </c>
      <c r="C3395">
        <v>83</v>
      </c>
      <c r="D3395">
        <v>67</v>
      </c>
      <c r="E3395">
        <v>58.51</v>
      </c>
      <c r="F3395">
        <v>160</v>
      </c>
      <c r="G3395">
        <v>17</v>
      </c>
      <c r="H3395">
        <v>0</v>
      </c>
      <c r="I3395">
        <v>29.79</v>
      </c>
      <c r="J3395">
        <v>1008.1</v>
      </c>
      <c r="K3395">
        <v>10</v>
      </c>
      <c r="M3395" t="s">
        <v>31</v>
      </c>
      <c r="N3395" t="s">
        <v>31</v>
      </c>
      <c r="Q3395">
        <v>6000</v>
      </c>
      <c r="R3395">
        <v>16000</v>
      </c>
      <c r="AB3395">
        <v>85.5</v>
      </c>
      <c r="AC3395" t="s">
        <v>3441</v>
      </c>
    </row>
    <row r="3396" spans="1:29">
      <c r="A3396" s="1" t="s">
        <v>30</v>
      </c>
      <c r="B3396" s="2">
        <v>42647.953472222223</v>
      </c>
      <c r="C3396">
        <v>82</v>
      </c>
      <c r="D3396">
        <v>67</v>
      </c>
      <c r="E3396">
        <v>60.25</v>
      </c>
      <c r="F3396">
        <v>160</v>
      </c>
      <c r="G3396">
        <v>16</v>
      </c>
      <c r="H3396">
        <v>0</v>
      </c>
      <c r="I3396">
        <v>29.8</v>
      </c>
      <c r="J3396">
        <v>1008.2</v>
      </c>
      <c r="K3396">
        <v>10</v>
      </c>
      <c r="M3396" t="s">
        <v>31</v>
      </c>
      <c r="N3396" t="s">
        <v>31</v>
      </c>
      <c r="Q3396">
        <v>6000</v>
      </c>
      <c r="R3396">
        <v>12000</v>
      </c>
      <c r="AB3396">
        <v>84.53</v>
      </c>
      <c r="AC3396" t="s">
        <v>3442</v>
      </c>
    </row>
    <row r="3397" spans="1:29">
      <c r="A3397" s="1" t="s">
        <v>30</v>
      </c>
      <c r="B3397" s="2">
        <v>42647.995138888888</v>
      </c>
      <c r="C3397">
        <v>80</v>
      </c>
      <c r="D3397">
        <v>68</v>
      </c>
      <c r="E3397">
        <v>66.7</v>
      </c>
      <c r="F3397">
        <v>160</v>
      </c>
      <c r="G3397">
        <v>14</v>
      </c>
      <c r="H3397">
        <v>0</v>
      </c>
      <c r="I3397">
        <v>29.8</v>
      </c>
      <c r="J3397">
        <v>1008.3</v>
      </c>
      <c r="K3397">
        <v>10</v>
      </c>
      <c r="L3397">
        <v>22</v>
      </c>
      <c r="M3397" t="s">
        <v>195</v>
      </c>
      <c r="AB3397">
        <v>82.65</v>
      </c>
      <c r="AC3397" t="s">
        <v>3443</v>
      </c>
    </row>
    <row r="3398" spans="1:29">
      <c r="A3398" s="1" t="s">
        <v>30</v>
      </c>
      <c r="B3398" s="2">
        <v>42648.036805555559</v>
      </c>
      <c r="C3398">
        <v>79</v>
      </c>
      <c r="D3398">
        <v>69</v>
      </c>
      <c r="E3398">
        <v>71.72</v>
      </c>
      <c r="F3398">
        <v>170</v>
      </c>
      <c r="G3398">
        <v>17</v>
      </c>
      <c r="H3398">
        <v>0</v>
      </c>
      <c r="I3398">
        <v>29.82</v>
      </c>
      <c r="J3398">
        <v>1008.9</v>
      </c>
      <c r="K3398">
        <v>10</v>
      </c>
      <c r="L3398">
        <v>23</v>
      </c>
      <c r="M3398" t="s">
        <v>195</v>
      </c>
      <c r="AB3398">
        <v>81.52</v>
      </c>
      <c r="AC3398" t="s">
        <v>3444</v>
      </c>
    </row>
    <row r="3399" spans="1:29">
      <c r="A3399" s="1" t="s">
        <v>30</v>
      </c>
      <c r="B3399" s="2">
        <v>42648.078472222223</v>
      </c>
      <c r="C3399">
        <v>79</v>
      </c>
      <c r="D3399">
        <v>69</v>
      </c>
      <c r="E3399">
        <v>71.72</v>
      </c>
      <c r="F3399">
        <v>170</v>
      </c>
      <c r="G3399">
        <v>16</v>
      </c>
      <c r="H3399">
        <v>0</v>
      </c>
      <c r="I3399">
        <v>29.81</v>
      </c>
      <c r="J3399">
        <v>1008.7</v>
      </c>
      <c r="K3399">
        <v>10</v>
      </c>
      <c r="L3399">
        <v>22</v>
      </c>
      <c r="M3399" t="s">
        <v>195</v>
      </c>
      <c r="AB3399">
        <v>81.52</v>
      </c>
      <c r="AC3399" t="s">
        <v>3445</v>
      </c>
    </row>
    <row r="3400" spans="1:29">
      <c r="A3400" s="1" t="s">
        <v>30</v>
      </c>
      <c r="B3400" s="2">
        <v>42648.120138888888</v>
      </c>
      <c r="C3400">
        <v>77</v>
      </c>
      <c r="D3400">
        <v>69</v>
      </c>
      <c r="E3400">
        <v>76.569999999999993</v>
      </c>
      <c r="F3400">
        <v>180</v>
      </c>
      <c r="G3400">
        <v>11</v>
      </c>
      <c r="H3400">
        <v>0</v>
      </c>
      <c r="I3400">
        <v>29.83</v>
      </c>
      <c r="J3400">
        <v>1009.3</v>
      </c>
      <c r="K3400">
        <v>10</v>
      </c>
      <c r="M3400" t="s">
        <v>31</v>
      </c>
      <c r="Q3400">
        <v>1800</v>
      </c>
      <c r="AB3400">
        <v>77</v>
      </c>
      <c r="AC3400" t="s">
        <v>3446</v>
      </c>
    </row>
    <row r="3401" spans="1:29">
      <c r="A3401" s="1" t="s">
        <v>30</v>
      </c>
      <c r="B3401" s="2">
        <v>42648.161805555559</v>
      </c>
      <c r="C3401">
        <v>76</v>
      </c>
      <c r="D3401">
        <v>69</v>
      </c>
      <c r="E3401">
        <v>79.37</v>
      </c>
      <c r="F3401">
        <v>160</v>
      </c>
      <c r="G3401">
        <v>11</v>
      </c>
      <c r="H3401">
        <v>0</v>
      </c>
      <c r="I3401">
        <v>29.83</v>
      </c>
      <c r="J3401">
        <v>1009.4</v>
      </c>
      <c r="K3401">
        <v>10</v>
      </c>
      <c r="M3401" t="s">
        <v>31</v>
      </c>
      <c r="Q3401">
        <v>1500</v>
      </c>
      <c r="AB3401">
        <v>76.94</v>
      </c>
      <c r="AC3401" t="s">
        <v>3447</v>
      </c>
    </row>
    <row r="3402" spans="1:29">
      <c r="A3402" s="1" t="s">
        <v>30</v>
      </c>
      <c r="B3402" s="2">
        <v>42648.203472222223</v>
      </c>
      <c r="C3402">
        <v>76</v>
      </c>
      <c r="D3402">
        <v>70</v>
      </c>
      <c r="E3402">
        <v>81.849999999999994</v>
      </c>
      <c r="F3402">
        <v>170</v>
      </c>
      <c r="G3402">
        <v>11</v>
      </c>
      <c r="H3402">
        <v>0</v>
      </c>
      <c r="I3402">
        <v>29.84</v>
      </c>
      <c r="J3402">
        <v>1009.8</v>
      </c>
      <c r="K3402">
        <v>10</v>
      </c>
      <c r="M3402" t="s">
        <v>31</v>
      </c>
      <c r="Q3402">
        <v>1200</v>
      </c>
      <c r="AB3402">
        <v>77.06</v>
      </c>
      <c r="AC3402" t="s">
        <v>3448</v>
      </c>
    </row>
    <row r="3403" spans="1:29">
      <c r="A3403" s="1" t="s">
        <v>30</v>
      </c>
      <c r="B3403" s="2">
        <v>42648.243750000001</v>
      </c>
      <c r="C3403">
        <v>75.2</v>
      </c>
      <c r="D3403">
        <v>69.8</v>
      </c>
      <c r="E3403">
        <v>83.32</v>
      </c>
      <c r="F3403">
        <v>170</v>
      </c>
      <c r="G3403">
        <v>11</v>
      </c>
      <c r="H3403">
        <v>0</v>
      </c>
      <c r="I3403">
        <v>29.85</v>
      </c>
      <c r="K3403">
        <v>10</v>
      </c>
      <c r="M3403" t="s">
        <v>32</v>
      </c>
      <c r="Q3403">
        <v>1300</v>
      </c>
      <c r="AB3403">
        <v>76.34</v>
      </c>
      <c r="AC3403" t="s">
        <v>3449</v>
      </c>
    </row>
    <row r="3404" spans="1:29">
      <c r="A3404" s="1" t="s">
        <v>30</v>
      </c>
      <c r="B3404" s="2">
        <v>42648.245138888888</v>
      </c>
      <c r="C3404">
        <v>75</v>
      </c>
      <c r="D3404">
        <v>70</v>
      </c>
      <c r="E3404">
        <v>84.34</v>
      </c>
      <c r="F3404">
        <v>170</v>
      </c>
      <c r="G3404">
        <v>12</v>
      </c>
      <c r="H3404">
        <v>0</v>
      </c>
      <c r="I3404">
        <v>29.85</v>
      </c>
      <c r="J3404">
        <v>1010.1</v>
      </c>
      <c r="K3404">
        <v>10</v>
      </c>
      <c r="M3404" t="s">
        <v>32</v>
      </c>
      <c r="Q3404">
        <v>1300</v>
      </c>
      <c r="AB3404">
        <v>76.19</v>
      </c>
      <c r="AC3404" t="s">
        <v>3450</v>
      </c>
    </row>
    <row r="3405" spans="1:29">
      <c r="A3405" s="1" t="s">
        <v>30</v>
      </c>
      <c r="B3405" s="2">
        <v>42648.286805555559</v>
      </c>
      <c r="C3405">
        <v>75</v>
      </c>
      <c r="D3405">
        <v>70</v>
      </c>
      <c r="E3405">
        <v>84.34</v>
      </c>
      <c r="F3405">
        <v>180</v>
      </c>
      <c r="G3405">
        <v>11</v>
      </c>
      <c r="H3405">
        <v>0</v>
      </c>
      <c r="I3405">
        <v>29.87</v>
      </c>
      <c r="J3405">
        <v>1010.6</v>
      </c>
      <c r="K3405">
        <v>10</v>
      </c>
      <c r="M3405" t="s">
        <v>35</v>
      </c>
      <c r="Q3405">
        <v>1100</v>
      </c>
      <c r="AB3405">
        <v>76.19</v>
      </c>
      <c r="AC3405" t="s">
        <v>3451</v>
      </c>
    </row>
    <row r="3406" spans="1:29">
      <c r="A3406" s="1" t="s">
        <v>30</v>
      </c>
      <c r="B3406" s="2">
        <v>42648.324305555558</v>
      </c>
      <c r="C3406">
        <v>75.2</v>
      </c>
      <c r="D3406">
        <v>69.8</v>
      </c>
      <c r="E3406">
        <v>83.32</v>
      </c>
      <c r="F3406">
        <v>170</v>
      </c>
      <c r="G3406">
        <v>9</v>
      </c>
      <c r="H3406">
        <v>0</v>
      </c>
      <c r="I3406">
        <v>29.88</v>
      </c>
      <c r="K3406">
        <v>10</v>
      </c>
      <c r="M3406" t="s">
        <v>32</v>
      </c>
      <c r="Q3406">
        <v>1100</v>
      </c>
      <c r="AB3406">
        <v>76.34</v>
      </c>
      <c r="AC3406" t="s">
        <v>3452</v>
      </c>
    </row>
    <row r="3407" spans="1:29">
      <c r="A3407" s="1" t="s">
        <v>30</v>
      </c>
      <c r="B3407" s="2">
        <v>42648.328472222223</v>
      </c>
      <c r="C3407">
        <v>75</v>
      </c>
      <c r="D3407">
        <v>70</v>
      </c>
      <c r="E3407">
        <v>84.34</v>
      </c>
      <c r="F3407">
        <v>180</v>
      </c>
      <c r="G3407">
        <v>9</v>
      </c>
      <c r="H3407">
        <v>0</v>
      </c>
      <c r="I3407">
        <v>29.88</v>
      </c>
      <c r="J3407">
        <v>1011.2</v>
      </c>
      <c r="K3407">
        <v>10</v>
      </c>
      <c r="M3407" t="s">
        <v>32</v>
      </c>
      <c r="Q3407">
        <v>1100</v>
      </c>
      <c r="AB3407">
        <v>76.19</v>
      </c>
      <c r="AC3407" t="s">
        <v>3453</v>
      </c>
    </row>
    <row r="3408" spans="1:29">
      <c r="A3408" s="1" t="s">
        <v>30</v>
      </c>
      <c r="B3408" s="2">
        <v>42648.370138888888</v>
      </c>
      <c r="C3408">
        <v>77</v>
      </c>
      <c r="D3408">
        <v>70</v>
      </c>
      <c r="E3408">
        <v>78.959999999999994</v>
      </c>
      <c r="F3408">
        <v>190</v>
      </c>
      <c r="G3408">
        <v>9</v>
      </c>
      <c r="H3408">
        <v>0</v>
      </c>
      <c r="I3408">
        <v>29.91</v>
      </c>
      <c r="J3408">
        <v>1012.1</v>
      </c>
      <c r="K3408">
        <v>10</v>
      </c>
      <c r="M3408" t="s">
        <v>33</v>
      </c>
      <c r="Q3408">
        <v>1300</v>
      </c>
      <c r="AB3408">
        <v>78.11</v>
      </c>
      <c r="AC3408" t="s">
        <v>3454</v>
      </c>
    </row>
    <row r="3409" spans="1:29">
      <c r="A3409" s="1" t="s">
        <v>30</v>
      </c>
      <c r="B3409" s="2">
        <v>42648.388194444444</v>
      </c>
      <c r="C3409">
        <v>78</v>
      </c>
      <c r="D3409">
        <v>70</v>
      </c>
      <c r="E3409">
        <v>76.19</v>
      </c>
      <c r="F3409">
        <v>190</v>
      </c>
      <c r="G3409">
        <v>8</v>
      </c>
      <c r="H3409">
        <v>0</v>
      </c>
      <c r="I3409">
        <v>29.91</v>
      </c>
      <c r="K3409">
        <v>10</v>
      </c>
      <c r="M3409" t="s">
        <v>32</v>
      </c>
      <c r="Q3409">
        <v>1500</v>
      </c>
      <c r="AB3409">
        <v>80.33</v>
      </c>
      <c r="AC3409" t="s">
        <v>3455</v>
      </c>
    </row>
    <row r="3410" spans="1:29">
      <c r="A3410" s="1" t="s">
        <v>30</v>
      </c>
      <c r="B3410" s="2">
        <v>42648.411805555559</v>
      </c>
      <c r="C3410">
        <v>80</v>
      </c>
      <c r="D3410">
        <v>70</v>
      </c>
      <c r="E3410">
        <v>71.39</v>
      </c>
      <c r="F3410">
        <v>180</v>
      </c>
      <c r="G3410">
        <v>12</v>
      </c>
      <c r="H3410">
        <v>0</v>
      </c>
      <c r="I3410">
        <v>29.92</v>
      </c>
      <c r="J3410">
        <v>1012.3</v>
      </c>
      <c r="K3410">
        <v>10</v>
      </c>
      <c r="M3410" t="s">
        <v>32</v>
      </c>
      <c r="Q3410">
        <v>1600</v>
      </c>
      <c r="AB3410">
        <v>83.22</v>
      </c>
      <c r="AC3410" t="s">
        <v>3456</v>
      </c>
    </row>
    <row r="3411" spans="1:29">
      <c r="A3411" s="1" t="s">
        <v>30</v>
      </c>
      <c r="B3411" s="2">
        <v>42648.453472222223</v>
      </c>
      <c r="C3411">
        <v>83</v>
      </c>
      <c r="D3411">
        <v>70</v>
      </c>
      <c r="E3411">
        <v>65</v>
      </c>
      <c r="F3411">
        <v>170</v>
      </c>
      <c r="G3411">
        <v>13</v>
      </c>
      <c r="H3411">
        <v>0</v>
      </c>
      <c r="I3411">
        <v>29.92</v>
      </c>
      <c r="J3411">
        <v>1012.4</v>
      </c>
      <c r="K3411">
        <v>10</v>
      </c>
      <c r="M3411" t="s">
        <v>35</v>
      </c>
      <c r="Q3411">
        <v>2200</v>
      </c>
      <c r="AB3411">
        <v>86.99</v>
      </c>
      <c r="AC3411" t="s">
        <v>3457</v>
      </c>
    </row>
    <row r="3412" spans="1:29">
      <c r="A3412" s="1" t="s">
        <v>30</v>
      </c>
      <c r="B3412" s="2">
        <v>42648.495138888888</v>
      </c>
      <c r="C3412">
        <v>86</v>
      </c>
      <c r="D3412">
        <v>70</v>
      </c>
      <c r="E3412">
        <v>58.91</v>
      </c>
      <c r="F3412">
        <v>170</v>
      </c>
      <c r="G3412">
        <v>7</v>
      </c>
      <c r="H3412">
        <v>0</v>
      </c>
      <c r="I3412">
        <v>29.91</v>
      </c>
      <c r="J3412">
        <v>1012</v>
      </c>
      <c r="K3412">
        <v>10</v>
      </c>
      <c r="M3412" t="s">
        <v>31</v>
      </c>
      <c r="Q3412">
        <v>2500</v>
      </c>
      <c r="AB3412">
        <v>90.71</v>
      </c>
      <c r="AC3412" t="s">
        <v>3458</v>
      </c>
    </row>
    <row r="3413" spans="1:29">
      <c r="A3413" s="1" t="s">
        <v>30</v>
      </c>
      <c r="B3413" s="2">
        <v>42648.536805555559</v>
      </c>
      <c r="C3413">
        <v>88</v>
      </c>
      <c r="D3413">
        <v>70</v>
      </c>
      <c r="E3413">
        <v>55.31</v>
      </c>
      <c r="F3413">
        <v>190</v>
      </c>
      <c r="G3413">
        <v>10</v>
      </c>
      <c r="H3413">
        <v>0</v>
      </c>
      <c r="I3413">
        <v>29.89</v>
      </c>
      <c r="J3413">
        <v>1011.4</v>
      </c>
      <c r="K3413">
        <v>10</v>
      </c>
      <c r="M3413" t="s">
        <v>31</v>
      </c>
      <c r="Q3413">
        <v>3500</v>
      </c>
      <c r="AB3413">
        <v>93.07</v>
      </c>
      <c r="AC3413" t="s">
        <v>3459</v>
      </c>
    </row>
    <row r="3414" spans="1:29">
      <c r="A3414" s="1" t="s">
        <v>30</v>
      </c>
      <c r="B3414" s="2">
        <v>42648.578472222223</v>
      </c>
      <c r="C3414">
        <v>90</v>
      </c>
      <c r="D3414">
        <v>70</v>
      </c>
      <c r="E3414">
        <v>51.96</v>
      </c>
      <c r="F3414">
        <v>160</v>
      </c>
      <c r="G3414">
        <v>12</v>
      </c>
      <c r="H3414">
        <v>0</v>
      </c>
      <c r="I3414">
        <v>29.87</v>
      </c>
      <c r="J3414">
        <v>1010.7</v>
      </c>
      <c r="K3414">
        <v>10</v>
      </c>
      <c r="M3414" t="s">
        <v>31</v>
      </c>
      <c r="Q3414">
        <v>4300</v>
      </c>
      <c r="AB3414">
        <v>95.42</v>
      </c>
      <c r="AC3414" t="s">
        <v>3460</v>
      </c>
    </row>
    <row r="3415" spans="1:29">
      <c r="A3415" s="1" t="s">
        <v>30</v>
      </c>
      <c r="B3415" s="2">
        <v>42648.620138888888</v>
      </c>
      <c r="C3415">
        <v>90</v>
      </c>
      <c r="D3415">
        <v>69</v>
      </c>
      <c r="E3415">
        <v>50.39</v>
      </c>
      <c r="F3415">
        <v>150</v>
      </c>
      <c r="G3415">
        <v>11</v>
      </c>
      <c r="H3415">
        <v>0</v>
      </c>
      <c r="I3415">
        <v>29.85</v>
      </c>
      <c r="J3415">
        <v>1009.9</v>
      </c>
      <c r="K3415">
        <v>10</v>
      </c>
      <c r="L3415">
        <v>16</v>
      </c>
      <c r="M3415" t="s">
        <v>31</v>
      </c>
      <c r="Q3415">
        <v>4300</v>
      </c>
      <c r="AB3415">
        <v>94.7</v>
      </c>
      <c r="AC3415" t="s">
        <v>3461</v>
      </c>
    </row>
    <row r="3416" spans="1:29">
      <c r="A3416" s="1" t="s">
        <v>30</v>
      </c>
      <c r="B3416" s="2">
        <v>42648.661805555559</v>
      </c>
      <c r="C3416">
        <v>92</v>
      </c>
      <c r="D3416">
        <v>69</v>
      </c>
      <c r="E3416">
        <v>47.36</v>
      </c>
      <c r="F3416">
        <v>160</v>
      </c>
      <c r="G3416">
        <v>14</v>
      </c>
      <c r="H3416">
        <v>0</v>
      </c>
      <c r="I3416">
        <v>29.84</v>
      </c>
      <c r="J3416">
        <v>1009.6</v>
      </c>
      <c r="K3416">
        <v>10</v>
      </c>
      <c r="M3416" t="s">
        <v>31</v>
      </c>
      <c r="Q3416">
        <v>4700</v>
      </c>
      <c r="AB3416">
        <v>97.03</v>
      </c>
      <c r="AC3416" t="s">
        <v>3462</v>
      </c>
    </row>
    <row r="3417" spans="1:29">
      <c r="A3417" s="1" t="s">
        <v>30</v>
      </c>
      <c r="B3417" s="2">
        <v>42648.703472222223</v>
      </c>
      <c r="C3417">
        <v>92</v>
      </c>
      <c r="D3417">
        <v>68</v>
      </c>
      <c r="E3417">
        <v>45.63</v>
      </c>
      <c r="F3417">
        <v>170</v>
      </c>
      <c r="G3417">
        <v>12</v>
      </c>
      <c r="H3417">
        <v>0</v>
      </c>
      <c r="I3417">
        <v>29.83</v>
      </c>
      <c r="J3417">
        <v>1009.4</v>
      </c>
      <c r="K3417">
        <v>10</v>
      </c>
      <c r="M3417" t="s">
        <v>31</v>
      </c>
      <c r="Q3417">
        <v>5000</v>
      </c>
      <c r="AB3417">
        <v>96.18</v>
      </c>
      <c r="AC3417" t="s">
        <v>3463</v>
      </c>
    </row>
    <row r="3418" spans="1:29">
      <c r="A3418" s="1" t="s">
        <v>30</v>
      </c>
      <c r="B3418" s="2">
        <v>42648.745138888888</v>
      </c>
      <c r="C3418">
        <v>91</v>
      </c>
      <c r="D3418">
        <v>69</v>
      </c>
      <c r="E3418">
        <v>48.71</v>
      </c>
      <c r="F3418">
        <v>130</v>
      </c>
      <c r="G3418">
        <v>18</v>
      </c>
      <c r="H3418">
        <v>0</v>
      </c>
      <c r="I3418">
        <v>29.84</v>
      </c>
      <c r="J3418">
        <v>1009.6</v>
      </c>
      <c r="K3418">
        <v>10</v>
      </c>
      <c r="M3418" t="s">
        <v>35</v>
      </c>
      <c r="Q3418">
        <v>5000</v>
      </c>
      <c r="AB3418">
        <v>95.97</v>
      </c>
      <c r="AC3418" t="s">
        <v>3464</v>
      </c>
    </row>
    <row r="3419" spans="1:29">
      <c r="A3419" s="1" t="s">
        <v>30</v>
      </c>
      <c r="B3419" s="2">
        <v>42648.786805555559</v>
      </c>
      <c r="C3419">
        <v>88</v>
      </c>
      <c r="D3419">
        <v>68</v>
      </c>
      <c r="E3419">
        <v>51.68</v>
      </c>
      <c r="F3419">
        <v>170</v>
      </c>
      <c r="G3419">
        <v>14</v>
      </c>
      <c r="H3419">
        <v>0</v>
      </c>
      <c r="I3419">
        <v>29.85</v>
      </c>
      <c r="J3419">
        <v>1010.1</v>
      </c>
      <c r="K3419">
        <v>10</v>
      </c>
      <c r="L3419">
        <v>18</v>
      </c>
      <c r="M3419" t="s">
        <v>31</v>
      </c>
      <c r="N3419" t="s">
        <v>31</v>
      </c>
      <c r="Q3419">
        <v>5000</v>
      </c>
      <c r="R3419">
        <v>30000</v>
      </c>
      <c r="AB3419">
        <v>91.63</v>
      </c>
      <c r="AC3419" t="s">
        <v>3465</v>
      </c>
    </row>
    <row r="3420" spans="1:29">
      <c r="A3420" s="1" t="s">
        <v>30</v>
      </c>
      <c r="B3420" s="2">
        <v>42648.828472222223</v>
      </c>
      <c r="C3420">
        <v>86</v>
      </c>
      <c r="D3420">
        <v>69</v>
      </c>
      <c r="E3420">
        <v>57.12</v>
      </c>
      <c r="F3420">
        <v>140</v>
      </c>
      <c r="G3420">
        <v>12</v>
      </c>
      <c r="H3420">
        <v>0</v>
      </c>
      <c r="I3420">
        <v>29.86</v>
      </c>
      <c r="J3420">
        <v>1010.5</v>
      </c>
      <c r="K3420">
        <v>10</v>
      </c>
      <c r="M3420" t="s">
        <v>31</v>
      </c>
      <c r="N3420" t="s">
        <v>31</v>
      </c>
      <c r="Q3420">
        <v>5000</v>
      </c>
      <c r="R3420">
        <v>30000</v>
      </c>
      <c r="AB3420">
        <v>90.1</v>
      </c>
      <c r="AC3420" t="s">
        <v>3466</v>
      </c>
    </row>
    <row r="3421" spans="1:29">
      <c r="A3421" s="1" t="s">
        <v>30</v>
      </c>
      <c r="B3421" s="2">
        <v>42648.870138888888</v>
      </c>
      <c r="C3421">
        <v>84</v>
      </c>
      <c r="D3421">
        <v>69</v>
      </c>
      <c r="E3421">
        <v>60.87</v>
      </c>
      <c r="F3421">
        <v>130</v>
      </c>
      <c r="G3421">
        <v>12</v>
      </c>
      <c r="H3421">
        <v>0</v>
      </c>
      <c r="I3421">
        <v>29.88</v>
      </c>
      <c r="J3421">
        <v>1011.2</v>
      </c>
      <c r="K3421">
        <v>10</v>
      </c>
      <c r="M3421" t="s">
        <v>195</v>
      </c>
      <c r="AB3421">
        <v>87.79</v>
      </c>
      <c r="AC3421" t="s">
        <v>3467</v>
      </c>
    </row>
    <row r="3422" spans="1:29">
      <c r="A3422" s="1" t="s">
        <v>30</v>
      </c>
      <c r="B3422" s="2">
        <v>42648.911805555559</v>
      </c>
      <c r="C3422">
        <v>83</v>
      </c>
      <c r="D3422">
        <v>69</v>
      </c>
      <c r="E3422">
        <v>63.03</v>
      </c>
      <c r="F3422">
        <v>140</v>
      </c>
      <c r="G3422">
        <v>10</v>
      </c>
      <c r="H3422">
        <v>0</v>
      </c>
      <c r="I3422">
        <v>29.9</v>
      </c>
      <c r="J3422">
        <v>1011.6</v>
      </c>
      <c r="K3422">
        <v>10</v>
      </c>
      <c r="M3422" t="s">
        <v>195</v>
      </c>
      <c r="AB3422">
        <v>86.52</v>
      </c>
      <c r="AC3422" t="s">
        <v>3468</v>
      </c>
    </row>
    <row r="3423" spans="1:29">
      <c r="A3423" s="1" t="s">
        <v>30</v>
      </c>
      <c r="B3423" s="2">
        <v>42648.953472222223</v>
      </c>
      <c r="C3423">
        <v>82</v>
      </c>
      <c r="D3423">
        <v>69</v>
      </c>
      <c r="E3423">
        <v>64.900000000000006</v>
      </c>
      <c r="F3423">
        <v>140</v>
      </c>
      <c r="G3423">
        <v>9</v>
      </c>
      <c r="H3423">
        <v>0</v>
      </c>
      <c r="I3423">
        <v>29.9</v>
      </c>
      <c r="J3423">
        <v>1011.8</v>
      </c>
      <c r="K3423">
        <v>10</v>
      </c>
      <c r="M3423" t="s">
        <v>195</v>
      </c>
      <c r="AB3423">
        <v>85.43</v>
      </c>
      <c r="AC3423" t="s">
        <v>3469</v>
      </c>
    </row>
    <row r="3424" spans="1:29">
      <c r="A3424" s="1" t="s">
        <v>30</v>
      </c>
      <c r="B3424" s="2">
        <v>42648.995138888888</v>
      </c>
      <c r="C3424">
        <v>82</v>
      </c>
      <c r="D3424">
        <v>69</v>
      </c>
      <c r="E3424">
        <v>64.900000000000006</v>
      </c>
      <c r="F3424">
        <v>160</v>
      </c>
      <c r="G3424">
        <v>13</v>
      </c>
      <c r="H3424">
        <v>0</v>
      </c>
      <c r="I3424">
        <v>29.92</v>
      </c>
      <c r="J3424">
        <v>1012.5</v>
      </c>
      <c r="K3424">
        <v>10</v>
      </c>
      <c r="M3424" t="s">
        <v>31</v>
      </c>
      <c r="Q3424">
        <v>5000</v>
      </c>
      <c r="AB3424">
        <v>85.43</v>
      </c>
      <c r="AC3424" t="s">
        <v>3470</v>
      </c>
    </row>
    <row r="3425" spans="1:29">
      <c r="A3425" s="1" t="s">
        <v>30</v>
      </c>
      <c r="B3425" s="2">
        <v>42649.036805555559</v>
      </c>
      <c r="C3425">
        <v>80</v>
      </c>
      <c r="D3425">
        <v>70</v>
      </c>
      <c r="E3425">
        <v>71.39</v>
      </c>
      <c r="F3425">
        <v>160</v>
      </c>
      <c r="G3425">
        <v>12</v>
      </c>
      <c r="H3425">
        <v>0</v>
      </c>
      <c r="I3425">
        <v>29.93</v>
      </c>
      <c r="J3425">
        <v>1012.6</v>
      </c>
      <c r="K3425">
        <v>10</v>
      </c>
      <c r="M3425" t="s">
        <v>31</v>
      </c>
      <c r="Q3425">
        <v>5000</v>
      </c>
      <c r="AB3425">
        <v>83.22</v>
      </c>
      <c r="AC3425" t="s">
        <v>3471</v>
      </c>
    </row>
    <row r="3426" spans="1:29">
      <c r="A3426" s="1" t="s">
        <v>30</v>
      </c>
      <c r="B3426" s="2">
        <v>42649.078472222223</v>
      </c>
      <c r="C3426">
        <v>79</v>
      </c>
      <c r="D3426">
        <v>71</v>
      </c>
      <c r="E3426">
        <v>76.739999999999995</v>
      </c>
      <c r="F3426">
        <v>160</v>
      </c>
      <c r="G3426">
        <v>13</v>
      </c>
      <c r="H3426">
        <v>0</v>
      </c>
      <c r="I3426">
        <v>29.92</v>
      </c>
      <c r="J3426">
        <v>1012.3</v>
      </c>
      <c r="K3426">
        <v>10</v>
      </c>
      <c r="M3426" t="s">
        <v>195</v>
      </c>
      <c r="AB3426">
        <v>81.900000000000006</v>
      </c>
      <c r="AC3426" t="s">
        <v>3472</v>
      </c>
    </row>
    <row r="3427" spans="1:29">
      <c r="A3427" s="1" t="s">
        <v>30</v>
      </c>
      <c r="B3427" s="2">
        <v>42649.120138888888</v>
      </c>
      <c r="C3427">
        <v>78</v>
      </c>
      <c r="D3427">
        <v>71</v>
      </c>
      <c r="E3427">
        <v>79.05</v>
      </c>
      <c r="F3427">
        <v>160</v>
      </c>
      <c r="G3427">
        <v>14</v>
      </c>
      <c r="H3427">
        <v>0</v>
      </c>
      <c r="I3427">
        <v>29.92</v>
      </c>
      <c r="J3427">
        <v>1012.5</v>
      </c>
      <c r="K3427">
        <v>10</v>
      </c>
      <c r="M3427" t="s">
        <v>195</v>
      </c>
      <c r="AB3427">
        <v>80.42</v>
      </c>
      <c r="AC3427" t="s">
        <v>3473</v>
      </c>
    </row>
    <row r="3428" spans="1:29">
      <c r="A3428" s="1" t="s">
        <v>30</v>
      </c>
      <c r="B3428" s="2">
        <v>42649.161805555559</v>
      </c>
      <c r="C3428">
        <v>77</v>
      </c>
      <c r="D3428">
        <v>71</v>
      </c>
      <c r="E3428">
        <v>81.92</v>
      </c>
      <c r="F3428">
        <v>160</v>
      </c>
      <c r="G3428">
        <v>13</v>
      </c>
      <c r="H3428">
        <v>0</v>
      </c>
      <c r="I3428">
        <v>29.92</v>
      </c>
      <c r="J3428">
        <v>1012.3</v>
      </c>
      <c r="K3428">
        <v>10</v>
      </c>
      <c r="M3428" t="s">
        <v>195</v>
      </c>
      <c r="AB3428">
        <v>78.25</v>
      </c>
      <c r="AC3428" t="s">
        <v>3474</v>
      </c>
    </row>
    <row r="3429" spans="1:29">
      <c r="A3429" s="1" t="s">
        <v>30</v>
      </c>
      <c r="B3429" s="2">
        <v>42649.203472222223</v>
      </c>
      <c r="C3429">
        <v>76</v>
      </c>
      <c r="D3429">
        <v>71</v>
      </c>
      <c r="E3429">
        <v>84.92</v>
      </c>
      <c r="F3429">
        <v>160</v>
      </c>
      <c r="G3429">
        <v>10</v>
      </c>
      <c r="H3429">
        <v>0</v>
      </c>
      <c r="I3429">
        <v>29.91</v>
      </c>
      <c r="J3429">
        <v>1012.2</v>
      </c>
      <c r="K3429">
        <v>10</v>
      </c>
      <c r="M3429" t="s">
        <v>31</v>
      </c>
      <c r="Q3429">
        <v>1300</v>
      </c>
      <c r="AB3429">
        <v>77.2</v>
      </c>
      <c r="AC3429" t="s">
        <v>3475</v>
      </c>
    </row>
    <row r="3430" spans="1:29">
      <c r="A3430" s="1" t="s">
        <v>30</v>
      </c>
      <c r="B3430" s="2">
        <v>42649.223611111112</v>
      </c>
      <c r="C3430">
        <v>75</v>
      </c>
      <c r="D3430">
        <v>71</v>
      </c>
      <c r="E3430">
        <v>87.5</v>
      </c>
      <c r="F3430">
        <v>170</v>
      </c>
      <c r="G3430">
        <v>11</v>
      </c>
      <c r="H3430">
        <v>0</v>
      </c>
      <c r="I3430">
        <v>29.92</v>
      </c>
      <c r="K3430">
        <v>10</v>
      </c>
      <c r="M3430" t="s">
        <v>32</v>
      </c>
      <c r="Q3430">
        <v>1300</v>
      </c>
      <c r="AB3430">
        <v>76.33</v>
      </c>
      <c r="AC3430" t="s">
        <v>3476</v>
      </c>
    </row>
    <row r="3431" spans="1:29">
      <c r="A3431" s="1" t="s">
        <v>30</v>
      </c>
      <c r="B3431" s="2">
        <v>42649.245138888888</v>
      </c>
      <c r="C3431">
        <v>76</v>
      </c>
      <c r="D3431">
        <v>71</v>
      </c>
      <c r="E3431">
        <v>84.92</v>
      </c>
      <c r="F3431">
        <v>170</v>
      </c>
      <c r="G3431">
        <v>10</v>
      </c>
      <c r="H3431">
        <v>0</v>
      </c>
      <c r="I3431">
        <v>29.93</v>
      </c>
      <c r="J3431">
        <v>1012.7</v>
      </c>
      <c r="K3431">
        <v>10</v>
      </c>
      <c r="M3431" t="s">
        <v>33</v>
      </c>
      <c r="Q3431">
        <v>1300</v>
      </c>
      <c r="AB3431">
        <v>77.2</v>
      </c>
      <c r="AC3431" t="s">
        <v>3477</v>
      </c>
    </row>
    <row r="3432" spans="1:29">
      <c r="A3432" s="1" t="s">
        <v>30</v>
      </c>
      <c r="B3432" s="2">
        <v>42649.286805555559</v>
      </c>
      <c r="C3432">
        <v>77</v>
      </c>
      <c r="D3432">
        <v>71</v>
      </c>
      <c r="E3432">
        <v>81.92</v>
      </c>
      <c r="F3432">
        <v>180</v>
      </c>
      <c r="G3432">
        <v>10</v>
      </c>
      <c r="H3432">
        <v>0</v>
      </c>
      <c r="I3432">
        <v>29.94</v>
      </c>
      <c r="J3432">
        <v>1012.9</v>
      </c>
      <c r="K3432">
        <v>10</v>
      </c>
      <c r="L3432">
        <v>16</v>
      </c>
      <c r="M3432" t="s">
        <v>33</v>
      </c>
      <c r="Q3432">
        <v>1500</v>
      </c>
      <c r="AB3432">
        <v>78.25</v>
      </c>
      <c r="AC3432" t="s">
        <v>3478</v>
      </c>
    </row>
    <row r="3433" spans="1:29">
      <c r="A3433" s="1" t="s">
        <v>30</v>
      </c>
      <c r="B3433" s="2">
        <v>42649.328472222223</v>
      </c>
      <c r="C3433">
        <v>77</v>
      </c>
      <c r="D3433">
        <v>71</v>
      </c>
      <c r="E3433">
        <v>81.92</v>
      </c>
      <c r="F3433">
        <v>180</v>
      </c>
      <c r="G3433">
        <v>12</v>
      </c>
      <c r="H3433">
        <v>0</v>
      </c>
      <c r="I3433">
        <v>29.94</v>
      </c>
      <c r="J3433">
        <v>1013.1</v>
      </c>
      <c r="K3433">
        <v>10</v>
      </c>
      <c r="M3433" t="s">
        <v>32</v>
      </c>
      <c r="Q3433">
        <v>1800</v>
      </c>
      <c r="AB3433">
        <v>78.25</v>
      </c>
      <c r="AC3433" t="s">
        <v>3479</v>
      </c>
    </row>
    <row r="3434" spans="1:29">
      <c r="A3434" s="1" t="s">
        <v>30</v>
      </c>
      <c r="B3434" s="2">
        <v>42649.354861111111</v>
      </c>
      <c r="C3434">
        <v>79</v>
      </c>
      <c r="D3434">
        <v>71</v>
      </c>
      <c r="E3434">
        <v>76.739999999999995</v>
      </c>
      <c r="F3434">
        <v>190</v>
      </c>
      <c r="G3434">
        <v>9</v>
      </c>
      <c r="H3434">
        <v>0</v>
      </c>
      <c r="I3434">
        <v>29.95</v>
      </c>
      <c r="K3434">
        <v>1.75</v>
      </c>
      <c r="M3434" t="s">
        <v>33</v>
      </c>
      <c r="Q3434">
        <v>2600</v>
      </c>
      <c r="U3434" t="s">
        <v>489</v>
      </c>
      <c r="AB3434">
        <v>81.900000000000006</v>
      </c>
      <c r="AC3434" t="s">
        <v>3480</v>
      </c>
    </row>
    <row r="3435" spans="1:29">
      <c r="A3435" s="1" t="s">
        <v>30</v>
      </c>
      <c r="B3435" s="2">
        <v>42649.370138888888</v>
      </c>
      <c r="C3435">
        <v>79</v>
      </c>
      <c r="D3435">
        <v>71</v>
      </c>
      <c r="E3435">
        <v>76.739999999999995</v>
      </c>
      <c r="F3435">
        <v>190</v>
      </c>
      <c r="G3435">
        <v>8</v>
      </c>
      <c r="H3435">
        <v>0</v>
      </c>
      <c r="I3435">
        <v>29.96</v>
      </c>
      <c r="J3435">
        <v>1013.6</v>
      </c>
      <c r="K3435">
        <v>10</v>
      </c>
      <c r="M3435" t="s">
        <v>32</v>
      </c>
      <c r="Q3435">
        <v>2600</v>
      </c>
      <c r="AB3435">
        <v>81.900000000000006</v>
      </c>
      <c r="AC3435" t="s">
        <v>3481</v>
      </c>
    </row>
    <row r="3436" spans="1:29">
      <c r="A3436" s="1" t="s">
        <v>30</v>
      </c>
      <c r="B3436" s="2">
        <v>42649.39166666667</v>
      </c>
      <c r="C3436">
        <v>80</v>
      </c>
      <c r="D3436">
        <v>71</v>
      </c>
      <c r="E3436">
        <v>74.069999999999993</v>
      </c>
      <c r="F3436">
        <v>180</v>
      </c>
      <c r="G3436">
        <v>10</v>
      </c>
      <c r="H3436">
        <v>0</v>
      </c>
      <c r="I3436">
        <v>29.96</v>
      </c>
      <c r="K3436">
        <v>10</v>
      </c>
      <c r="M3436" t="s">
        <v>31</v>
      </c>
      <c r="N3436" t="s">
        <v>32</v>
      </c>
      <c r="Q3436">
        <v>1600</v>
      </c>
      <c r="R3436">
        <v>3000</v>
      </c>
      <c r="AB3436">
        <v>83.56</v>
      </c>
      <c r="AC3436" t="s">
        <v>3482</v>
      </c>
    </row>
    <row r="3437" spans="1:29">
      <c r="A3437" s="1" t="s">
        <v>30</v>
      </c>
      <c r="B3437" s="2">
        <v>42649.411805555559</v>
      </c>
      <c r="C3437">
        <v>80</v>
      </c>
      <c r="D3437">
        <v>71</v>
      </c>
      <c r="E3437">
        <v>74.069999999999993</v>
      </c>
      <c r="F3437">
        <v>170</v>
      </c>
      <c r="G3437">
        <v>10</v>
      </c>
      <c r="H3437">
        <v>0</v>
      </c>
      <c r="I3437">
        <v>29.97</v>
      </c>
      <c r="J3437">
        <v>1014</v>
      </c>
      <c r="K3437">
        <v>10</v>
      </c>
      <c r="M3437" t="s">
        <v>32</v>
      </c>
      <c r="N3437" t="s">
        <v>33</v>
      </c>
      <c r="Q3437">
        <v>2300</v>
      </c>
      <c r="R3437">
        <v>3200</v>
      </c>
      <c r="AB3437">
        <v>83.56</v>
      </c>
      <c r="AC3437" t="s">
        <v>3483</v>
      </c>
    </row>
    <row r="3438" spans="1:29">
      <c r="A3438" s="1" t="s">
        <v>30</v>
      </c>
      <c r="B3438" s="2">
        <v>42649.453472222223</v>
      </c>
      <c r="C3438">
        <v>83</v>
      </c>
      <c r="D3438">
        <v>72</v>
      </c>
      <c r="E3438">
        <v>69.53</v>
      </c>
      <c r="F3438">
        <v>160</v>
      </c>
      <c r="G3438">
        <v>11</v>
      </c>
      <c r="H3438">
        <v>0</v>
      </c>
      <c r="I3438">
        <v>29.96</v>
      </c>
      <c r="J3438">
        <v>1013.8</v>
      </c>
      <c r="K3438">
        <v>10</v>
      </c>
      <c r="M3438" t="s">
        <v>32</v>
      </c>
      <c r="N3438" t="s">
        <v>32</v>
      </c>
      <c r="Q3438">
        <v>2300</v>
      </c>
      <c r="R3438">
        <v>3700</v>
      </c>
      <c r="AB3438">
        <v>88.14</v>
      </c>
      <c r="AC3438" t="s">
        <v>3484</v>
      </c>
    </row>
    <row r="3439" spans="1:29">
      <c r="A3439" s="1" t="s">
        <v>30</v>
      </c>
      <c r="B3439" s="2">
        <v>42649.480555555558</v>
      </c>
      <c r="C3439">
        <v>85</v>
      </c>
      <c r="D3439">
        <v>71</v>
      </c>
      <c r="E3439">
        <v>63.27</v>
      </c>
      <c r="F3439">
        <v>180</v>
      </c>
      <c r="G3439">
        <v>8</v>
      </c>
      <c r="H3439">
        <v>0</v>
      </c>
      <c r="I3439">
        <v>29.95</v>
      </c>
      <c r="K3439">
        <v>10</v>
      </c>
      <c r="L3439">
        <v>17</v>
      </c>
      <c r="M3439" t="s">
        <v>35</v>
      </c>
      <c r="N3439" t="s">
        <v>32</v>
      </c>
      <c r="O3439" t="s">
        <v>32</v>
      </c>
      <c r="Q3439">
        <v>2600</v>
      </c>
      <c r="R3439">
        <v>3400</v>
      </c>
      <c r="S3439">
        <v>4200</v>
      </c>
      <c r="AB3439">
        <v>90.15</v>
      </c>
      <c r="AC3439" t="s">
        <v>3485</v>
      </c>
    </row>
    <row r="3440" spans="1:29">
      <c r="A3440" s="1" t="s">
        <v>30</v>
      </c>
      <c r="B3440" s="2">
        <v>42649.495138888888</v>
      </c>
      <c r="C3440">
        <v>85</v>
      </c>
      <c r="D3440">
        <v>70</v>
      </c>
      <c r="E3440">
        <v>60.98</v>
      </c>
      <c r="F3440">
        <v>160</v>
      </c>
      <c r="G3440">
        <v>12</v>
      </c>
      <c r="H3440">
        <v>0</v>
      </c>
      <c r="I3440">
        <v>29.95</v>
      </c>
      <c r="J3440">
        <v>1013.5</v>
      </c>
      <c r="K3440">
        <v>10</v>
      </c>
      <c r="M3440" t="s">
        <v>35</v>
      </c>
      <c r="N3440" t="s">
        <v>32</v>
      </c>
      <c r="O3440" t="s">
        <v>32</v>
      </c>
      <c r="Q3440">
        <v>2600</v>
      </c>
      <c r="R3440">
        <v>3400</v>
      </c>
      <c r="S3440">
        <v>4200</v>
      </c>
      <c r="AB3440">
        <v>89.42</v>
      </c>
      <c r="AC3440" t="s">
        <v>3486</v>
      </c>
    </row>
    <row r="3441" spans="1:29">
      <c r="A3441" s="1" t="s">
        <v>30</v>
      </c>
      <c r="B3441" s="2">
        <v>42649.536805555559</v>
      </c>
      <c r="C3441">
        <v>86</v>
      </c>
      <c r="D3441">
        <v>69</v>
      </c>
      <c r="E3441">
        <v>57.12</v>
      </c>
      <c r="F3441">
        <v>190</v>
      </c>
      <c r="G3441">
        <v>10</v>
      </c>
      <c r="H3441">
        <v>0</v>
      </c>
      <c r="I3441">
        <v>29.94</v>
      </c>
      <c r="J3441">
        <v>1013.1</v>
      </c>
      <c r="K3441">
        <v>10</v>
      </c>
      <c r="L3441">
        <v>18</v>
      </c>
      <c r="M3441" t="s">
        <v>35</v>
      </c>
      <c r="N3441" t="s">
        <v>32</v>
      </c>
      <c r="Q3441">
        <v>3600</v>
      </c>
      <c r="R3441">
        <v>4500</v>
      </c>
      <c r="AB3441">
        <v>90.1</v>
      </c>
      <c r="AC3441" t="s">
        <v>3487</v>
      </c>
    </row>
    <row r="3442" spans="1:29">
      <c r="A3442" s="1" t="s">
        <v>30</v>
      </c>
      <c r="B3442" s="2">
        <v>42649.578472222223</v>
      </c>
      <c r="C3442">
        <v>89</v>
      </c>
      <c r="D3442">
        <v>69</v>
      </c>
      <c r="E3442">
        <v>51.83</v>
      </c>
      <c r="F3442">
        <v>150</v>
      </c>
      <c r="G3442">
        <v>11</v>
      </c>
      <c r="H3442">
        <v>0</v>
      </c>
      <c r="I3442">
        <v>29.92</v>
      </c>
      <c r="J3442">
        <v>1012.4</v>
      </c>
      <c r="K3442">
        <v>10</v>
      </c>
      <c r="L3442">
        <v>14</v>
      </c>
      <c r="M3442" t="s">
        <v>35</v>
      </c>
      <c r="N3442" t="s">
        <v>32</v>
      </c>
      <c r="Q3442">
        <v>4200</v>
      </c>
      <c r="R3442">
        <v>5500</v>
      </c>
      <c r="AB3442">
        <v>93.64</v>
      </c>
      <c r="AC3442" t="s">
        <v>3488</v>
      </c>
    </row>
    <row r="3443" spans="1:29">
      <c r="A3443" s="1" t="s">
        <v>30</v>
      </c>
      <c r="B3443" s="2">
        <v>42649.620138888888</v>
      </c>
      <c r="C3443">
        <v>91</v>
      </c>
      <c r="D3443">
        <v>69</v>
      </c>
      <c r="E3443">
        <v>48.71</v>
      </c>
      <c r="F3443">
        <v>170</v>
      </c>
      <c r="G3443">
        <v>11</v>
      </c>
      <c r="H3443">
        <v>0</v>
      </c>
      <c r="I3443">
        <v>29.9</v>
      </c>
      <c r="J3443">
        <v>1011.7</v>
      </c>
      <c r="K3443">
        <v>10</v>
      </c>
      <c r="M3443" t="s">
        <v>35</v>
      </c>
      <c r="N3443" t="s">
        <v>32</v>
      </c>
      <c r="Q3443">
        <v>4300</v>
      </c>
      <c r="R3443">
        <v>5500</v>
      </c>
      <c r="AB3443">
        <v>95.97</v>
      </c>
      <c r="AC3443" t="s">
        <v>3489</v>
      </c>
    </row>
    <row r="3444" spans="1:29">
      <c r="A3444" s="1" t="s">
        <v>30</v>
      </c>
      <c r="B3444" s="2">
        <v>42649.661805555559</v>
      </c>
      <c r="C3444">
        <v>88</v>
      </c>
      <c r="D3444">
        <v>69</v>
      </c>
      <c r="E3444">
        <v>53.64</v>
      </c>
      <c r="F3444">
        <v>140</v>
      </c>
      <c r="G3444">
        <v>11</v>
      </c>
      <c r="H3444">
        <v>0</v>
      </c>
      <c r="I3444">
        <v>29.88</v>
      </c>
      <c r="J3444">
        <v>1011.1</v>
      </c>
      <c r="K3444">
        <v>10</v>
      </c>
      <c r="M3444" t="s">
        <v>31</v>
      </c>
      <c r="N3444" t="s">
        <v>35</v>
      </c>
      <c r="Q3444">
        <v>4700</v>
      </c>
      <c r="R3444">
        <v>6500</v>
      </c>
      <c r="AB3444">
        <v>92.39</v>
      </c>
      <c r="AC3444" t="s">
        <v>3490</v>
      </c>
    </row>
    <row r="3445" spans="1:29">
      <c r="A3445" s="1" t="s">
        <v>30</v>
      </c>
      <c r="B3445" s="2">
        <v>42649.703472222223</v>
      </c>
      <c r="C3445">
        <v>91</v>
      </c>
      <c r="D3445">
        <v>69</v>
      </c>
      <c r="E3445">
        <v>48.71</v>
      </c>
      <c r="F3445">
        <v>140</v>
      </c>
      <c r="G3445">
        <v>12</v>
      </c>
      <c r="H3445">
        <v>0</v>
      </c>
      <c r="I3445">
        <v>29.88</v>
      </c>
      <c r="J3445">
        <v>1010.9</v>
      </c>
      <c r="K3445">
        <v>10</v>
      </c>
      <c r="M3445" t="s">
        <v>31</v>
      </c>
      <c r="N3445" t="s">
        <v>35</v>
      </c>
      <c r="Q3445">
        <v>4700</v>
      </c>
      <c r="R3445">
        <v>6500</v>
      </c>
      <c r="AB3445">
        <v>95.97</v>
      </c>
      <c r="AC3445" t="s">
        <v>3491</v>
      </c>
    </row>
    <row r="3446" spans="1:29">
      <c r="A3446" s="1" t="s">
        <v>30</v>
      </c>
      <c r="B3446" s="2">
        <v>42649.745138888888</v>
      </c>
      <c r="C3446">
        <v>89</v>
      </c>
      <c r="D3446">
        <v>67</v>
      </c>
      <c r="E3446">
        <v>48.12</v>
      </c>
      <c r="F3446">
        <v>140</v>
      </c>
      <c r="G3446">
        <v>13</v>
      </c>
      <c r="H3446">
        <v>0</v>
      </c>
      <c r="I3446">
        <v>29.86</v>
      </c>
      <c r="J3446">
        <v>1010.4</v>
      </c>
      <c r="K3446">
        <v>10</v>
      </c>
      <c r="M3446" t="s">
        <v>31</v>
      </c>
      <c r="N3446" t="s">
        <v>31</v>
      </c>
      <c r="O3446" t="s">
        <v>31</v>
      </c>
      <c r="Q3446">
        <v>5000</v>
      </c>
      <c r="R3446">
        <v>6500</v>
      </c>
      <c r="S3446">
        <v>30000</v>
      </c>
      <c r="AB3446">
        <v>92.13</v>
      </c>
      <c r="AC3446" t="s">
        <v>3492</v>
      </c>
    </row>
    <row r="3447" spans="1:29">
      <c r="A3447" s="1" t="s">
        <v>30</v>
      </c>
      <c r="B3447" s="2">
        <v>42649.786805555559</v>
      </c>
      <c r="C3447">
        <v>88</v>
      </c>
      <c r="D3447">
        <v>67</v>
      </c>
      <c r="E3447">
        <v>49.79</v>
      </c>
      <c r="F3447">
        <v>140</v>
      </c>
      <c r="G3447">
        <v>15</v>
      </c>
      <c r="H3447">
        <v>0</v>
      </c>
      <c r="I3447">
        <v>29.88</v>
      </c>
      <c r="J3447">
        <v>1011</v>
      </c>
      <c r="K3447">
        <v>10</v>
      </c>
      <c r="M3447" t="s">
        <v>31</v>
      </c>
      <c r="N3447" t="s">
        <v>31</v>
      </c>
      <c r="O3447" t="s">
        <v>35</v>
      </c>
      <c r="Q3447">
        <v>5000</v>
      </c>
      <c r="R3447">
        <v>8000</v>
      </c>
      <c r="S3447">
        <v>30000</v>
      </c>
      <c r="AB3447">
        <v>90.94</v>
      </c>
      <c r="AC3447" t="s">
        <v>3493</v>
      </c>
    </row>
    <row r="3448" spans="1:29">
      <c r="A3448" s="1" t="s">
        <v>30</v>
      </c>
      <c r="B3448" s="2">
        <v>42649.828472222223</v>
      </c>
      <c r="C3448">
        <v>85</v>
      </c>
      <c r="D3448">
        <v>68</v>
      </c>
      <c r="E3448">
        <v>56.98</v>
      </c>
      <c r="F3448">
        <v>150</v>
      </c>
      <c r="G3448">
        <v>12</v>
      </c>
      <c r="H3448">
        <v>0</v>
      </c>
      <c r="I3448">
        <v>29.89</v>
      </c>
      <c r="J3448">
        <v>1011.3</v>
      </c>
      <c r="K3448">
        <v>10</v>
      </c>
      <c r="M3448" t="s">
        <v>31</v>
      </c>
      <c r="N3448" t="s">
        <v>35</v>
      </c>
      <c r="Q3448">
        <v>5000</v>
      </c>
      <c r="R3448">
        <v>30000</v>
      </c>
      <c r="AB3448">
        <v>88.21</v>
      </c>
      <c r="AC3448" t="s">
        <v>3494</v>
      </c>
    </row>
    <row r="3449" spans="1:29">
      <c r="A3449" s="1" t="s">
        <v>30</v>
      </c>
      <c r="B3449" s="2">
        <v>42649.870138888888</v>
      </c>
      <c r="C3449">
        <v>85</v>
      </c>
      <c r="D3449">
        <v>69</v>
      </c>
      <c r="E3449">
        <v>59.14</v>
      </c>
      <c r="F3449">
        <v>150</v>
      </c>
      <c r="G3449">
        <v>13</v>
      </c>
      <c r="H3449">
        <v>0</v>
      </c>
      <c r="I3449">
        <v>29.9</v>
      </c>
      <c r="J3449">
        <v>1011.8</v>
      </c>
      <c r="K3449">
        <v>10</v>
      </c>
      <c r="M3449" t="s">
        <v>31</v>
      </c>
      <c r="N3449" t="s">
        <v>35</v>
      </c>
      <c r="Q3449">
        <v>12000</v>
      </c>
      <c r="R3449">
        <v>30000</v>
      </c>
      <c r="AB3449">
        <v>88.84</v>
      </c>
      <c r="AC3449" t="s">
        <v>3495</v>
      </c>
    </row>
    <row r="3450" spans="1:29">
      <c r="A3450" s="1" t="s">
        <v>30</v>
      </c>
      <c r="B3450" s="2">
        <v>42649.911805555559</v>
      </c>
      <c r="C3450">
        <v>84</v>
      </c>
      <c r="D3450">
        <v>69</v>
      </c>
      <c r="E3450">
        <v>60.87</v>
      </c>
      <c r="F3450">
        <v>160</v>
      </c>
      <c r="G3450">
        <v>12</v>
      </c>
      <c r="H3450">
        <v>0</v>
      </c>
      <c r="I3450">
        <v>29.91</v>
      </c>
      <c r="J3450">
        <v>1012</v>
      </c>
      <c r="K3450">
        <v>10</v>
      </c>
      <c r="M3450" t="s">
        <v>31</v>
      </c>
      <c r="N3450" t="s">
        <v>31</v>
      </c>
      <c r="O3450" t="s">
        <v>32</v>
      </c>
      <c r="Q3450">
        <v>5000</v>
      </c>
      <c r="R3450">
        <v>12000</v>
      </c>
      <c r="S3450">
        <v>30000</v>
      </c>
      <c r="AB3450">
        <v>87.79</v>
      </c>
      <c r="AC3450" t="s">
        <v>3496</v>
      </c>
    </row>
    <row r="3451" spans="1:29">
      <c r="A3451" s="1" t="s">
        <v>30</v>
      </c>
      <c r="B3451" s="2">
        <v>42649.953472222223</v>
      </c>
      <c r="C3451">
        <v>83</v>
      </c>
      <c r="D3451">
        <v>67</v>
      </c>
      <c r="E3451">
        <v>58.51</v>
      </c>
      <c r="F3451">
        <v>150</v>
      </c>
      <c r="G3451">
        <v>12</v>
      </c>
      <c r="H3451">
        <v>0</v>
      </c>
      <c r="I3451">
        <v>29.92</v>
      </c>
      <c r="J3451">
        <v>1012.4</v>
      </c>
      <c r="K3451">
        <v>10</v>
      </c>
      <c r="M3451" t="s">
        <v>31</v>
      </c>
      <c r="N3451" t="s">
        <v>31</v>
      </c>
      <c r="O3451" t="s">
        <v>32</v>
      </c>
      <c r="Q3451">
        <v>5000</v>
      </c>
      <c r="R3451">
        <v>12000</v>
      </c>
      <c r="S3451">
        <v>30000</v>
      </c>
      <c r="AB3451">
        <v>85.5</v>
      </c>
      <c r="AC3451" t="s">
        <v>3497</v>
      </c>
    </row>
    <row r="3452" spans="1:29">
      <c r="A3452" s="1" t="s">
        <v>30</v>
      </c>
      <c r="B3452" s="2">
        <v>42649.995138888888</v>
      </c>
      <c r="C3452">
        <v>81</v>
      </c>
      <c r="D3452">
        <v>67</v>
      </c>
      <c r="E3452">
        <v>62.4</v>
      </c>
      <c r="F3452">
        <v>160</v>
      </c>
      <c r="G3452">
        <v>16</v>
      </c>
      <c r="H3452">
        <v>0</v>
      </c>
      <c r="I3452">
        <v>29.92</v>
      </c>
      <c r="J3452">
        <v>1012.5</v>
      </c>
      <c r="K3452">
        <v>10</v>
      </c>
      <c r="L3452">
        <v>21</v>
      </c>
      <c r="M3452" t="s">
        <v>31</v>
      </c>
      <c r="N3452" t="s">
        <v>31</v>
      </c>
      <c r="O3452" t="s">
        <v>32</v>
      </c>
      <c r="Q3452">
        <v>6000</v>
      </c>
      <c r="R3452">
        <v>12000</v>
      </c>
      <c r="S3452">
        <v>30000</v>
      </c>
      <c r="AB3452">
        <v>83.36</v>
      </c>
      <c r="AC3452" t="s">
        <v>3498</v>
      </c>
    </row>
    <row r="3453" spans="1:29">
      <c r="A3453" s="1" t="s">
        <v>30</v>
      </c>
      <c r="B3453" s="2">
        <v>42650.036805555559</v>
      </c>
      <c r="C3453">
        <v>78</v>
      </c>
      <c r="D3453">
        <v>68</v>
      </c>
      <c r="E3453">
        <v>71.19</v>
      </c>
      <c r="F3453">
        <v>180</v>
      </c>
      <c r="G3453">
        <v>5</v>
      </c>
      <c r="H3453">
        <v>0</v>
      </c>
      <c r="I3453">
        <v>29.92</v>
      </c>
      <c r="J3453">
        <v>1012.3</v>
      </c>
      <c r="K3453">
        <v>10</v>
      </c>
      <c r="M3453" t="s">
        <v>31</v>
      </c>
      <c r="N3453" t="s">
        <v>35</v>
      </c>
      <c r="Q3453">
        <v>6000</v>
      </c>
      <c r="R3453">
        <v>25000</v>
      </c>
      <c r="AB3453">
        <v>78.08</v>
      </c>
      <c r="AC3453" t="s">
        <v>3499</v>
      </c>
    </row>
    <row r="3454" spans="1:29">
      <c r="A3454" s="1" t="s">
        <v>30</v>
      </c>
      <c r="B3454" s="2">
        <v>42650.078472222223</v>
      </c>
      <c r="C3454">
        <v>79</v>
      </c>
      <c r="D3454">
        <v>69</v>
      </c>
      <c r="E3454">
        <v>71.72</v>
      </c>
      <c r="F3454">
        <v>190</v>
      </c>
      <c r="G3454">
        <v>4</v>
      </c>
      <c r="H3454">
        <v>0</v>
      </c>
      <c r="I3454">
        <v>29.95</v>
      </c>
      <c r="J3454">
        <v>1013.3</v>
      </c>
      <c r="K3454">
        <v>10</v>
      </c>
      <c r="M3454" t="s">
        <v>32</v>
      </c>
      <c r="N3454" t="s">
        <v>32</v>
      </c>
      <c r="Q3454">
        <v>6000</v>
      </c>
      <c r="R3454">
        <v>25000</v>
      </c>
      <c r="AB3454">
        <v>81.52</v>
      </c>
      <c r="AC3454" t="s">
        <v>3500</v>
      </c>
    </row>
    <row r="3455" spans="1:29">
      <c r="A3455" s="1" t="s">
        <v>30</v>
      </c>
      <c r="B3455" s="2">
        <v>42650.120138888888</v>
      </c>
      <c r="C3455">
        <v>79</v>
      </c>
      <c r="D3455">
        <v>70</v>
      </c>
      <c r="E3455">
        <v>73.97</v>
      </c>
      <c r="F3455">
        <v>0</v>
      </c>
      <c r="G3455">
        <v>0</v>
      </c>
      <c r="H3455">
        <v>0</v>
      </c>
      <c r="I3455">
        <v>29.97</v>
      </c>
      <c r="J3455">
        <v>1014.1</v>
      </c>
      <c r="K3455">
        <v>10</v>
      </c>
      <c r="M3455" t="s">
        <v>35</v>
      </c>
      <c r="N3455" t="s">
        <v>32</v>
      </c>
      <c r="O3455" t="s">
        <v>32</v>
      </c>
      <c r="Q3455">
        <v>4300</v>
      </c>
      <c r="R3455">
        <v>6000</v>
      </c>
      <c r="S3455">
        <v>25000</v>
      </c>
      <c r="AB3455">
        <v>81.69</v>
      </c>
      <c r="AC3455" t="s">
        <v>3501</v>
      </c>
    </row>
    <row r="3456" spans="1:29">
      <c r="A3456" s="1" t="s">
        <v>30</v>
      </c>
      <c r="B3456" s="2">
        <v>42650.154166666667</v>
      </c>
      <c r="C3456">
        <v>78</v>
      </c>
      <c r="D3456">
        <v>69</v>
      </c>
      <c r="E3456">
        <v>73.88</v>
      </c>
      <c r="F3456">
        <v>350</v>
      </c>
      <c r="G3456">
        <v>12</v>
      </c>
      <c r="H3456">
        <v>0</v>
      </c>
      <c r="I3456">
        <v>29.96</v>
      </c>
      <c r="K3456">
        <v>10</v>
      </c>
      <c r="L3456">
        <v>19</v>
      </c>
      <c r="M3456" t="s">
        <v>31</v>
      </c>
      <c r="N3456" t="s">
        <v>32</v>
      </c>
      <c r="O3456" t="s">
        <v>32</v>
      </c>
      <c r="Q3456">
        <v>1400</v>
      </c>
      <c r="R3456">
        <v>2600</v>
      </c>
      <c r="S3456">
        <v>25000</v>
      </c>
      <c r="AB3456">
        <v>80.260000000000005</v>
      </c>
      <c r="AC3456" t="s">
        <v>3502</v>
      </c>
    </row>
    <row r="3457" spans="1:29">
      <c r="A3457" s="1" t="s">
        <v>30</v>
      </c>
      <c r="B3457" s="2">
        <v>42650.161805555559</v>
      </c>
      <c r="C3457">
        <v>76</v>
      </c>
      <c r="D3457">
        <v>65</v>
      </c>
      <c r="E3457">
        <v>68.78</v>
      </c>
      <c r="F3457">
        <v>350</v>
      </c>
      <c r="G3457">
        <v>13</v>
      </c>
      <c r="H3457">
        <v>0</v>
      </c>
      <c r="I3457">
        <v>29.97</v>
      </c>
      <c r="J3457">
        <v>1014.2</v>
      </c>
      <c r="K3457">
        <v>10</v>
      </c>
      <c r="M3457" t="s">
        <v>31</v>
      </c>
      <c r="N3457" t="s">
        <v>32</v>
      </c>
      <c r="O3457" t="s">
        <v>33</v>
      </c>
      <c r="Q3457">
        <v>1400</v>
      </c>
      <c r="R3457">
        <v>2600</v>
      </c>
      <c r="S3457">
        <v>25000</v>
      </c>
      <c r="AB3457">
        <v>75.92</v>
      </c>
      <c r="AC3457" t="s">
        <v>3503</v>
      </c>
    </row>
    <row r="3458" spans="1:29">
      <c r="A3458" s="1" t="s">
        <v>30</v>
      </c>
      <c r="B3458" s="2">
        <v>42650.203472222223</v>
      </c>
      <c r="C3458">
        <v>71</v>
      </c>
      <c r="D3458">
        <v>68</v>
      </c>
      <c r="E3458">
        <v>90.06</v>
      </c>
      <c r="F3458">
        <v>310</v>
      </c>
      <c r="G3458">
        <v>9</v>
      </c>
      <c r="H3458">
        <v>0.05</v>
      </c>
      <c r="I3458">
        <v>30.02</v>
      </c>
      <c r="J3458">
        <v>1015.7</v>
      </c>
      <c r="K3458">
        <v>7</v>
      </c>
      <c r="M3458" t="s">
        <v>35</v>
      </c>
      <c r="N3458" t="s">
        <v>32</v>
      </c>
      <c r="O3458" t="s">
        <v>33</v>
      </c>
      <c r="Q3458">
        <v>1100</v>
      </c>
      <c r="R3458">
        <v>1800</v>
      </c>
      <c r="S3458">
        <v>2600</v>
      </c>
      <c r="U3458" t="s">
        <v>2156</v>
      </c>
      <c r="AB3458">
        <v>72.099999999999994</v>
      </c>
      <c r="AC3458" t="s">
        <v>3504</v>
      </c>
    </row>
    <row r="3459" spans="1:29">
      <c r="A3459" s="1" t="s">
        <v>30</v>
      </c>
      <c r="B3459" s="2">
        <v>42650.217361111114</v>
      </c>
      <c r="C3459">
        <v>69</v>
      </c>
      <c r="D3459">
        <v>65</v>
      </c>
      <c r="E3459">
        <v>86.66</v>
      </c>
      <c r="F3459">
        <v>20</v>
      </c>
      <c r="G3459">
        <v>11</v>
      </c>
      <c r="H3459">
        <v>0.06</v>
      </c>
      <c r="I3459">
        <v>30.02</v>
      </c>
      <c r="K3459">
        <v>4</v>
      </c>
      <c r="L3459">
        <v>21</v>
      </c>
      <c r="M3459" t="s">
        <v>35</v>
      </c>
      <c r="N3459" t="s">
        <v>32</v>
      </c>
      <c r="O3459" t="s">
        <v>33</v>
      </c>
      <c r="Q3459">
        <v>900</v>
      </c>
      <c r="R3459">
        <v>1500</v>
      </c>
      <c r="S3459">
        <v>3800</v>
      </c>
      <c r="U3459" t="e" cm="1">
        <f t="array" ref="U3459">-RA BR</f>
        <v>#NAME?</v>
      </c>
      <c r="AB3459">
        <v>69.08</v>
      </c>
      <c r="AC3459" t="s">
        <v>3505</v>
      </c>
    </row>
    <row r="3460" spans="1:29">
      <c r="A3460" s="1" t="s">
        <v>30</v>
      </c>
      <c r="B3460" s="2">
        <v>42650.230555555558</v>
      </c>
      <c r="C3460">
        <v>69</v>
      </c>
      <c r="D3460">
        <v>65</v>
      </c>
      <c r="E3460">
        <v>86.66</v>
      </c>
      <c r="F3460">
        <v>30</v>
      </c>
      <c r="G3460">
        <v>15</v>
      </c>
      <c r="H3460">
        <v>0.09</v>
      </c>
      <c r="I3460">
        <v>30.03</v>
      </c>
      <c r="K3460">
        <v>10</v>
      </c>
      <c r="L3460">
        <v>24</v>
      </c>
      <c r="M3460" t="s">
        <v>31</v>
      </c>
      <c r="N3460" t="s">
        <v>35</v>
      </c>
      <c r="O3460" t="s">
        <v>33</v>
      </c>
      <c r="Q3460">
        <v>900</v>
      </c>
      <c r="R3460">
        <v>3200</v>
      </c>
      <c r="S3460">
        <v>4500</v>
      </c>
      <c r="U3460" t="e" cm="1">
        <f t="array" ref="U3460">-TSRA</f>
        <v>#NAME?</v>
      </c>
      <c r="AB3460">
        <v>69.08</v>
      </c>
      <c r="AC3460" t="s">
        <v>3506</v>
      </c>
    </row>
    <row r="3461" spans="1:29">
      <c r="A3461" s="1" t="s">
        <v>30</v>
      </c>
      <c r="B3461" s="2">
        <v>42650.245138888888</v>
      </c>
      <c r="C3461">
        <v>69</v>
      </c>
      <c r="D3461">
        <v>65</v>
      </c>
      <c r="E3461">
        <v>86.66</v>
      </c>
      <c r="F3461">
        <v>10</v>
      </c>
      <c r="G3461">
        <v>12</v>
      </c>
      <c r="H3461">
        <v>0.13</v>
      </c>
      <c r="I3461">
        <v>30.05</v>
      </c>
      <c r="J3461">
        <v>1016.9</v>
      </c>
      <c r="K3461">
        <v>6</v>
      </c>
      <c r="L3461">
        <v>23</v>
      </c>
      <c r="M3461" t="s">
        <v>31</v>
      </c>
      <c r="N3461" t="s">
        <v>35</v>
      </c>
      <c r="O3461" t="s">
        <v>33</v>
      </c>
      <c r="Q3461">
        <v>900</v>
      </c>
      <c r="R3461">
        <v>3000</v>
      </c>
      <c r="S3461">
        <v>5800</v>
      </c>
      <c r="U3461" t="e" cm="1">
        <f t="array" ref="U3461">-TSRA BR</f>
        <v>#NAME?</v>
      </c>
      <c r="AB3461">
        <v>69.08</v>
      </c>
      <c r="AC3461" t="s">
        <v>3507</v>
      </c>
    </row>
    <row r="3462" spans="1:29">
      <c r="A3462" s="1" t="s">
        <v>30</v>
      </c>
      <c r="B3462" s="2">
        <v>42650.257638888892</v>
      </c>
      <c r="C3462">
        <v>68</v>
      </c>
      <c r="D3462">
        <v>65</v>
      </c>
      <c r="E3462">
        <v>89.94</v>
      </c>
      <c r="F3462">
        <v>350</v>
      </c>
      <c r="G3462">
        <v>13</v>
      </c>
      <c r="H3462">
        <v>0.02</v>
      </c>
      <c r="I3462">
        <v>30.06</v>
      </c>
      <c r="K3462">
        <v>4</v>
      </c>
      <c r="L3462">
        <v>20</v>
      </c>
      <c r="M3462" t="s">
        <v>31</v>
      </c>
      <c r="N3462" t="s">
        <v>35</v>
      </c>
      <c r="O3462" t="s">
        <v>33</v>
      </c>
      <c r="Q3462">
        <v>900</v>
      </c>
      <c r="R3462">
        <v>3000</v>
      </c>
      <c r="S3462">
        <v>4300</v>
      </c>
      <c r="U3462" t="s">
        <v>39</v>
      </c>
      <c r="AB3462">
        <v>68</v>
      </c>
      <c r="AC3462" t="s">
        <v>3508</v>
      </c>
    </row>
    <row r="3463" spans="1:29">
      <c r="A3463" s="1" t="s">
        <v>30</v>
      </c>
      <c r="B3463" s="2">
        <v>42650.286805555559</v>
      </c>
      <c r="C3463">
        <v>67</v>
      </c>
      <c r="D3463">
        <v>65</v>
      </c>
      <c r="E3463">
        <v>93.35</v>
      </c>
      <c r="F3463">
        <v>10</v>
      </c>
      <c r="G3463">
        <v>13</v>
      </c>
      <c r="H3463">
        <v>0.26</v>
      </c>
      <c r="I3463">
        <v>30.08</v>
      </c>
      <c r="J3463">
        <v>1017.8</v>
      </c>
      <c r="K3463">
        <v>5</v>
      </c>
      <c r="L3463">
        <v>20</v>
      </c>
      <c r="M3463" t="s">
        <v>31</v>
      </c>
      <c r="N3463" t="s">
        <v>32</v>
      </c>
      <c r="O3463" t="s">
        <v>33</v>
      </c>
      <c r="Q3463">
        <v>1500</v>
      </c>
      <c r="R3463">
        <v>4500</v>
      </c>
      <c r="S3463">
        <v>6000</v>
      </c>
      <c r="U3463" t="e" cm="1">
        <f t="array" ref="U3463">+RA BR</f>
        <v>#NAME?</v>
      </c>
      <c r="AB3463">
        <v>66.92</v>
      </c>
      <c r="AC3463" t="s">
        <v>3509</v>
      </c>
    </row>
    <row r="3464" spans="1:29">
      <c r="A3464" s="1" t="s">
        <v>30</v>
      </c>
      <c r="B3464" s="2">
        <v>42650.328472222223</v>
      </c>
      <c r="C3464">
        <v>67</v>
      </c>
      <c r="D3464">
        <v>65</v>
      </c>
      <c r="E3464">
        <v>93.35</v>
      </c>
      <c r="F3464">
        <v>60</v>
      </c>
      <c r="G3464">
        <v>7</v>
      </c>
      <c r="H3464">
        <v>0.26</v>
      </c>
      <c r="I3464">
        <v>30.12</v>
      </c>
      <c r="J3464">
        <v>1019.2</v>
      </c>
      <c r="K3464">
        <v>2.5</v>
      </c>
      <c r="M3464" t="s">
        <v>35</v>
      </c>
      <c r="N3464" t="s">
        <v>32</v>
      </c>
      <c r="O3464" t="s">
        <v>33</v>
      </c>
      <c r="Q3464">
        <v>1100</v>
      </c>
      <c r="R3464">
        <v>5500</v>
      </c>
      <c r="S3464">
        <v>7000</v>
      </c>
      <c r="U3464" t="e" cm="1">
        <f t="array" ref="U3464">+RA BR</f>
        <v>#NAME?</v>
      </c>
      <c r="AB3464">
        <v>66.92</v>
      </c>
      <c r="AC3464" t="s">
        <v>3510</v>
      </c>
    </row>
    <row r="3465" spans="1:29">
      <c r="A3465" s="1" t="s">
        <v>30</v>
      </c>
      <c r="B3465" s="2">
        <v>42650.356944444444</v>
      </c>
      <c r="C3465">
        <v>67</v>
      </c>
      <c r="D3465">
        <v>65</v>
      </c>
      <c r="E3465">
        <v>93.35</v>
      </c>
      <c r="F3465">
        <v>70</v>
      </c>
      <c r="G3465">
        <v>19</v>
      </c>
      <c r="H3465">
        <v>0.27</v>
      </c>
      <c r="I3465">
        <v>30.09</v>
      </c>
      <c r="K3465">
        <v>4</v>
      </c>
      <c r="L3465">
        <v>23</v>
      </c>
      <c r="M3465" t="s">
        <v>31</v>
      </c>
      <c r="N3465" t="s">
        <v>32</v>
      </c>
      <c r="O3465" t="s">
        <v>33</v>
      </c>
      <c r="Q3465">
        <v>1200</v>
      </c>
      <c r="R3465">
        <v>5500</v>
      </c>
      <c r="S3465">
        <v>7000</v>
      </c>
      <c r="U3465" t="e" cm="1">
        <f t="array" ref="U3465">+RA BR</f>
        <v>#NAME?</v>
      </c>
      <c r="AB3465">
        <v>66.92</v>
      </c>
      <c r="AC3465" t="s">
        <v>3511</v>
      </c>
    </row>
    <row r="3466" spans="1:29">
      <c r="A3466" s="1" t="s">
        <v>30</v>
      </c>
      <c r="B3466" s="2">
        <v>42650.370138888888</v>
      </c>
      <c r="C3466">
        <v>67</v>
      </c>
      <c r="D3466">
        <v>65</v>
      </c>
      <c r="E3466">
        <v>93.35</v>
      </c>
      <c r="F3466">
        <v>70</v>
      </c>
      <c r="G3466">
        <v>14</v>
      </c>
      <c r="H3466">
        <v>0.33</v>
      </c>
      <c r="I3466">
        <v>30.1</v>
      </c>
      <c r="J3466">
        <v>1018.6</v>
      </c>
      <c r="K3466">
        <v>4</v>
      </c>
      <c r="L3466">
        <v>22</v>
      </c>
      <c r="M3466" t="s">
        <v>31</v>
      </c>
      <c r="N3466" t="s">
        <v>32</v>
      </c>
      <c r="O3466" t="s">
        <v>33</v>
      </c>
      <c r="Q3466">
        <v>1200</v>
      </c>
      <c r="R3466">
        <v>8000</v>
      </c>
      <c r="S3466">
        <v>10000</v>
      </c>
      <c r="U3466" t="e" cm="1">
        <f t="array" ref="U3466">-RA BR</f>
        <v>#NAME?</v>
      </c>
      <c r="AB3466">
        <v>66.92</v>
      </c>
      <c r="AC3466" t="s">
        <v>3512</v>
      </c>
    </row>
    <row r="3467" spans="1:29">
      <c r="A3467" s="1" t="s">
        <v>30</v>
      </c>
      <c r="B3467" s="2">
        <v>42650.411805555559</v>
      </c>
      <c r="C3467">
        <v>69</v>
      </c>
      <c r="D3467">
        <v>65</v>
      </c>
      <c r="E3467">
        <v>86.66</v>
      </c>
      <c r="F3467">
        <v>60</v>
      </c>
      <c r="G3467">
        <v>5</v>
      </c>
      <c r="H3467">
        <v>0.02</v>
      </c>
      <c r="I3467">
        <v>30.11</v>
      </c>
      <c r="J3467">
        <v>1019.1</v>
      </c>
      <c r="K3467">
        <v>10</v>
      </c>
      <c r="M3467" t="s">
        <v>31</v>
      </c>
      <c r="N3467" t="s">
        <v>31</v>
      </c>
      <c r="O3467" t="s">
        <v>35</v>
      </c>
      <c r="P3467" t="s">
        <v>33</v>
      </c>
      <c r="Q3467">
        <v>1200</v>
      </c>
      <c r="R3467">
        <v>8000</v>
      </c>
      <c r="S3467">
        <v>11000</v>
      </c>
      <c r="T3467">
        <v>15000</v>
      </c>
      <c r="AB3467">
        <v>69.08</v>
      </c>
      <c r="AC3467" t="s">
        <v>3513</v>
      </c>
    </row>
    <row r="3468" spans="1:29">
      <c r="A3468" s="1" t="s">
        <v>30</v>
      </c>
      <c r="B3468" s="2">
        <v>42650.417361111111</v>
      </c>
      <c r="C3468">
        <v>69</v>
      </c>
      <c r="D3468">
        <v>66</v>
      </c>
      <c r="E3468">
        <v>89.98</v>
      </c>
      <c r="F3468">
        <v>320</v>
      </c>
      <c r="G3468">
        <v>9</v>
      </c>
      <c r="H3468">
        <v>0</v>
      </c>
      <c r="I3468">
        <v>30.14</v>
      </c>
      <c r="K3468">
        <v>10</v>
      </c>
      <c r="M3468" t="s">
        <v>31</v>
      </c>
      <c r="N3468" t="s">
        <v>32</v>
      </c>
      <c r="O3468" t="s">
        <v>33</v>
      </c>
      <c r="Q3468">
        <v>900</v>
      </c>
      <c r="R3468">
        <v>1200</v>
      </c>
      <c r="S3468">
        <v>11000</v>
      </c>
      <c r="AB3468">
        <v>69.08</v>
      </c>
      <c r="AC3468" t="s">
        <v>3514</v>
      </c>
    </row>
    <row r="3469" spans="1:29">
      <c r="A3469" s="1" t="s">
        <v>30</v>
      </c>
      <c r="B3469" s="2">
        <v>42650.422222222223</v>
      </c>
      <c r="C3469">
        <v>69</v>
      </c>
      <c r="D3469">
        <v>66</v>
      </c>
      <c r="E3469">
        <v>89.98</v>
      </c>
      <c r="F3469">
        <v>320</v>
      </c>
      <c r="G3469">
        <v>9</v>
      </c>
      <c r="H3469">
        <v>0</v>
      </c>
      <c r="I3469">
        <v>30.15</v>
      </c>
      <c r="K3469">
        <v>10</v>
      </c>
      <c r="M3469" t="s">
        <v>32</v>
      </c>
      <c r="N3469" t="s">
        <v>32</v>
      </c>
      <c r="O3469" t="s">
        <v>33</v>
      </c>
      <c r="Q3469">
        <v>900</v>
      </c>
      <c r="R3469">
        <v>1200</v>
      </c>
      <c r="S3469">
        <v>11000</v>
      </c>
      <c r="AB3469">
        <v>69.08</v>
      </c>
      <c r="AC3469" t="s">
        <v>3515</v>
      </c>
    </row>
    <row r="3470" spans="1:29">
      <c r="A3470" s="1" t="s">
        <v>30</v>
      </c>
      <c r="B3470" s="2">
        <v>42650.453472222223</v>
      </c>
      <c r="C3470">
        <v>63</v>
      </c>
      <c r="D3470">
        <v>60</v>
      </c>
      <c r="E3470">
        <v>90.31</v>
      </c>
      <c r="F3470">
        <v>340</v>
      </c>
      <c r="G3470">
        <v>10</v>
      </c>
      <c r="H3470">
        <v>0</v>
      </c>
      <c r="I3470">
        <v>30.18</v>
      </c>
      <c r="J3470">
        <v>1021.5</v>
      </c>
      <c r="K3470">
        <v>10</v>
      </c>
      <c r="M3470" t="s">
        <v>32</v>
      </c>
      <c r="N3470" t="s">
        <v>33</v>
      </c>
      <c r="Q3470">
        <v>700</v>
      </c>
      <c r="R3470">
        <v>1200</v>
      </c>
      <c r="AB3470">
        <v>62.96</v>
      </c>
      <c r="AC3470" t="s">
        <v>3516</v>
      </c>
    </row>
    <row r="3471" spans="1:29">
      <c r="A3471" s="1" t="s">
        <v>30</v>
      </c>
      <c r="B3471" s="2">
        <v>42650.495138888888</v>
      </c>
      <c r="C3471">
        <v>63</v>
      </c>
      <c r="D3471">
        <v>60</v>
      </c>
      <c r="E3471">
        <v>90.31</v>
      </c>
      <c r="F3471">
        <v>340</v>
      </c>
      <c r="G3471">
        <v>10</v>
      </c>
      <c r="H3471">
        <v>0</v>
      </c>
      <c r="I3471">
        <v>30.2</v>
      </c>
      <c r="J3471">
        <v>1022</v>
      </c>
      <c r="K3471">
        <v>10</v>
      </c>
      <c r="M3471" t="s">
        <v>33</v>
      </c>
      <c r="Q3471">
        <v>800</v>
      </c>
      <c r="AB3471">
        <v>62.96</v>
      </c>
      <c r="AC3471" t="s">
        <v>3517</v>
      </c>
    </row>
    <row r="3472" spans="1:29">
      <c r="A3472" s="1" t="s">
        <v>30</v>
      </c>
      <c r="B3472" s="2">
        <v>42650.536805555559</v>
      </c>
      <c r="C3472">
        <v>63</v>
      </c>
      <c r="D3472">
        <v>59</v>
      </c>
      <c r="E3472">
        <v>86.9</v>
      </c>
      <c r="F3472">
        <v>360</v>
      </c>
      <c r="G3472">
        <v>13</v>
      </c>
      <c r="I3472">
        <v>30.19</v>
      </c>
      <c r="J3472">
        <v>1021.9</v>
      </c>
      <c r="K3472">
        <v>6</v>
      </c>
      <c r="M3472" t="s">
        <v>32</v>
      </c>
      <c r="N3472" t="s">
        <v>33</v>
      </c>
      <c r="Q3472">
        <v>800</v>
      </c>
      <c r="R3472">
        <v>1200</v>
      </c>
      <c r="U3472" t="s">
        <v>48</v>
      </c>
      <c r="AB3472">
        <v>62.96</v>
      </c>
      <c r="AC3472" t="s">
        <v>3518</v>
      </c>
    </row>
    <row r="3473" spans="1:29">
      <c r="A3473" s="1" t="s">
        <v>30</v>
      </c>
      <c r="B3473" s="2">
        <v>42650.578472222223</v>
      </c>
      <c r="C3473">
        <v>65</v>
      </c>
      <c r="D3473">
        <v>59</v>
      </c>
      <c r="E3473">
        <v>81.069999999999993</v>
      </c>
      <c r="F3473">
        <v>350</v>
      </c>
      <c r="G3473">
        <v>15</v>
      </c>
      <c r="H3473">
        <v>0</v>
      </c>
      <c r="I3473">
        <v>30.19</v>
      </c>
      <c r="J3473">
        <v>1021.6</v>
      </c>
      <c r="K3473">
        <v>10</v>
      </c>
      <c r="M3473" t="s">
        <v>32</v>
      </c>
      <c r="N3473" t="s">
        <v>33</v>
      </c>
      <c r="Q3473">
        <v>900</v>
      </c>
      <c r="R3473">
        <v>1300</v>
      </c>
      <c r="AB3473">
        <v>64.94</v>
      </c>
      <c r="AC3473" t="s">
        <v>3519</v>
      </c>
    </row>
    <row r="3474" spans="1:29">
      <c r="A3474" s="1" t="s">
        <v>30</v>
      </c>
      <c r="B3474" s="2">
        <v>42650.600694444445</v>
      </c>
      <c r="C3474">
        <v>66</v>
      </c>
      <c r="D3474">
        <v>59</v>
      </c>
      <c r="E3474">
        <v>78.08</v>
      </c>
      <c r="F3474">
        <v>360</v>
      </c>
      <c r="G3474">
        <v>15</v>
      </c>
      <c r="H3474">
        <v>0</v>
      </c>
      <c r="I3474">
        <v>30.17</v>
      </c>
      <c r="K3474">
        <v>10</v>
      </c>
      <c r="L3474">
        <v>20</v>
      </c>
      <c r="M3474" t="s">
        <v>35</v>
      </c>
      <c r="N3474" t="s">
        <v>32</v>
      </c>
      <c r="O3474" t="s">
        <v>32</v>
      </c>
      <c r="Q3474">
        <v>900</v>
      </c>
      <c r="R3474">
        <v>1200</v>
      </c>
      <c r="S3474">
        <v>20000</v>
      </c>
      <c r="AB3474">
        <v>66.02</v>
      </c>
      <c r="AC3474" t="s">
        <v>3520</v>
      </c>
    </row>
    <row r="3475" spans="1:29">
      <c r="A3475" s="1" t="s">
        <v>30</v>
      </c>
      <c r="B3475" s="2">
        <v>42650.620138888888</v>
      </c>
      <c r="C3475">
        <v>66</v>
      </c>
      <c r="D3475">
        <v>58</v>
      </c>
      <c r="E3475">
        <v>75.12</v>
      </c>
      <c r="F3475">
        <v>340</v>
      </c>
      <c r="G3475">
        <v>14</v>
      </c>
      <c r="H3475">
        <v>0</v>
      </c>
      <c r="I3475">
        <v>30.17</v>
      </c>
      <c r="J3475">
        <v>1020.9</v>
      </c>
      <c r="K3475">
        <v>10</v>
      </c>
      <c r="M3475" t="s">
        <v>35</v>
      </c>
      <c r="N3475" t="s">
        <v>32</v>
      </c>
      <c r="O3475" t="s">
        <v>32</v>
      </c>
      <c r="Q3475">
        <v>900</v>
      </c>
      <c r="R3475">
        <v>1200</v>
      </c>
      <c r="S3475">
        <v>20000</v>
      </c>
      <c r="AB3475">
        <v>66.02</v>
      </c>
      <c r="AC3475" t="s">
        <v>3521</v>
      </c>
    </row>
    <row r="3476" spans="1:29">
      <c r="A3476" s="1" t="s">
        <v>30</v>
      </c>
      <c r="B3476" s="2">
        <v>42650.661805555559</v>
      </c>
      <c r="C3476">
        <v>68</v>
      </c>
      <c r="D3476">
        <v>58</v>
      </c>
      <c r="E3476">
        <v>70.150000000000006</v>
      </c>
      <c r="F3476">
        <v>350</v>
      </c>
      <c r="G3476">
        <v>13</v>
      </c>
      <c r="H3476">
        <v>0</v>
      </c>
      <c r="I3476">
        <v>30.16</v>
      </c>
      <c r="J3476">
        <v>1020.6</v>
      </c>
      <c r="K3476">
        <v>10</v>
      </c>
      <c r="M3476" t="s">
        <v>31</v>
      </c>
      <c r="N3476" t="s">
        <v>35</v>
      </c>
      <c r="O3476" t="s">
        <v>32</v>
      </c>
      <c r="P3476" t="s">
        <v>32</v>
      </c>
      <c r="Q3476">
        <v>900</v>
      </c>
      <c r="R3476">
        <v>1300</v>
      </c>
      <c r="S3476">
        <v>1600</v>
      </c>
      <c r="T3476">
        <v>25000</v>
      </c>
      <c r="AB3476">
        <v>68</v>
      </c>
      <c r="AC3476" t="s">
        <v>3522</v>
      </c>
    </row>
    <row r="3477" spans="1:29">
      <c r="A3477" s="1" t="s">
        <v>30</v>
      </c>
      <c r="B3477" s="2">
        <v>42650.696527777778</v>
      </c>
      <c r="C3477">
        <v>68</v>
      </c>
      <c r="D3477">
        <v>59</v>
      </c>
      <c r="E3477">
        <v>72.92</v>
      </c>
      <c r="F3477">
        <v>360</v>
      </c>
      <c r="G3477">
        <v>15</v>
      </c>
      <c r="H3477">
        <v>0</v>
      </c>
      <c r="I3477">
        <v>30.15</v>
      </c>
      <c r="K3477">
        <v>10</v>
      </c>
      <c r="L3477">
        <v>19</v>
      </c>
      <c r="M3477" t="s">
        <v>35</v>
      </c>
      <c r="N3477" t="s">
        <v>35</v>
      </c>
      <c r="O3477" t="s">
        <v>32</v>
      </c>
      <c r="Q3477">
        <v>1600</v>
      </c>
      <c r="R3477">
        <v>12000</v>
      </c>
      <c r="S3477">
        <v>25000</v>
      </c>
      <c r="AB3477">
        <v>68</v>
      </c>
      <c r="AC3477" t="s">
        <v>3523</v>
      </c>
    </row>
    <row r="3478" spans="1:29">
      <c r="A3478" s="1" t="s">
        <v>30</v>
      </c>
      <c r="B3478" s="2">
        <v>42650.703472222223</v>
      </c>
      <c r="C3478">
        <v>68</v>
      </c>
      <c r="D3478">
        <v>58</v>
      </c>
      <c r="E3478">
        <v>70.150000000000006</v>
      </c>
      <c r="F3478">
        <v>10</v>
      </c>
      <c r="G3478">
        <v>13</v>
      </c>
      <c r="H3478">
        <v>0</v>
      </c>
      <c r="I3478">
        <v>30.15</v>
      </c>
      <c r="J3478">
        <v>1020.4</v>
      </c>
      <c r="K3478">
        <v>10</v>
      </c>
      <c r="M3478" t="s">
        <v>31</v>
      </c>
      <c r="N3478" t="s">
        <v>31</v>
      </c>
      <c r="O3478" t="s">
        <v>32</v>
      </c>
      <c r="Q3478">
        <v>1600</v>
      </c>
      <c r="R3478">
        <v>12000</v>
      </c>
      <c r="S3478">
        <v>25000</v>
      </c>
      <c r="AB3478">
        <v>68</v>
      </c>
      <c r="AC3478" t="s">
        <v>3524</v>
      </c>
    </row>
    <row r="3479" spans="1:29">
      <c r="A3479" s="1" t="s">
        <v>30</v>
      </c>
      <c r="B3479" s="2">
        <v>42650.745138888888</v>
      </c>
      <c r="C3479">
        <v>69</v>
      </c>
      <c r="D3479">
        <v>59</v>
      </c>
      <c r="E3479">
        <v>70.260000000000005</v>
      </c>
      <c r="F3479">
        <v>330</v>
      </c>
      <c r="G3479">
        <v>12</v>
      </c>
      <c r="H3479">
        <v>0</v>
      </c>
      <c r="I3479">
        <v>30.15</v>
      </c>
      <c r="J3479">
        <v>1020.5</v>
      </c>
      <c r="K3479">
        <v>10</v>
      </c>
      <c r="M3479" t="s">
        <v>31</v>
      </c>
      <c r="N3479" t="s">
        <v>31</v>
      </c>
      <c r="O3479" t="s">
        <v>32</v>
      </c>
      <c r="Q3479">
        <v>1600</v>
      </c>
      <c r="R3479">
        <v>4000</v>
      </c>
      <c r="S3479">
        <v>25000</v>
      </c>
      <c r="AB3479">
        <v>69.08</v>
      </c>
      <c r="AC3479" t="s">
        <v>3525</v>
      </c>
    </row>
    <row r="3480" spans="1:29">
      <c r="A3480" s="1" t="s">
        <v>30</v>
      </c>
      <c r="B3480" s="2">
        <v>42650.786805555559</v>
      </c>
      <c r="C3480">
        <v>68</v>
      </c>
      <c r="D3480">
        <v>59</v>
      </c>
      <c r="E3480">
        <v>72.92</v>
      </c>
      <c r="F3480">
        <v>10</v>
      </c>
      <c r="G3480">
        <v>10</v>
      </c>
      <c r="H3480">
        <v>0</v>
      </c>
      <c r="I3480">
        <v>30.17</v>
      </c>
      <c r="J3480">
        <v>1021.2</v>
      </c>
      <c r="K3480">
        <v>10</v>
      </c>
      <c r="M3480" t="s">
        <v>31</v>
      </c>
      <c r="N3480" t="s">
        <v>35</v>
      </c>
      <c r="O3480" t="s">
        <v>35</v>
      </c>
      <c r="P3480" t="s">
        <v>32</v>
      </c>
      <c r="Q3480">
        <v>2000</v>
      </c>
      <c r="R3480">
        <v>4000</v>
      </c>
      <c r="S3480">
        <v>6500</v>
      </c>
      <c r="T3480">
        <v>25000</v>
      </c>
      <c r="AB3480">
        <v>68</v>
      </c>
      <c r="AC3480" t="s">
        <v>3526</v>
      </c>
    </row>
    <row r="3481" spans="1:29">
      <c r="A3481" s="1" t="s">
        <v>30</v>
      </c>
      <c r="B3481" s="2">
        <v>42650.797222222223</v>
      </c>
      <c r="C3481">
        <v>67</v>
      </c>
      <c r="D3481">
        <v>59</v>
      </c>
      <c r="E3481">
        <v>75.69</v>
      </c>
      <c r="F3481">
        <v>360</v>
      </c>
      <c r="G3481">
        <v>9</v>
      </c>
      <c r="H3481">
        <v>0</v>
      </c>
      <c r="I3481">
        <v>30.18</v>
      </c>
      <c r="K3481">
        <v>10</v>
      </c>
      <c r="M3481" t="s">
        <v>32</v>
      </c>
      <c r="N3481" t="s">
        <v>32</v>
      </c>
      <c r="O3481" t="s">
        <v>32</v>
      </c>
      <c r="Q3481">
        <v>2000</v>
      </c>
      <c r="R3481">
        <v>4000</v>
      </c>
      <c r="S3481">
        <v>25000</v>
      </c>
      <c r="AB3481">
        <v>66.92</v>
      </c>
      <c r="AC3481" t="s">
        <v>3527</v>
      </c>
    </row>
    <row r="3482" spans="1:29">
      <c r="A3482" s="1" t="s">
        <v>30</v>
      </c>
      <c r="B3482" s="2">
        <v>42650.828472222223</v>
      </c>
      <c r="C3482">
        <v>66</v>
      </c>
      <c r="D3482">
        <v>58</v>
      </c>
      <c r="E3482">
        <v>75.12</v>
      </c>
      <c r="F3482">
        <v>350</v>
      </c>
      <c r="G3482">
        <v>10</v>
      </c>
      <c r="H3482">
        <v>0</v>
      </c>
      <c r="I3482">
        <v>30.19</v>
      </c>
      <c r="J3482">
        <v>1021.9</v>
      </c>
      <c r="K3482">
        <v>10</v>
      </c>
      <c r="M3482" t="s">
        <v>35</v>
      </c>
      <c r="N3482" t="s">
        <v>32</v>
      </c>
      <c r="O3482" t="s">
        <v>32</v>
      </c>
      <c r="Q3482">
        <v>2000</v>
      </c>
      <c r="R3482">
        <v>6000</v>
      </c>
      <c r="S3482">
        <v>25000</v>
      </c>
      <c r="AB3482">
        <v>66.02</v>
      </c>
      <c r="AC3482" t="s">
        <v>3528</v>
      </c>
    </row>
    <row r="3483" spans="1:29">
      <c r="A3483" s="1" t="s">
        <v>30</v>
      </c>
      <c r="B3483" s="2">
        <v>42650.870138888888</v>
      </c>
      <c r="C3483">
        <v>65</v>
      </c>
      <c r="D3483">
        <v>58</v>
      </c>
      <c r="E3483">
        <v>77.989999999999995</v>
      </c>
      <c r="F3483">
        <v>340</v>
      </c>
      <c r="G3483">
        <v>7</v>
      </c>
      <c r="H3483">
        <v>0</v>
      </c>
      <c r="I3483">
        <v>30.2</v>
      </c>
      <c r="J3483">
        <v>1022.3</v>
      </c>
      <c r="K3483">
        <v>10</v>
      </c>
      <c r="M3483" t="s">
        <v>31</v>
      </c>
      <c r="N3483" t="s">
        <v>31</v>
      </c>
      <c r="O3483" t="s">
        <v>31</v>
      </c>
      <c r="Q3483">
        <v>2000</v>
      </c>
      <c r="R3483">
        <v>5000</v>
      </c>
      <c r="S3483">
        <v>25000</v>
      </c>
      <c r="AB3483">
        <v>64.94</v>
      </c>
      <c r="AC3483" t="s">
        <v>3529</v>
      </c>
    </row>
    <row r="3484" spans="1:29">
      <c r="A3484" s="1" t="s">
        <v>30</v>
      </c>
      <c r="B3484" s="2">
        <v>42650.911805555559</v>
      </c>
      <c r="C3484">
        <v>64</v>
      </c>
      <c r="D3484">
        <v>58</v>
      </c>
      <c r="E3484">
        <v>80.489999999999995</v>
      </c>
      <c r="F3484">
        <v>350</v>
      </c>
      <c r="G3484">
        <v>8</v>
      </c>
      <c r="H3484">
        <v>0</v>
      </c>
      <c r="I3484">
        <v>30.21</v>
      </c>
      <c r="J3484">
        <v>1022.6</v>
      </c>
      <c r="K3484">
        <v>10</v>
      </c>
      <c r="M3484" t="s">
        <v>31</v>
      </c>
      <c r="Q3484">
        <v>5000</v>
      </c>
      <c r="AB3484">
        <v>64.040000000000006</v>
      </c>
      <c r="AC3484" t="s">
        <v>3530</v>
      </c>
    </row>
    <row r="3485" spans="1:29">
      <c r="A3485" s="1" t="s">
        <v>30</v>
      </c>
      <c r="B3485" s="2">
        <v>42650.953472222223</v>
      </c>
      <c r="C3485">
        <v>65</v>
      </c>
      <c r="D3485">
        <v>57</v>
      </c>
      <c r="E3485">
        <v>75.510000000000005</v>
      </c>
      <c r="F3485">
        <v>10</v>
      </c>
      <c r="G3485">
        <v>11</v>
      </c>
      <c r="H3485">
        <v>0</v>
      </c>
      <c r="I3485">
        <v>30.21</v>
      </c>
      <c r="J3485">
        <v>1022.4</v>
      </c>
      <c r="K3485">
        <v>10</v>
      </c>
      <c r="M3485" t="s">
        <v>31</v>
      </c>
      <c r="N3485" t="s">
        <v>31</v>
      </c>
      <c r="Q3485">
        <v>2000</v>
      </c>
      <c r="R3485">
        <v>5000</v>
      </c>
      <c r="AB3485">
        <v>64.94</v>
      </c>
      <c r="AC3485" t="s">
        <v>3531</v>
      </c>
    </row>
    <row r="3486" spans="1:29">
      <c r="A3486" s="1" t="s">
        <v>30</v>
      </c>
      <c r="B3486" s="2">
        <v>42650.995138888888</v>
      </c>
      <c r="C3486">
        <v>64</v>
      </c>
      <c r="D3486">
        <v>55</v>
      </c>
      <c r="E3486">
        <v>72.53</v>
      </c>
      <c r="F3486">
        <v>20</v>
      </c>
      <c r="G3486">
        <v>7</v>
      </c>
      <c r="H3486">
        <v>0</v>
      </c>
      <c r="I3486">
        <v>30.2</v>
      </c>
      <c r="J3486">
        <v>1022.3</v>
      </c>
      <c r="K3486">
        <v>10</v>
      </c>
      <c r="M3486" t="s">
        <v>195</v>
      </c>
      <c r="AB3486">
        <v>64.040000000000006</v>
      </c>
      <c r="AC3486" t="s">
        <v>3532</v>
      </c>
    </row>
    <row r="3487" spans="1:29">
      <c r="A3487" s="1" t="s">
        <v>30</v>
      </c>
      <c r="B3487" s="2">
        <v>42651.036805555559</v>
      </c>
      <c r="C3487">
        <v>63</v>
      </c>
      <c r="D3487">
        <v>54</v>
      </c>
      <c r="E3487">
        <v>72.42</v>
      </c>
      <c r="F3487">
        <v>20</v>
      </c>
      <c r="G3487">
        <v>7</v>
      </c>
      <c r="H3487">
        <v>0</v>
      </c>
      <c r="I3487">
        <v>30.2</v>
      </c>
      <c r="J3487">
        <v>1022.2</v>
      </c>
      <c r="K3487">
        <v>10</v>
      </c>
      <c r="M3487" t="s">
        <v>195</v>
      </c>
      <c r="AB3487">
        <v>62.96</v>
      </c>
      <c r="AC3487" t="s">
        <v>3533</v>
      </c>
    </row>
    <row r="3488" spans="1:29">
      <c r="A3488" s="1" t="s">
        <v>30</v>
      </c>
      <c r="B3488" s="2">
        <v>42651.078472222223</v>
      </c>
      <c r="C3488">
        <v>62</v>
      </c>
      <c r="D3488">
        <v>53</v>
      </c>
      <c r="E3488">
        <v>72.33</v>
      </c>
      <c r="F3488">
        <v>10</v>
      </c>
      <c r="G3488">
        <v>5</v>
      </c>
      <c r="H3488">
        <v>0</v>
      </c>
      <c r="I3488">
        <v>30.2</v>
      </c>
      <c r="J3488">
        <v>1022.2</v>
      </c>
      <c r="K3488">
        <v>10</v>
      </c>
      <c r="M3488" t="s">
        <v>195</v>
      </c>
      <c r="AB3488">
        <v>62.06</v>
      </c>
      <c r="AC3488" t="s">
        <v>3534</v>
      </c>
    </row>
    <row r="3489" spans="1:29">
      <c r="A3489" s="1" t="s">
        <v>30</v>
      </c>
      <c r="B3489" s="2">
        <v>42651.120138888888</v>
      </c>
      <c r="C3489">
        <v>60</v>
      </c>
      <c r="D3489">
        <v>53</v>
      </c>
      <c r="E3489">
        <v>77.59</v>
      </c>
      <c r="F3489">
        <v>10</v>
      </c>
      <c r="G3489">
        <v>5</v>
      </c>
      <c r="H3489">
        <v>0</v>
      </c>
      <c r="I3489">
        <v>30.21</v>
      </c>
      <c r="J3489">
        <v>1022.7</v>
      </c>
      <c r="K3489">
        <v>10</v>
      </c>
      <c r="M3489" t="s">
        <v>195</v>
      </c>
      <c r="AB3489">
        <v>60.08</v>
      </c>
      <c r="AC3489" t="s">
        <v>3535</v>
      </c>
    </row>
    <row r="3490" spans="1:29">
      <c r="A3490" s="1" t="s">
        <v>30</v>
      </c>
      <c r="B3490" s="2">
        <v>42651.161805555559</v>
      </c>
      <c r="C3490">
        <v>59</v>
      </c>
      <c r="D3490">
        <v>52</v>
      </c>
      <c r="E3490">
        <v>77.489999999999995</v>
      </c>
      <c r="F3490">
        <v>10</v>
      </c>
      <c r="G3490">
        <v>5</v>
      </c>
      <c r="H3490">
        <v>0</v>
      </c>
      <c r="I3490">
        <v>30.21</v>
      </c>
      <c r="J3490">
        <v>1022.7</v>
      </c>
      <c r="K3490">
        <v>10</v>
      </c>
      <c r="M3490" t="s">
        <v>195</v>
      </c>
      <c r="AB3490">
        <v>59</v>
      </c>
      <c r="AC3490" t="s">
        <v>3536</v>
      </c>
    </row>
    <row r="3491" spans="1:29">
      <c r="A3491" s="1" t="s">
        <v>30</v>
      </c>
      <c r="B3491" s="2">
        <v>42651.203472222223</v>
      </c>
      <c r="C3491">
        <v>58</v>
      </c>
      <c r="D3491">
        <v>51</v>
      </c>
      <c r="E3491">
        <v>77.92</v>
      </c>
      <c r="F3491">
        <v>350</v>
      </c>
      <c r="G3491">
        <v>6</v>
      </c>
      <c r="H3491">
        <v>0</v>
      </c>
      <c r="I3491">
        <v>30.22</v>
      </c>
      <c r="J3491">
        <v>1023.1</v>
      </c>
      <c r="K3491">
        <v>10</v>
      </c>
      <c r="M3491" t="s">
        <v>195</v>
      </c>
      <c r="AB3491">
        <v>57.92</v>
      </c>
      <c r="AC3491" t="s">
        <v>3537</v>
      </c>
    </row>
    <row r="3492" spans="1:29">
      <c r="A3492" s="1" t="s">
        <v>30</v>
      </c>
      <c r="B3492" s="2">
        <v>42651.245138888888</v>
      </c>
      <c r="C3492">
        <v>57</v>
      </c>
      <c r="D3492">
        <v>51</v>
      </c>
      <c r="E3492">
        <v>80.489999999999995</v>
      </c>
      <c r="F3492">
        <v>360</v>
      </c>
      <c r="G3492">
        <v>4</v>
      </c>
      <c r="H3492">
        <v>0</v>
      </c>
      <c r="I3492">
        <v>30.23</v>
      </c>
      <c r="J3492">
        <v>1023.4</v>
      </c>
      <c r="K3492">
        <v>10</v>
      </c>
      <c r="M3492" t="s">
        <v>195</v>
      </c>
      <c r="AB3492">
        <v>57.02</v>
      </c>
      <c r="AC3492" t="s">
        <v>3538</v>
      </c>
    </row>
    <row r="3493" spans="1:29">
      <c r="A3493" s="1" t="s">
        <v>30</v>
      </c>
      <c r="B3493" s="2">
        <v>42651.286805555559</v>
      </c>
      <c r="C3493">
        <v>55</v>
      </c>
      <c r="D3493">
        <v>51</v>
      </c>
      <c r="E3493">
        <v>86.47</v>
      </c>
      <c r="F3493">
        <v>330</v>
      </c>
      <c r="G3493">
        <v>6</v>
      </c>
      <c r="H3493">
        <v>0</v>
      </c>
      <c r="I3493">
        <v>30.25</v>
      </c>
      <c r="J3493">
        <v>1024.0999999999999</v>
      </c>
      <c r="K3493">
        <v>10</v>
      </c>
      <c r="M3493" t="s">
        <v>31</v>
      </c>
      <c r="Q3493">
        <v>5000</v>
      </c>
      <c r="AB3493">
        <v>55.04</v>
      </c>
      <c r="AC3493" t="s">
        <v>3539</v>
      </c>
    </row>
    <row r="3494" spans="1:29">
      <c r="A3494" s="1" t="s">
        <v>30</v>
      </c>
      <c r="B3494" s="2">
        <v>42651.328472222223</v>
      </c>
      <c r="C3494">
        <v>55</v>
      </c>
      <c r="D3494">
        <v>51</v>
      </c>
      <c r="E3494">
        <v>86.47</v>
      </c>
      <c r="F3494">
        <v>350</v>
      </c>
      <c r="G3494">
        <v>5</v>
      </c>
      <c r="H3494">
        <v>0</v>
      </c>
      <c r="I3494">
        <v>30.27</v>
      </c>
      <c r="J3494">
        <v>1024.7</v>
      </c>
      <c r="K3494">
        <v>10</v>
      </c>
      <c r="M3494" t="s">
        <v>31</v>
      </c>
      <c r="N3494" t="s">
        <v>31</v>
      </c>
      <c r="Q3494">
        <v>5000</v>
      </c>
      <c r="R3494">
        <v>25000</v>
      </c>
      <c r="AB3494">
        <v>55.04</v>
      </c>
      <c r="AC3494" t="s">
        <v>3540</v>
      </c>
    </row>
    <row r="3495" spans="1:29">
      <c r="A3495" s="1" t="s">
        <v>30</v>
      </c>
      <c r="B3495" s="2">
        <v>42651.370138888888</v>
      </c>
      <c r="C3495">
        <v>58</v>
      </c>
      <c r="D3495">
        <v>51</v>
      </c>
      <c r="E3495">
        <v>77.92</v>
      </c>
      <c r="F3495">
        <v>360</v>
      </c>
      <c r="G3495">
        <v>4</v>
      </c>
      <c r="H3495">
        <v>0</v>
      </c>
      <c r="I3495">
        <v>30.29</v>
      </c>
      <c r="J3495">
        <v>1025.3</v>
      </c>
      <c r="K3495">
        <v>10</v>
      </c>
      <c r="M3495" t="s">
        <v>31</v>
      </c>
      <c r="N3495" t="s">
        <v>31</v>
      </c>
      <c r="Q3495">
        <v>5000</v>
      </c>
      <c r="R3495">
        <v>25000</v>
      </c>
      <c r="AB3495">
        <v>57.92</v>
      </c>
      <c r="AC3495" t="s">
        <v>3541</v>
      </c>
    </row>
    <row r="3496" spans="1:29">
      <c r="A3496" s="1" t="s">
        <v>30</v>
      </c>
      <c r="B3496" s="2">
        <v>42651.411805555559</v>
      </c>
      <c r="C3496">
        <v>62</v>
      </c>
      <c r="D3496">
        <v>52</v>
      </c>
      <c r="E3496">
        <v>69.510000000000005</v>
      </c>
      <c r="F3496">
        <v>320</v>
      </c>
      <c r="G3496">
        <v>4</v>
      </c>
      <c r="H3496">
        <v>0</v>
      </c>
      <c r="I3496">
        <v>30.3</v>
      </c>
      <c r="J3496">
        <v>1025.5999999999999</v>
      </c>
      <c r="K3496">
        <v>10</v>
      </c>
      <c r="M3496" t="s">
        <v>31</v>
      </c>
      <c r="N3496" t="s">
        <v>31</v>
      </c>
      <c r="Q3496">
        <v>3000</v>
      </c>
      <c r="R3496">
        <v>25000</v>
      </c>
      <c r="AB3496">
        <v>62.06</v>
      </c>
      <c r="AC3496" t="s">
        <v>3542</v>
      </c>
    </row>
    <row r="3497" spans="1:29">
      <c r="A3497" s="1" t="s">
        <v>30</v>
      </c>
      <c r="B3497" s="2">
        <v>42651.453472222223</v>
      </c>
      <c r="C3497">
        <v>66</v>
      </c>
      <c r="D3497">
        <v>53</v>
      </c>
      <c r="E3497">
        <v>62.96</v>
      </c>
      <c r="G3497">
        <v>5</v>
      </c>
      <c r="H3497">
        <v>0</v>
      </c>
      <c r="I3497">
        <v>30.29</v>
      </c>
      <c r="J3497">
        <v>1025.2</v>
      </c>
      <c r="K3497">
        <v>10</v>
      </c>
      <c r="M3497" t="s">
        <v>31</v>
      </c>
      <c r="Q3497">
        <v>25000</v>
      </c>
      <c r="AB3497">
        <v>66.02</v>
      </c>
      <c r="AC3497" t="s">
        <v>3543</v>
      </c>
    </row>
    <row r="3498" spans="1:29">
      <c r="A3498" s="1" t="s">
        <v>30</v>
      </c>
      <c r="B3498" s="2">
        <v>42651.495138888888</v>
      </c>
      <c r="C3498">
        <v>70</v>
      </c>
      <c r="D3498">
        <v>53</v>
      </c>
      <c r="E3498">
        <v>54.94</v>
      </c>
      <c r="F3498">
        <v>50</v>
      </c>
      <c r="G3498">
        <v>4</v>
      </c>
      <c r="H3498">
        <v>0</v>
      </c>
      <c r="I3498">
        <v>30.28</v>
      </c>
      <c r="J3498">
        <v>1024.9000000000001</v>
      </c>
      <c r="K3498">
        <v>10</v>
      </c>
      <c r="M3498" t="s">
        <v>31</v>
      </c>
      <c r="Q3498">
        <v>25000</v>
      </c>
      <c r="AB3498">
        <v>69.98</v>
      </c>
      <c r="AC3498" t="s">
        <v>3544</v>
      </c>
    </row>
    <row r="3499" spans="1:29">
      <c r="A3499" s="1" t="s">
        <v>30</v>
      </c>
      <c r="B3499" s="2">
        <v>42651.536805555559</v>
      </c>
      <c r="C3499">
        <v>73</v>
      </c>
      <c r="D3499">
        <v>53</v>
      </c>
      <c r="E3499">
        <v>49.52</v>
      </c>
      <c r="F3499">
        <v>350</v>
      </c>
      <c r="G3499">
        <v>7</v>
      </c>
      <c r="H3499">
        <v>0</v>
      </c>
      <c r="I3499">
        <v>30.26</v>
      </c>
      <c r="J3499">
        <v>1024.2</v>
      </c>
      <c r="K3499">
        <v>10</v>
      </c>
      <c r="M3499" t="s">
        <v>31</v>
      </c>
      <c r="Q3499">
        <v>25000</v>
      </c>
      <c r="AB3499">
        <v>73.040000000000006</v>
      </c>
      <c r="AC3499" t="s">
        <v>3545</v>
      </c>
    </row>
    <row r="3500" spans="1:29">
      <c r="A3500" s="1" t="s">
        <v>30</v>
      </c>
      <c r="B3500" s="2">
        <v>42651.578472222223</v>
      </c>
      <c r="C3500">
        <v>74</v>
      </c>
      <c r="D3500">
        <v>54</v>
      </c>
      <c r="E3500">
        <v>49.66</v>
      </c>
      <c r="F3500">
        <v>10</v>
      </c>
      <c r="G3500">
        <v>10</v>
      </c>
      <c r="H3500">
        <v>0</v>
      </c>
      <c r="I3500">
        <v>30.22</v>
      </c>
      <c r="J3500">
        <v>1023</v>
      </c>
      <c r="K3500">
        <v>10</v>
      </c>
      <c r="M3500" t="s">
        <v>35</v>
      </c>
      <c r="Q3500">
        <v>25000</v>
      </c>
      <c r="AB3500">
        <v>73.94</v>
      </c>
      <c r="AC3500" t="s">
        <v>3546</v>
      </c>
    </row>
    <row r="3501" spans="1:29">
      <c r="A3501" s="1" t="s">
        <v>30</v>
      </c>
      <c r="B3501" s="2">
        <v>42651.620138888888</v>
      </c>
      <c r="C3501">
        <v>77</v>
      </c>
      <c r="D3501">
        <v>55</v>
      </c>
      <c r="E3501">
        <v>46.64</v>
      </c>
      <c r="F3501">
        <v>10</v>
      </c>
      <c r="G3501">
        <v>7</v>
      </c>
      <c r="H3501">
        <v>0</v>
      </c>
      <c r="I3501">
        <v>30.21</v>
      </c>
      <c r="J3501">
        <v>1022.3</v>
      </c>
      <c r="K3501">
        <v>10</v>
      </c>
      <c r="M3501" t="s">
        <v>35</v>
      </c>
      <c r="Q3501">
        <v>25000</v>
      </c>
      <c r="AB3501">
        <v>77</v>
      </c>
      <c r="AC3501" t="s">
        <v>3547</v>
      </c>
    </row>
    <row r="3502" spans="1:29">
      <c r="A3502" s="1" t="s">
        <v>30</v>
      </c>
      <c r="B3502" s="2">
        <v>42651.661805555559</v>
      </c>
      <c r="C3502">
        <v>78</v>
      </c>
      <c r="D3502">
        <v>53</v>
      </c>
      <c r="E3502">
        <v>41.86</v>
      </c>
      <c r="F3502">
        <v>10</v>
      </c>
      <c r="G3502">
        <v>7</v>
      </c>
      <c r="H3502">
        <v>0</v>
      </c>
      <c r="I3502">
        <v>30.2</v>
      </c>
      <c r="J3502">
        <v>1022</v>
      </c>
      <c r="K3502">
        <v>10</v>
      </c>
      <c r="M3502" t="s">
        <v>32</v>
      </c>
      <c r="Q3502">
        <v>25000</v>
      </c>
      <c r="AB3502">
        <v>78.08</v>
      </c>
      <c r="AC3502" t="s">
        <v>3548</v>
      </c>
    </row>
    <row r="3503" spans="1:29">
      <c r="A3503" s="1" t="s">
        <v>30</v>
      </c>
      <c r="B3503" s="2">
        <v>42651.703472222223</v>
      </c>
      <c r="C3503">
        <v>78</v>
      </c>
      <c r="D3503">
        <v>53</v>
      </c>
      <c r="E3503">
        <v>41.86</v>
      </c>
      <c r="F3503">
        <v>40</v>
      </c>
      <c r="G3503">
        <v>9</v>
      </c>
      <c r="H3503">
        <v>0</v>
      </c>
      <c r="I3503">
        <v>30.18</v>
      </c>
      <c r="J3503">
        <v>1021.6</v>
      </c>
      <c r="K3503">
        <v>10</v>
      </c>
      <c r="M3503" t="s">
        <v>32</v>
      </c>
      <c r="Q3503">
        <v>25000</v>
      </c>
      <c r="AB3503">
        <v>78.08</v>
      </c>
      <c r="AC3503" t="s">
        <v>3549</v>
      </c>
    </row>
    <row r="3504" spans="1:29">
      <c r="A3504" s="1" t="s">
        <v>30</v>
      </c>
      <c r="B3504" s="2">
        <v>42651.745138888888</v>
      </c>
      <c r="C3504">
        <v>78</v>
      </c>
      <c r="D3504">
        <v>51</v>
      </c>
      <c r="E3504">
        <v>38.909999999999997</v>
      </c>
      <c r="F3504">
        <v>20</v>
      </c>
      <c r="G3504">
        <v>8</v>
      </c>
      <c r="H3504">
        <v>0</v>
      </c>
      <c r="I3504">
        <v>30.18</v>
      </c>
      <c r="J3504">
        <v>1021.6</v>
      </c>
      <c r="K3504">
        <v>10</v>
      </c>
      <c r="M3504" t="s">
        <v>35</v>
      </c>
      <c r="Q3504">
        <v>25000</v>
      </c>
      <c r="AB3504">
        <v>78.08</v>
      </c>
      <c r="AC3504" t="s">
        <v>3550</v>
      </c>
    </row>
    <row r="3505" spans="1:29">
      <c r="A3505" s="1" t="s">
        <v>30</v>
      </c>
      <c r="B3505" s="2">
        <v>42651.786805555559</v>
      </c>
      <c r="C3505">
        <v>73</v>
      </c>
      <c r="D3505">
        <v>51</v>
      </c>
      <c r="E3505">
        <v>46.04</v>
      </c>
      <c r="F3505">
        <v>60</v>
      </c>
      <c r="G3505">
        <v>5</v>
      </c>
      <c r="H3505">
        <v>0</v>
      </c>
      <c r="I3505">
        <v>30.2</v>
      </c>
      <c r="J3505">
        <v>1022.1</v>
      </c>
      <c r="K3505">
        <v>10</v>
      </c>
      <c r="M3505" t="s">
        <v>35</v>
      </c>
      <c r="Q3505">
        <v>25000</v>
      </c>
      <c r="AB3505">
        <v>73.040000000000006</v>
      </c>
      <c r="AC3505" t="s">
        <v>3551</v>
      </c>
    </row>
    <row r="3506" spans="1:29">
      <c r="A3506" s="1" t="s">
        <v>30</v>
      </c>
      <c r="B3506" s="2">
        <v>42651.828472222223</v>
      </c>
      <c r="C3506">
        <v>71</v>
      </c>
      <c r="D3506">
        <v>52</v>
      </c>
      <c r="E3506">
        <v>50.89</v>
      </c>
      <c r="F3506">
        <v>0</v>
      </c>
      <c r="G3506">
        <v>0</v>
      </c>
      <c r="H3506">
        <v>0</v>
      </c>
      <c r="I3506">
        <v>30.21</v>
      </c>
      <c r="J3506">
        <v>1022.8</v>
      </c>
      <c r="K3506">
        <v>10</v>
      </c>
      <c r="M3506" t="s">
        <v>31</v>
      </c>
      <c r="Q3506">
        <v>25000</v>
      </c>
      <c r="AB3506">
        <v>71.06</v>
      </c>
      <c r="AC3506" t="s">
        <v>3552</v>
      </c>
    </row>
    <row r="3507" spans="1:29">
      <c r="A3507" s="1" t="s">
        <v>30</v>
      </c>
      <c r="B3507" s="2">
        <v>42651.870138888888</v>
      </c>
      <c r="C3507">
        <v>65</v>
      </c>
      <c r="D3507">
        <v>56</v>
      </c>
      <c r="E3507">
        <v>72.62</v>
      </c>
      <c r="F3507">
        <v>50</v>
      </c>
      <c r="G3507">
        <v>4</v>
      </c>
      <c r="H3507">
        <v>0</v>
      </c>
      <c r="I3507">
        <v>30.22</v>
      </c>
      <c r="J3507">
        <v>1022.9</v>
      </c>
      <c r="K3507">
        <v>10</v>
      </c>
      <c r="M3507" t="s">
        <v>31</v>
      </c>
      <c r="Q3507">
        <v>25000</v>
      </c>
      <c r="AB3507">
        <v>64.94</v>
      </c>
      <c r="AC3507" t="s">
        <v>3553</v>
      </c>
    </row>
    <row r="3508" spans="1:29">
      <c r="A3508" s="1" t="s">
        <v>30</v>
      </c>
      <c r="B3508" s="2">
        <v>42651.911805555559</v>
      </c>
      <c r="C3508">
        <v>64</v>
      </c>
      <c r="D3508">
        <v>54</v>
      </c>
      <c r="E3508">
        <v>69.72</v>
      </c>
      <c r="F3508">
        <v>50</v>
      </c>
      <c r="G3508">
        <v>3</v>
      </c>
      <c r="H3508">
        <v>0</v>
      </c>
      <c r="I3508">
        <v>30.24</v>
      </c>
      <c r="J3508">
        <v>1023.5</v>
      </c>
      <c r="K3508">
        <v>10</v>
      </c>
      <c r="M3508" t="s">
        <v>195</v>
      </c>
      <c r="AB3508">
        <v>64.040000000000006</v>
      </c>
      <c r="AC3508" t="s">
        <v>3554</v>
      </c>
    </row>
    <row r="3509" spans="1:29">
      <c r="A3509" s="1" t="s">
        <v>30</v>
      </c>
      <c r="B3509" s="2">
        <v>42651.953472222223</v>
      </c>
      <c r="C3509">
        <v>62</v>
      </c>
      <c r="D3509">
        <v>54</v>
      </c>
      <c r="E3509">
        <v>74.75</v>
      </c>
      <c r="F3509">
        <v>60</v>
      </c>
      <c r="G3509">
        <v>4</v>
      </c>
      <c r="H3509">
        <v>0</v>
      </c>
      <c r="I3509">
        <v>30.24</v>
      </c>
      <c r="J3509">
        <v>1023.5</v>
      </c>
      <c r="K3509">
        <v>10</v>
      </c>
      <c r="M3509" t="s">
        <v>195</v>
      </c>
      <c r="AB3509">
        <v>62.06</v>
      </c>
      <c r="AC3509" t="s">
        <v>3555</v>
      </c>
    </row>
    <row r="3510" spans="1:29">
      <c r="A3510" s="1" t="s">
        <v>30</v>
      </c>
      <c r="B3510" s="2">
        <v>42651.995138888888</v>
      </c>
      <c r="C3510">
        <v>60</v>
      </c>
      <c r="D3510">
        <v>54</v>
      </c>
      <c r="E3510">
        <v>80.19</v>
      </c>
      <c r="F3510">
        <v>50</v>
      </c>
      <c r="G3510">
        <v>4</v>
      </c>
      <c r="H3510">
        <v>0</v>
      </c>
      <c r="I3510">
        <v>30.24</v>
      </c>
      <c r="J3510">
        <v>1023.4</v>
      </c>
      <c r="K3510">
        <v>10</v>
      </c>
      <c r="M3510" t="s">
        <v>195</v>
      </c>
      <c r="AB3510">
        <v>60.08</v>
      </c>
      <c r="AC3510" t="s">
        <v>3556</v>
      </c>
    </row>
    <row r="3511" spans="1:29">
      <c r="A3511" s="1" t="s">
        <v>30</v>
      </c>
      <c r="B3511" s="2">
        <v>42652.036805555559</v>
      </c>
      <c r="C3511">
        <v>59</v>
      </c>
      <c r="D3511">
        <v>52</v>
      </c>
      <c r="E3511">
        <v>77.489999999999995</v>
      </c>
      <c r="F3511">
        <v>50</v>
      </c>
      <c r="G3511">
        <v>5</v>
      </c>
      <c r="H3511">
        <v>0</v>
      </c>
      <c r="I3511">
        <v>30.23</v>
      </c>
      <c r="J3511">
        <v>1023.3</v>
      </c>
      <c r="K3511">
        <v>10</v>
      </c>
      <c r="M3511" t="s">
        <v>195</v>
      </c>
      <c r="AB3511">
        <v>59</v>
      </c>
      <c r="AC3511" t="s">
        <v>3557</v>
      </c>
    </row>
    <row r="3512" spans="1:29">
      <c r="A3512" s="1" t="s">
        <v>30</v>
      </c>
      <c r="B3512" s="2">
        <v>42652.078472222223</v>
      </c>
      <c r="C3512">
        <v>61</v>
      </c>
      <c r="D3512">
        <v>51</v>
      </c>
      <c r="E3512">
        <v>69.86</v>
      </c>
      <c r="F3512">
        <v>0</v>
      </c>
      <c r="G3512">
        <v>0</v>
      </c>
      <c r="H3512">
        <v>0</v>
      </c>
      <c r="I3512">
        <v>30.23</v>
      </c>
      <c r="J3512">
        <v>1023.4</v>
      </c>
      <c r="K3512">
        <v>10</v>
      </c>
      <c r="M3512" t="s">
        <v>31</v>
      </c>
      <c r="Q3512">
        <v>20000</v>
      </c>
      <c r="AB3512">
        <v>60.98</v>
      </c>
      <c r="AC3512" t="s">
        <v>3558</v>
      </c>
    </row>
    <row r="3513" spans="1:29">
      <c r="A3513" s="1" t="s">
        <v>30</v>
      </c>
      <c r="B3513" s="2">
        <v>42652.120138888888</v>
      </c>
      <c r="C3513">
        <v>59</v>
      </c>
      <c r="D3513">
        <v>51</v>
      </c>
      <c r="E3513">
        <v>74.959999999999994</v>
      </c>
      <c r="F3513">
        <v>90</v>
      </c>
      <c r="G3513">
        <v>4</v>
      </c>
      <c r="H3513">
        <v>0</v>
      </c>
      <c r="I3513">
        <v>30.24</v>
      </c>
      <c r="J3513">
        <v>1023.7</v>
      </c>
      <c r="K3513">
        <v>10</v>
      </c>
      <c r="M3513" t="s">
        <v>31</v>
      </c>
      <c r="Q3513">
        <v>20000</v>
      </c>
      <c r="AB3513">
        <v>59</v>
      </c>
      <c r="AC3513" t="s">
        <v>3559</v>
      </c>
    </row>
    <row r="3514" spans="1:29">
      <c r="A3514" s="1" t="s">
        <v>30</v>
      </c>
      <c r="B3514" s="2">
        <v>42652.161805555559</v>
      </c>
      <c r="C3514">
        <v>57</v>
      </c>
      <c r="D3514">
        <v>50</v>
      </c>
      <c r="E3514">
        <v>77.319999999999993</v>
      </c>
      <c r="F3514">
        <v>0</v>
      </c>
      <c r="G3514">
        <v>0</v>
      </c>
      <c r="H3514">
        <v>0</v>
      </c>
      <c r="I3514">
        <v>30.25</v>
      </c>
      <c r="J3514">
        <v>1023.9</v>
      </c>
      <c r="K3514">
        <v>10</v>
      </c>
      <c r="M3514" t="s">
        <v>195</v>
      </c>
      <c r="AB3514">
        <v>57.02</v>
      </c>
      <c r="AC3514" t="s">
        <v>3560</v>
      </c>
    </row>
    <row r="3515" spans="1:29">
      <c r="A3515" s="1" t="s">
        <v>30</v>
      </c>
      <c r="B3515" s="2">
        <v>42652.203472222223</v>
      </c>
      <c r="C3515">
        <v>57</v>
      </c>
      <c r="D3515">
        <v>49</v>
      </c>
      <c r="E3515">
        <v>74.27</v>
      </c>
      <c r="F3515">
        <v>0</v>
      </c>
      <c r="G3515">
        <v>0</v>
      </c>
      <c r="H3515">
        <v>0</v>
      </c>
      <c r="I3515">
        <v>30.27</v>
      </c>
      <c r="J3515">
        <v>1024.5</v>
      </c>
      <c r="K3515">
        <v>10</v>
      </c>
      <c r="M3515" t="s">
        <v>195</v>
      </c>
      <c r="AB3515">
        <v>57.02</v>
      </c>
      <c r="AC3515" t="s">
        <v>3561</v>
      </c>
    </row>
    <row r="3516" spans="1:29">
      <c r="A3516" s="1" t="s">
        <v>30</v>
      </c>
      <c r="B3516" s="2">
        <v>42652.245138888888</v>
      </c>
      <c r="C3516">
        <v>57</v>
      </c>
      <c r="D3516">
        <v>49</v>
      </c>
      <c r="E3516">
        <v>74.27</v>
      </c>
      <c r="F3516">
        <v>0</v>
      </c>
      <c r="G3516">
        <v>0</v>
      </c>
      <c r="H3516">
        <v>0</v>
      </c>
      <c r="I3516">
        <v>30.29</v>
      </c>
      <c r="J3516">
        <v>1025.3</v>
      </c>
      <c r="K3516">
        <v>10</v>
      </c>
      <c r="M3516" t="s">
        <v>195</v>
      </c>
      <c r="AB3516">
        <v>57.02</v>
      </c>
      <c r="AC3516" t="s">
        <v>3562</v>
      </c>
    </row>
    <row r="3517" spans="1:29">
      <c r="A3517" s="1" t="s">
        <v>30</v>
      </c>
      <c r="B3517" s="2">
        <v>42652.286805555559</v>
      </c>
      <c r="C3517">
        <v>55</v>
      </c>
      <c r="D3517">
        <v>49</v>
      </c>
      <c r="E3517">
        <v>79.8</v>
      </c>
      <c r="F3517">
        <v>70</v>
      </c>
      <c r="G3517">
        <v>4</v>
      </c>
      <c r="H3517">
        <v>0</v>
      </c>
      <c r="I3517">
        <v>30.29</v>
      </c>
      <c r="J3517">
        <v>1025.2</v>
      </c>
      <c r="K3517">
        <v>10</v>
      </c>
      <c r="M3517" t="s">
        <v>31</v>
      </c>
      <c r="Q3517">
        <v>20000</v>
      </c>
      <c r="AB3517">
        <v>55.04</v>
      </c>
      <c r="AC3517" t="s">
        <v>3563</v>
      </c>
    </row>
    <row r="3518" spans="1:29">
      <c r="A3518" s="1" t="s">
        <v>30</v>
      </c>
      <c r="B3518" s="2">
        <v>42652.328472222223</v>
      </c>
      <c r="C3518">
        <v>58</v>
      </c>
      <c r="D3518">
        <v>48</v>
      </c>
      <c r="E3518">
        <v>69.52</v>
      </c>
      <c r="F3518">
        <v>10</v>
      </c>
      <c r="G3518">
        <v>4</v>
      </c>
      <c r="H3518">
        <v>0</v>
      </c>
      <c r="I3518">
        <v>30.31</v>
      </c>
      <c r="J3518">
        <v>1025.9000000000001</v>
      </c>
      <c r="K3518">
        <v>10</v>
      </c>
      <c r="M3518" t="s">
        <v>31</v>
      </c>
      <c r="N3518" t="s">
        <v>31</v>
      </c>
      <c r="Q3518">
        <v>20000</v>
      </c>
      <c r="R3518">
        <v>30000</v>
      </c>
      <c r="AB3518">
        <v>57.92</v>
      </c>
      <c r="AC3518" t="s">
        <v>3564</v>
      </c>
    </row>
    <row r="3519" spans="1:29">
      <c r="A3519" s="1" t="s">
        <v>30</v>
      </c>
      <c r="B3519" s="2">
        <v>42652.370138888888</v>
      </c>
      <c r="C3519">
        <v>60</v>
      </c>
      <c r="D3519">
        <v>50</v>
      </c>
      <c r="E3519">
        <v>69.290000000000006</v>
      </c>
      <c r="F3519">
        <v>80</v>
      </c>
      <c r="G3519">
        <v>3</v>
      </c>
      <c r="H3519">
        <v>0</v>
      </c>
      <c r="I3519">
        <v>30.33</v>
      </c>
      <c r="J3519">
        <v>1026.5999999999999</v>
      </c>
      <c r="K3519">
        <v>10</v>
      </c>
      <c r="M3519" t="s">
        <v>31</v>
      </c>
      <c r="N3519" t="s">
        <v>31</v>
      </c>
      <c r="Q3519">
        <v>18000</v>
      </c>
      <c r="R3519">
        <v>25000</v>
      </c>
      <c r="AB3519">
        <v>60.08</v>
      </c>
      <c r="AC3519" t="s">
        <v>3565</v>
      </c>
    </row>
    <row r="3520" spans="1:29">
      <c r="A3520" s="1" t="s">
        <v>30</v>
      </c>
      <c r="B3520" s="2">
        <v>42652.411805555559</v>
      </c>
      <c r="C3520">
        <v>66</v>
      </c>
      <c r="D3520">
        <v>44</v>
      </c>
      <c r="E3520">
        <v>44.95</v>
      </c>
      <c r="F3520">
        <v>110</v>
      </c>
      <c r="G3520">
        <v>7</v>
      </c>
      <c r="H3520">
        <v>0</v>
      </c>
      <c r="I3520">
        <v>30.34</v>
      </c>
      <c r="J3520">
        <v>1026.9000000000001</v>
      </c>
      <c r="K3520">
        <v>10</v>
      </c>
      <c r="M3520" t="s">
        <v>31</v>
      </c>
      <c r="N3520" t="s">
        <v>32</v>
      </c>
      <c r="Q3520">
        <v>18000</v>
      </c>
      <c r="R3520">
        <v>25000</v>
      </c>
      <c r="AB3520">
        <v>66.02</v>
      </c>
      <c r="AC3520" t="s">
        <v>3566</v>
      </c>
    </row>
    <row r="3521" spans="1:29">
      <c r="A3521" s="1" t="s">
        <v>30</v>
      </c>
      <c r="B3521" s="2">
        <v>42652.453472222223</v>
      </c>
      <c r="C3521">
        <v>69</v>
      </c>
      <c r="D3521">
        <v>41</v>
      </c>
      <c r="E3521">
        <v>35.96</v>
      </c>
      <c r="F3521">
        <v>130</v>
      </c>
      <c r="G3521">
        <v>10</v>
      </c>
      <c r="H3521">
        <v>0</v>
      </c>
      <c r="I3521">
        <v>30.35</v>
      </c>
      <c r="J3521">
        <v>1027.2</v>
      </c>
      <c r="K3521">
        <v>10</v>
      </c>
      <c r="M3521" t="s">
        <v>31</v>
      </c>
      <c r="N3521" t="s">
        <v>35</v>
      </c>
      <c r="Q3521">
        <v>20000</v>
      </c>
      <c r="R3521">
        <v>25000</v>
      </c>
      <c r="AB3521">
        <v>69.08</v>
      </c>
      <c r="AC3521" t="s">
        <v>3567</v>
      </c>
    </row>
    <row r="3522" spans="1:29">
      <c r="A3522" s="1" t="s">
        <v>30</v>
      </c>
      <c r="B3522" s="2">
        <v>42652.495138888888</v>
      </c>
      <c r="C3522">
        <v>71</v>
      </c>
      <c r="D3522">
        <v>42</v>
      </c>
      <c r="E3522">
        <v>35.04</v>
      </c>
      <c r="F3522">
        <v>90</v>
      </c>
      <c r="G3522">
        <v>6</v>
      </c>
      <c r="H3522">
        <v>0</v>
      </c>
      <c r="I3522">
        <v>30.34</v>
      </c>
      <c r="J3522">
        <v>1026.8</v>
      </c>
      <c r="K3522">
        <v>10</v>
      </c>
      <c r="M3522" t="s">
        <v>31</v>
      </c>
      <c r="N3522" t="s">
        <v>35</v>
      </c>
      <c r="Q3522">
        <v>20000</v>
      </c>
      <c r="R3522">
        <v>25000</v>
      </c>
      <c r="AB3522">
        <v>69.510000000000005</v>
      </c>
      <c r="AC3522" t="s">
        <v>3568</v>
      </c>
    </row>
    <row r="3523" spans="1:29">
      <c r="A3523" s="1" t="s">
        <v>30</v>
      </c>
      <c r="B3523" s="2">
        <v>42652.536805555559</v>
      </c>
      <c r="C3523">
        <v>74</v>
      </c>
      <c r="D3523">
        <v>43</v>
      </c>
      <c r="E3523">
        <v>32.909999999999997</v>
      </c>
      <c r="G3523">
        <v>6</v>
      </c>
      <c r="H3523">
        <v>0</v>
      </c>
      <c r="I3523">
        <v>30.3</v>
      </c>
      <c r="J3523">
        <v>1025.8</v>
      </c>
      <c r="K3523">
        <v>10</v>
      </c>
      <c r="M3523" t="s">
        <v>35</v>
      </c>
      <c r="N3523" t="s">
        <v>32</v>
      </c>
      <c r="Q3523">
        <v>25000</v>
      </c>
      <c r="R3523">
        <v>30000</v>
      </c>
      <c r="AB3523">
        <v>72.58</v>
      </c>
      <c r="AC3523" t="s">
        <v>3569</v>
      </c>
    </row>
    <row r="3524" spans="1:29">
      <c r="A3524" s="1" t="s">
        <v>30</v>
      </c>
      <c r="B3524" s="2">
        <v>42652.578472222223</v>
      </c>
      <c r="C3524">
        <v>75</v>
      </c>
      <c r="D3524">
        <v>44</v>
      </c>
      <c r="E3524">
        <v>33.08</v>
      </c>
      <c r="F3524">
        <v>90</v>
      </c>
      <c r="G3524">
        <v>4</v>
      </c>
      <c r="H3524">
        <v>0</v>
      </c>
      <c r="I3524">
        <v>30.27</v>
      </c>
      <c r="J3524">
        <v>1024.7</v>
      </c>
      <c r="K3524">
        <v>10</v>
      </c>
      <c r="M3524" t="s">
        <v>32</v>
      </c>
      <c r="N3524" t="s">
        <v>32</v>
      </c>
      <c r="Q3524">
        <v>25000</v>
      </c>
      <c r="R3524">
        <v>30000</v>
      </c>
      <c r="AB3524">
        <v>73.78</v>
      </c>
      <c r="AC3524" t="s">
        <v>3570</v>
      </c>
    </row>
    <row r="3525" spans="1:29">
      <c r="A3525" s="1" t="s">
        <v>30</v>
      </c>
      <c r="B3525" s="2">
        <v>42652.620138888888</v>
      </c>
      <c r="C3525">
        <v>75</v>
      </c>
      <c r="D3525">
        <v>41</v>
      </c>
      <c r="E3525">
        <v>29.41</v>
      </c>
      <c r="G3525">
        <v>3</v>
      </c>
      <c r="H3525">
        <v>0</v>
      </c>
      <c r="I3525">
        <v>30.25</v>
      </c>
      <c r="J3525">
        <v>1023.7</v>
      </c>
      <c r="K3525">
        <v>10</v>
      </c>
      <c r="M3525" t="s">
        <v>32</v>
      </c>
      <c r="N3525" t="s">
        <v>32</v>
      </c>
      <c r="Q3525">
        <v>25000</v>
      </c>
      <c r="R3525">
        <v>30000</v>
      </c>
      <c r="AB3525">
        <v>73.599999999999994</v>
      </c>
      <c r="AC3525" t="s">
        <v>3571</v>
      </c>
    </row>
    <row r="3526" spans="1:29">
      <c r="A3526" s="1" t="s">
        <v>30</v>
      </c>
      <c r="B3526" s="2">
        <v>42652.661805555559</v>
      </c>
      <c r="C3526">
        <v>75</v>
      </c>
      <c r="D3526">
        <v>40</v>
      </c>
      <c r="E3526">
        <v>28.2</v>
      </c>
      <c r="F3526">
        <v>50</v>
      </c>
      <c r="G3526">
        <v>5</v>
      </c>
      <c r="H3526">
        <v>0</v>
      </c>
      <c r="I3526">
        <v>30.24</v>
      </c>
      <c r="J3526">
        <v>1023.6</v>
      </c>
      <c r="K3526">
        <v>10</v>
      </c>
      <c r="M3526" t="s">
        <v>32</v>
      </c>
      <c r="N3526" t="s">
        <v>33</v>
      </c>
      <c r="Q3526">
        <v>23000</v>
      </c>
      <c r="R3526">
        <v>30000</v>
      </c>
      <c r="AB3526">
        <v>73.55</v>
      </c>
      <c r="AC3526" t="s">
        <v>3572</v>
      </c>
    </row>
    <row r="3527" spans="1:29">
      <c r="A3527" s="1" t="s">
        <v>30</v>
      </c>
      <c r="B3527" s="2">
        <v>42652.703472222223</v>
      </c>
      <c r="C3527">
        <v>75</v>
      </c>
      <c r="D3527">
        <v>41</v>
      </c>
      <c r="E3527">
        <v>29.41</v>
      </c>
      <c r="F3527">
        <v>30</v>
      </c>
      <c r="G3527">
        <v>6</v>
      </c>
      <c r="H3527">
        <v>0</v>
      </c>
      <c r="I3527">
        <v>30.23</v>
      </c>
      <c r="J3527">
        <v>1023.1</v>
      </c>
      <c r="K3527">
        <v>10</v>
      </c>
      <c r="M3527" t="s">
        <v>32</v>
      </c>
      <c r="N3527" t="s">
        <v>33</v>
      </c>
      <c r="Q3527">
        <v>22000</v>
      </c>
      <c r="R3527">
        <v>30000</v>
      </c>
      <c r="AB3527">
        <v>73.599999999999994</v>
      </c>
      <c r="AC3527" t="s">
        <v>3573</v>
      </c>
    </row>
    <row r="3528" spans="1:29">
      <c r="A3528" s="1" t="s">
        <v>30</v>
      </c>
      <c r="B3528" s="2">
        <v>42652.745138888888</v>
      </c>
      <c r="C3528">
        <v>74</v>
      </c>
      <c r="D3528">
        <v>43</v>
      </c>
      <c r="E3528">
        <v>32.909999999999997</v>
      </c>
      <c r="F3528">
        <v>70</v>
      </c>
      <c r="G3528">
        <v>3</v>
      </c>
      <c r="H3528">
        <v>0</v>
      </c>
      <c r="I3528">
        <v>30.22</v>
      </c>
      <c r="J3528">
        <v>1023.1</v>
      </c>
      <c r="K3528">
        <v>10</v>
      </c>
      <c r="M3528" t="s">
        <v>32</v>
      </c>
      <c r="N3528" t="s">
        <v>33</v>
      </c>
      <c r="Q3528">
        <v>20000</v>
      </c>
      <c r="R3528">
        <v>30000</v>
      </c>
      <c r="AB3528">
        <v>72.58</v>
      </c>
      <c r="AC3528" t="s">
        <v>3574</v>
      </c>
    </row>
    <row r="3529" spans="1:29">
      <c r="A3529" s="1" t="s">
        <v>30</v>
      </c>
      <c r="B3529" s="2">
        <v>42652.786805555559</v>
      </c>
      <c r="C3529">
        <v>72</v>
      </c>
      <c r="D3529">
        <v>45</v>
      </c>
      <c r="E3529">
        <v>37.950000000000003</v>
      </c>
      <c r="F3529">
        <v>60</v>
      </c>
      <c r="G3529">
        <v>4</v>
      </c>
      <c r="H3529">
        <v>0</v>
      </c>
      <c r="I3529">
        <v>30.22</v>
      </c>
      <c r="J3529">
        <v>1023</v>
      </c>
      <c r="K3529">
        <v>10</v>
      </c>
      <c r="M3529" t="s">
        <v>32</v>
      </c>
      <c r="N3529" t="s">
        <v>33</v>
      </c>
      <c r="Q3529">
        <v>20000</v>
      </c>
      <c r="R3529">
        <v>30000</v>
      </c>
      <c r="AB3529">
        <v>70.64</v>
      </c>
      <c r="AC3529" t="s">
        <v>3575</v>
      </c>
    </row>
    <row r="3530" spans="1:29">
      <c r="A3530" s="1" t="s">
        <v>30</v>
      </c>
      <c r="B3530" s="2">
        <v>42652.828472222223</v>
      </c>
      <c r="C3530">
        <v>70</v>
      </c>
      <c r="D3530">
        <v>44</v>
      </c>
      <c r="E3530">
        <v>39.22</v>
      </c>
      <c r="F3530">
        <v>100</v>
      </c>
      <c r="G3530">
        <v>7</v>
      </c>
      <c r="H3530">
        <v>0</v>
      </c>
      <c r="I3530">
        <v>30.2</v>
      </c>
      <c r="J3530">
        <v>1022.3</v>
      </c>
      <c r="K3530">
        <v>10</v>
      </c>
      <c r="M3530" t="s">
        <v>35</v>
      </c>
      <c r="N3530" t="s">
        <v>33</v>
      </c>
      <c r="Q3530">
        <v>21000</v>
      </c>
      <c r="R3530">
        <v>30000</v>
      </c>
      <c r="AB3530">
        <v>69.98</v>
      </c>
      <c r="AC3530" t="s">
        <v>3576</v>
      </c>
    </row>
    <row r="3531" spans="1:29">
      <c r="A3531" s="1" t="s">
        <v>30</v>
      </c>
      <c r="B3531" s="2">
        <v>42652.870138888888</v>
      </c>
      <c r="C3531">
        <v>70</v>
      </c>
      <c r="D3531">
        <v>44</v>
      </c>
      <c r="E3531">
        <v>39.22</v>
      </c>
      <c r="F3531">
        <v>350</v>
      </c>
      <c r="G3531">
        <v>3</v>
      </c>
      <c r="H3531">
        <v>0</v>
      </c>
      <c r="I3531">
        <v>30.23</v>
      </c>
      <c r="J3531">
        <v>1023.3</v>
      </c>
      <c r="K3531">
        <v>10</v>
      </c>
      <c r="M3531" t="s">
        <v>32</v>
      </c>
      <c r="N3531" t="s">
        <v>33</v>
      </c>
      <c r="Q3531">
        <v>21000</v>
      </c>
      <c r="R3531">
        <v>30000</v>
      </c>
      <c r="AB3531">
        <v>69.98</v>
      </c>
      <c r="AC3531" t="s">
        <v>3577</v>
      </c>
    </row>
    <row r="3532" spans="1:29">
      <c r="A3532" s="1" t="s">
        <v>30</v>
      </c>
      <c r="B3532" s="2">
        <v>42652.911805555559</v>
      </c>
      <c r="C3532">
        <v>66</v>
      </c>
      <c r="D3532">
        <v>48</v>
      </c>
      <c r="E3532">
        <v>52.22</v>
      </c>
      <c r="F3532">
        <v>90</v>
      </c>
      <c r="G3532">
        <v>3</v>
      </c>
      <c r="H3532">
        <v>0</v>
      </c>
      <c r="I3532">
        <v>30.23</v>
      </c>
      <c r="J3532">
        <v>1023.3</v>
      </c>
      <c r="K3532">
        <v>10</v>
      </c>
      <c r="M3532" t="s">
        <v>32</v>
      </c>
      <c r="N3532" t="s">
        <v>33</v>
      </c>
      <c r="Q3532">
        <v>15000</v>
      </c>
      <c r="R3532">
        <v>25000</v>
      </c>
      <c r="AB3532">
        <v>66.02</v>
      </c>
      <c r="AC3532" t="s">
        <v>3578</v>
      </c>
    </row>
    <row r="3533" spans="1:29">
      <c r="A3533" s="1" t="s">
        <v>30</v>
      </c>
      <c r="B3533" s="2">
        <v>42652.953472222223</v>
      </c>
      <c r="C3533">
        <v>68</v>
      </c>
      <c r="D3533">
        <v>50</v>
      </c>
      <c r="E3533">
        <v>52.51</v>
      </c>
      <c r="F3533">
        <v>20</v>
      </c>
      <c r="G3533">
        <v>4</v>
      </c>
      <c r="H3533">
        <v>0</v>
      </c>
      <c r="I3533">
        <v>30.25</v>
      </c>
      <c r="J3533">
        <v>1023.7</v>
      </c>
      <c r="K3533">
        <v>10</v>
      </c>
      <c r="M3533" t="s">
        <v>31</v>
      </c>
      <c r="N3533" t="s">
        <v>32</v>
      </c>
      <c r="Q3533">
        <v>9000</v>
      </c>
      <c r="R3533">
        <v>19000</v>
      </c>
      <c r="AB3533">
        <v>68</v>
      </c>
      <c r="AC3533" t="s">
        <v>3579</v>
      </c>
    </row>
    <row r="3534" spans="1:29">
      <c r="A3534" s="1" t="s">
        <v>30</v>
      </c>
      <c r="B3534" s="2">
        <v>42652.995138888888</v>
      </c>
      <c r="C3534">
        <v>63</v>
      </c>
      <c r="D3534">
        <v>52</v>
      </c>
      <c r="E3534">
        <v>67.34</v>
      </c>
      <c r="F3534">
        <v>70</v>
      </c>
      <c r="G3534">
        <v>5</v>
      </c>
      <c r="H3534">
        <v>0</v>
      </c>
      <c r="I3534">
        <v>30.23</v>
      </c>
      <c r="J3534">
        <v>1023.4</v>
      </c>
      <c r="K3534">
        <v>10</v>
      </c>
      <c r="M3534" t="s">
        <v>31</v>
      </c>
      <c r="Q3534">
        <v>21000</v>
      </c>
      <c r="AB3534">
        <v>62.96</v>
      </c>
      <c r="AC3534" t="s">
        <v>3580</v>
      </c>
    </row>
    <row r="3535" spans="1:29">
      <c r="A3535" s="1" t="s">
        <v>30</v>
      </c>
      <c r="B3535" s="2">
        <v>42653.036805555559</v>
      </c>
      <c r="C3535">
        <v>63</v>
      </c>
      <c r="D3535">
        <v>52</v>
      </c>
      <c r="E3535">
        <v>67.34</v>
      </c>
      <c r="F3535">
        <v>0</v>
      </c>
      <c r="G3535">
        <v>0</v>
      </c>
      <c r="H3535">
        <v>0</v>
      </c>
      <c r="I3535">
        <v>30.22</v>
      </c>
      <c r="J3535">
        <v>1022.9</v>
      </c>
      <c r="K3535">
        <v>10</v>
      </c>
      <c r="M3535" t="s">
        <v>32</v>
      </c>
      <c r="Q3535">
        <v>19000</v>
      </c>
      <c r="AB3535">
        <v>62.96</v>
      </c>
      <c r="AC3535" t="s">
        <v>3581</v>
      </c>
    </row>
    <row r="3536" spans="1:29">
      <c r="A3536" s="1" t="s">
        <v>30</v>
      </c>
      <c r="B3536" s="2">
        <v>42653.078472222223</v>
      </c>
      <c r="C3536">
        <v>63</v>
      </c>
      <c r="D3536">
        <v>48</v>
      </c>
      <c r="E3536">
        <v>58.12</v>
      </c>
      <c r="F3536">
        <v>130</v>
      </c>
      <c r="G3536">
        <v>3</v>
      </c>
      <c r="H3536">
        <v>0</v>
      </c>
      <c r="I3536">
        <v>30.22</v>
      </c>
      <c r="J3536">
        <v>1022.9</v>
      </c>
      <c r="K3536">
        <v>10</v>
      </c>
      <c r="M3536" t="s">
        <v>31</v>
      </c>
      <c r="N3536" t="s">
        <v>35</v>
      </c>
      <c r="Q3536">
        <v>19000</v>
      </c>
      <c r="R3536">
        <v>25000</v>
      </c>
      <c r="AB3536">
        <v>62.96</v>
      </c>
      <c r="AC3536" t="s">
        <v>3582</v>
      </c>
    </row>
    <row r="3537" spans="1:29">
      <c r="A3537" s="1" t="s">
        <v>30</v>
      </c>
      <c r="B3537" s="2">
        <v>42653.120138888888</v>
      </c>
      <c r="C3537">
        <v>60</v>
      </c>
      <c r="D3537">
        <v>50</v>
      </c>
      <c r="E3537">
        <v>69.290000000000006</v>
      </c>
      <c r="F3537">
        <v>100</v>
      </c>
      <c r="G3537">
        <v>4</v>
      </c>
      <c r="H3537">
        <v>0</v>
      </c>
      <c r="I3537">
        <v>30.21</v>
      </c>
      <c r="J3537">
        <v>1022.7</v>
      </c>
      <c r="K3537">
        <v>10</v>
      </c>
      <c r="M3537" t="s">
        <v>195</v>
      </c>
      <c r="AB3537">
        <v>60.08</v>
      </c>
      <c r="AC3537" t="s">
        <v>3583</v>
      </c>
    </row>
    <row r="3538" spans="1:29">
      <c r="A3538" s="1" t="s">
        <v>30</v>
      </c>
      <c r="B3538" s="2">
        <v>42653.161805555559</v>
      </c>
      <c r="C3538">
        <v>58</v>
      </c>
      <c r="D3538">
        <v>48</v>
      </c>
      <c r="E3538">
        <v>69.52</v>
      </c>
      <c r="F3538">
        <v>120</v>
      </c>
      <c r="G3538">
        <v>5</v>
      </c>
      <c r="H3538">
        <v>0</v>
      </c>
      <c r="I3538">
        <v>30.2</v>
      </c>
      <c r="J3538">
        <v>1022.1</v>
      </c>
      <c r="K3538">
        <v>10</v>
      </c>
      <c r="M3538" t="s">
        <v>31</v>
      </c>
      <c r="N3538" t="s">
        <v>31</v>
      </c>
      <c r="Q3538">
        <v>18000</v>
      </c>
      <c r="R3538">
        <v>25000</v>
      </c>
      <c r="AB3538">
        <v>57.92</v>
      </c>
      <c r="AC3538" t="s">
        <v>3584</v>
      </c>
    </row>
    <row r="3539" spans="1:29">
      <c r="A3539" s="1" t="s">
        <v>30</v>
      </c>
      <c r="B3539" s="2">
        <v>42653.203472222223</v>
      </c>
      <c r="C3539">
        <v>59</v>
      </c>
      <c r="D3539">
        <v>47</v>
      </c>
      <c r="E3539">
        <v>64.22</v>
      </c>
      <c r="F3539">
        <v>110</v>
      </c>
      <c r="G3539">
        <v>4</v>
      </c>
      <c r="H3539">
        <v>0</v>
      </c>
      <c r="I3539">
        <v>30.2</v>
      </c>
      <c r="J3539">
        <v>1022.1</v>
      </c>
      <c r="K3539">
        <v>10</v>
      </c>
      <c r="M3539" t="s">
        <v>31</v>
      </c>
      <c r="N3539" t="s">
        <v>35</v>
      </c>
      <c r="Q3539">
        <v>18000</v>
      </c>
      <c r="R3539">
        <v>25000</v>
      </c>
      <c r="AB3539">
        <v>59</v>
      </c>
      <c r="AC3539" t="s">
        <v>3585</v>
      </c>
    </row>
    <row r="3540" spans="1:29">
      <c r="A3540" s="1" t="s">
        <v>30</v>
      </c>
      <c r="B3540" s="2">
        <v>42653.245138888888</v>
      </c>
      <c r="C3540">
        <v>56</v>
      </c>
      <c r="D3540">
        <v>49</v>
      </c>
      <c r="E3540">
        <v>77.23</v>
      </c>
      <c r="F3540">
        <v>80</v>
      </c>
      <c r="G3540">
        <v>5</v>
      </c>
      <c r="H3540">
        <v>0</v>
      </c>
      <c r="I3540">
        <v>30.22</v>
      </c>
      <c r="J3540">
        <v>1022.7</v>
      </c>
      <c r="K3540">
        <v>10</v>
      </c>
      <c r="M3540" t="s">
        <v>31</v>
      </c>
      <c r="N3540" t="s">
        <v>32</v>
      </c>
      <c r="Q3540">
        <v>18000</v>
      </c>
      <c r="R3540">
        <v>25000</v>
      </c>
      <c r="AB3540">
        <v>55.94</v>
      </c>
      <c r="AC3540" t="s">
        <v>3586</v>
      </c>
    </row>
    <row r="3541" spans="1:29">
      <c r="A3541" s="1" t="s">
        <v>30</v>
      </c>
      <c r="B3541" s="2">
        <v>42653.286805555559</v>
      </c>
      <c r="C3541">
        <v>59</v>
      </c>
      <c r="D3541">
        <v>48</v>
      </c>
      <c r="E3541">
        <v>66.88</v>
      </c>
      <c r="F3541">
        <v>120</v>
      </c>
      <c r="G3541">
        <v>3</v>
      </c>
      <c r="H3541">
        <v>0</v>
      </c>
      <c r="I3541">
        <v>30.21</v>
      </c>
      <c r="J3541">
        <v>1022.5</v>
      </c>
      <c r="K3541">
        <v>10</v>
      </c>
      <c r="M3541" t="s">
        <v>31</v>
      </c>
      <c r="N3541" t="s">
        <v>32</v>
      </c>
      <c r="Q3541">
        <v>18000</v>
      </c>
      <c r="R3541">
        <v>23000</v>
      </c>
      <c r="AB3541">
        <v>59</v>
      </c>
      <c r="AC3541" t="s">
        <v>3587</v>
      </c>
    </row>
    <row r="3542" spans="1:29">
      <c r="A3542" s="1" t="s">
        <v>30</v>
      </c>
      <c r="B3542" s="2">
        <v>42653.328472222223</v>
      </c>
      <c r="C3542">
        <v>60</v>
      </c>
      <c r="D3542">
        <v>49</v>
      </c>
      <c r="E3542">
        <v>66.56</v>
      </c>
      <c r="F3542">
        <v>0</v>
      </c>
      <c r="G3542">
        <v>0</v>
      </c>
      <c r="H3542">
        <v>0</v>
      </c>
      <c r="I3542">
        <v>30.21</v>
      </c>
      <c r="J3542">
        <v>1022.6</v>
      </c>
      <c r="K3542">
        <v>10</v>
      </c>
      <c r="M3542" t="s">
        <v>31</v>
      </c>
      <c r="N3542" t="s">
        <v>32</v>
      </c>
      <c r="O3542" t="s">
        <v>32</v>
      </c>
      <c r="Q3542">
        <v>18000</v>
      </c>
      <c r="R3542">
        <v>23000</v>
      </c>
      <c r="S3542">
        <v>30000</v>
      </c>
      <c r="AB3542">
        <v>60.08</v>
      </c>
      <c r="AC3542" t="s">
        <v>3588</v>
      </c>
    </row>
    <row r="3543" spans="1:29">
      <c r="A3543" s="1" t="s">
        <v>30</v>
      </c>
      <c r="B3543" s="2">
        <v>42653.370138888888</v>
      </c>
      <c r="C3543">
        <v>62</v>
      </c>
      <c r="D3543">
        <v>51</v>
      </c>
      <c r="E3543">
        <v>67.239999999999995</v>
      </c>
      <c r="F3543">
        <v>140</v>
      </c>
      <c r="G3543">
        <v>3</v>
      </c>
      <c r="H3543">
        <v>0</v>
      </c>
      <c r="I3543">
        <v>30.22</v>
      </c>
      <c r="J3543">
        <v>1022.9</v>
      </c>
      <c r="K3543">
        <v>10</v>
      </c>
      <c r="M3543" t="s">
        <v>31</v>
      </c>
      <c r="N3543" t="s">
        <v>35</v>
      </c>
      <c r="O3543" t="s">
        <v>32</v>
      </c>
      <c r="Q3543">
        <v>18000</v>
      </c>
      <c r="R3543">
        <v>23000</v>
      </c>
      <c r="S3543">
        <v>30000</v>
      </c>
      <c r="AB3543">
        <v>62.06</v>
      </c>
      <c r="AC3543" t="s">
        <v>3589</v>
      </c>
    </row>
    <row r="3544" spans="1:29">
      <c r="A3544" s="1" t="s">
        <v>30</v>
      </c>
      <c r="B3544" s="2">
        <v>42653.411805555559</v>
      </c>
      <c r="C3544">
        <v>67</v>
      </c>
      <c r="D3544">
        <v>50</v>
      </c>
      <c r="E3544">
        <v>54.51</v>
      </c>
      <c r="F3544">
        <v>120</v>
      </c>
      <c r="G3544">
        <v>5</v>
      </c>
      <c r="H3544">
        <v>0</v>
      </c>
      <c r="I3544">
        <v>30.23</v>
      </c>
      <c r="J3544">
        <v>1023.1</v>
      </c>
      <c r="K3544">
        <v>10</v>
      </c>
      <c r="M3544" t="s">
        <v>31</v>
      </c>
      <c r="N3544" t="s">
        <v>31</v>
      </c>
      <c r="O3544" t="s">
        <v>32</v>
      </c>
      <c r="Q3544">
        <v>18000</v>
      </c>
      <c r="R3544">
        <v>23000</v>
      </c>
      <c r="S3544">
        <v>30000</v>
      </c>
      <c r="AB3544">
        <v>66.92</v>
      </c>
      <c r="AC3544" t="s">
        <v>3590</v>
      </c>
    </row>
    <row r="3545" spans="1:29">
      <c r="A3545" s="1" t="s">
        <v>30</v>
      </c>
      <c r="B3545" s="2">
        <v>42653.453472222223</v>
      </c>
      <c r="C3545">
        <v>71</v>
      </c>
      <c r="D3545">
        <v>48</v>
      </c>
      <c r="E3545">
        <v>43.92</v>
      </c>
      <c r="F3545">
        <v>150</v>
      </c>
      <c r="G3545">
        <v>4</v>
      </c>
      <c r="H3545">
        <v>0</v>
      </c>
      <c r="I3545">
        <v>30.23</v>
      </c>
      <c r="J3545">
        <v>1023</v>
      </c>
      <c r="K3545">
        <v>10</v>
      </c>
      <c r="M3545" t="s">
        <v>31</v>
      </c>
      <c r="N3545" t="s">
        <v>31</v>
      </c>
      <c r="O3545" t="s">
        <v>32</v>
      </c>
      <c r="Q3545">
        <v>17000</v>
      </c>
      <c r="R3545">
        <v>23000</v>
      </c>
      <c r="S3545">
        <v>30000</v>
      </c>
      <c r="AB3545">
        <v>69.930000000000007</v>
      </c>
      <c r="AC3545" t="s">
        <v>3591</v>
      </c>
    </row>
    <row r="3546" spans="1:29">
      <c r="A3546" s="1" t="s">
        <v>30</v>
      </c>
      <c r="B3546" s="2">
        <v>42653.495138888888</v>
      </c>
      <c r="C3546">
        <v>74</v>
      </c>
      <c r="D3546">
        <v>46</v>
      </c>
      <c r="E3546">
        <v>36.979999999999997</v>
      </c>
      <c r="F3546">
        <v>130</v>
      </c>
      <c r="G3546">
        <v>3</v>
      </c>
      <c r="H3546">
        <v>0</v>
      </c>
      <c r="I3546">
        <v>30.21</v>
      </c>
      <c r="J3546">
        <v>1022.5</v>
      </c>
      <c r="K3546">
        <v>10</v>
      </c>
      <c r="M3546" t="s">
        <v>31</v>
      </c>
      <c r="N3546" t="s">
        <v>32</v>
      </c>
      <c r="O3546" t="s">
        <v>32</v>
      </c>
      <c r="Q3546">
        <v>17000</v>
      </c>
      <c r="R3546">
        <v>20000</v>
      </c>
      <c r="S3546">
        <v>30000</v>
      </c>
      <c r="AB3546">
        <v>72.77</v>
      </c>
      <c r="AC3546" t="s">
        <v>3592</v>
      </c>
    </row>
    <row r="3547" spans="1:29">
      <c r="A3547" s="1" t="s">
        <v>30</v>
      </c>
      <c r="B3547" s="2">
        <v>42653.536805555559</v>
      </c>
      <c r="C3547">
        <v>77</v>
      </c>
      <c r="D3547">
        <v>47</v>
      </c>
      <c r="E3547">
        <v>34.549999999999997</v>
      </c>
      <c r="F3547">
        <v>160</v>
      </c>
      <c r="G3547">
        <v>5</v>
      </c>
      <c r="H3547">
        <v>0</v>
      </c>
      <c r="I3547">
        <v>30.19</v>
      </c>
      <c r="J3547">
        <v>1021.8</v>
      </c>
      <c r="K3547">
        <v>10</v>
      </c>
      <c r="M3547" t="s">
        <v>32</v>
      </c>
      <c r="N3547" t="s">
        <v>32</v>
      </c>
      <c r="Q3547">
        <v>18000</v>
      </c>
      <c r="R3547">
        <v>30000</v>
      </c>
      <c r="AB3547">
        <v>77</v>
      </c>
      <c r="AC3547" t="s">
        <v>3593</v>
      </c>
    </row>
    <row r="3548" spans="1:29">
      <c r="A3548" s="1" t="s">
        <v>30</v>
      </c>
      <c r="B3548" s="2">
        <v>42653.578472222223</v>
      </c>
      <c r="C3548">
        <v>77</v>
      </c>
      <c r="D3548">
        <v>44</v>
      </c>
      <c r="E3548">
        <v>30.97</v>
      </c>
      <c r="F3548">
        <v>200</v>
      </c>
      <c r="G3548">
        <v>6</v>
      </c>
      <c r="H3548">
        <v>0</v>
      </c>
      <c r="I3548">
        <v>30.16</v>
      </c>
      <c r="J3548">
        <v>1020.7</v>
      </c>
      <c r="K3548">
        <v>10</v>
      </c>
      <c r="M3548" t="s">
        <v>32</v>
      </c>
      <c r="N3548" t="s">
        <v>32</v>
      </c>
      <c r="Q3548">
        <v>19000</v>
      </c>
      <c r="R3548">
        <v>30000</v>
      </c>
      <c r="AB3548">
        <v>75.86</v>
      </c>
      <c r="AC3548" t="s">
        <v>3594</v>
      </c>
    </row>
    <row r="3549" spans="1:29">
      <c r="A3549" s="1" t="s">
        <v>30</v>
      </c>
      <c r="B3549" s="2">
        <v>42653.620138888888</v>
      </c>
      <c r="C3549">
        <v>79</v>
      </c>
      <c r="D3549">
        <v>45</v>
      </c>
      <c r="E3549">
        <v>30.02</v>
      </c>
      <c r="F3549">
        <v>200</v>
      </c>
      <c r="G3549">
        <v>4</v>
      </c>
      <c r="H3549">
        <v>0</v>
      </c>
      <c r="I3549">
        <v>30.13</v>
      </c>
      <c r="J3549">
        <v>1019.9</v>
      </c>
      <c r="K3549">
        <v>10</v>
      </c>
      <c r="M3549" t="s">
        <v>35</v>
      </c>
      <c r="N3549" t="s">
        <v>32</v>
      </c>
      <c r="Q3549">
        <v>19000</v>
      </c>
      <c r="R3549">
        <v>30000</v>
      </c>
      <c r="AB3549">
        <v>78.98</v>
      </c>
      <c r="AC3549" t="s">
        <v>3595</v>
      </c>
    </row>
    <row r="3550" spans="1:29">
      <c r="A3550" s="1" t="s">
        <v>30</v>
      </c>
      <c r="B3550" s="2">
        <v>42653.661805555559</v>
      </c>
      <c r="C3550">
        <v>81</v>
      </c>
      <c r="D3550">
        <v>44</v>
      </c>
      <c r="E3550">
        <v>27.19</v>
      </c>
      <c r="F3550">
        <v>0</v>
      </c>
      <c r="G3550">
        <v>0</v>
      </c>
      <c r="H3550">
        <v>0</v>
      </c>
      <c r="I3550">
        <v>30.12</v>
      </c>
      <c r="J3550">
        <v>1019.3</v>
      </c>
      <c r="K3550">
        <v>10</v>
      </c>
      <c r="M3550" t="s">
        <v>32</v>
      </c>
      <c r="N3550" t="s">
        <v>32</v>
      </c>
      <c r="Q3550">
        <v>19000</v>
      </c>
      <c r="R3550">
        <v>30000</v>
      </c>
      <c r="AB3550">
        <v>79.59</v>
      </c>
      <c r="AC3550" t="s">
        <v>3596</v>
      </c>
    </row>
    <row r="3551" spans="1:29">
      <c r="A3551" s="1" t="s">
        <v>30</v>
      </c>
      <c r="B3551" s="2">
        <v>42653.703472222223</v>
      </c>
      <c r="C3551">
        <v>81</v>
      </c>
      <c r="D3551">
        <v>45</v>
      </c>
      <c r="E3551">
        <v>28.14</v>
      </c>
      <c r="G3551">
        <v>3</v>
      </c>
      <c r="H3551">
        <v>0</v>
      </c>
      <c r="I3551">
        <v>30.11</v>
      </c>
      <c r="J3551">
        <v>1019.1</v>
      </c>
      <c r="K3551">
        <v>10</v>
      </c>
      <c r="M3551" t="s">
        <v>32</v>
      </c>
      <c r="N3551" t="s">
        <v>32</v>
      </c>
      <c r="Q3551">
        <v>18000</v>
      </c>
      <c r="R3551">
        <v>30000</v>
      </c>
      <c r="AB3551">
        <v>79.650000000000006</v>
      </c>
      <c r="AC3551" t="s">
        <v>3597</v>
      </c>
    </row>
    <row r="3552" spans="1:29">
      <c r="A3552" s="1" t="s">
        <v>30</v>
      </c>
      <c r="B3552" s="2">
        <v>42653.745138888888</v>
      </c>
      <c r="C3552">
        <v>80</v>
      </c>
      <c r="D3552">
        <v>46</v>
      </c>
      <c r="E3552">
        <v>30.19</v>
      </c>
      <c r="F3552">
        <v>140</v>
      </c>
      <c r="G3552">
        <v>4</v>
      </c>
      <c r="H3552">
        <v>0</v>
      </c>
      <c r="I3552">
        <v>30.1</v>
      </c>
      <c r="J3552">
        <v>1018.8</v>
      </c>
      <c r="K3552">
        <v>10</v>
      </c>
      <c r="M3552" t="s">
        <v>35</v>
      </c>
      <c r="N3552" t="s">
        <v>32</v>
      </c>
      <c r="Q3552">
        <v>18000</v>
      </c>
      <c r="R3552">
        <v>30000</v>
      </c>
      <c r="AB3552">
        <v>80.06</v>
      </c>
      <c r="AC3552" t="s">
        <v>3598</v>
      </c>
    </row>
    <row r="3553" spans="1:29">
      <c r="A3553" s="1" t="s">
        <v>30</v>
      </c>
      <c r="B3553" s="2">
        <v>42653.786805555559</v>
      </c>
      <c r="C3553">
        <v>77</v>
      </c>
      <c r="D3553">
        <v>46</v>
      </c>
      <c r="E3553">
        <v>33.39</v>
      </c>
      <c r="F3553">
        <v>120</v>
      </c>
      <c r="G3553">
        <v>6</v>
      </c>
      <c r="H3553">
        <v>0</v>
      </c>
      <c r="I3553">
        <v>30.09</v>
      </c>
      <c r="J3553">
        <v>1018.5</v>
      </c>
      <c r="K3553">
        <v>10</v>
      </c>
      <c r="M3553" t="s">
        <v>35</v>
      </c>
      <c r="Q3553">
        <v>19000</v>
      </c>
      <c r="AB3553">
        <v>75.97</v>
      </c>
      <c r="AC3553" t="s">
        <v>3599</v>
      </c>
    </row>
    <row r="3554" spans="1:29">
      <c r="A3554" s="1" t="s">
        <v>30</v>
      </c>
      <c r="B3554" s="2">
        <v>42653.828472222223</v>
      </c>
      <c r="C3554">
        <v>76</v>
      </c>
      <c r="D3554">
        <v>48</v>
      </c>
      <c r="E3554">
        <v>37.299999999999997</v>
      </c>
      <c r="F3554">
        <v>110</v>
      </c>
      <c r="G3554">
        <v>5</v>
      </c>
      <c r="H3554">
        <v>0</v>
      </c>
      <c r="I3554">
        <v>30.11</v>
      </c>
      <c r="J3554">
        <v>1019</v>
      </c>
      <c r="K3554">
        <v>10</v>
      </c>
      <c r="M3554" t="s">
        <v>35</v>
      </c>
      <c r="Q3554">
        <v>19000</v>
      </c>
      <c r="AB3554">
        <v>75.92</v>
      </c>
      <c r="AC3554" t="s">
        <v>3600</v>
      </c>
    </row>
    <row r="3555" spans="1:29">
      <c r="A3555" s="1" t="s">
        <v>30</v>
      </c>
      <c r="B3555" s="2">
        <v>42653.870138888888</v>
      </c>
      <c r="C3555">
        <v>72</v>
      </c>
      <c r="D3555">
        <v>49</v>
      </c>
      <c r="E3555">
        <v>44.06</v>
      </c>
      <c r="F3555">
        <v>160</v>
      </c>
      <c r="G3555">
        <v>6</v>
      </c>
      <c r="H3555">
        <v>0</v>
      </c>
      <c r="I3555">
        <v>30.12</v>
      </c>
      <c r="J3555">
        <v>1019.5</v>
      </c>
      <c r="K3555">
        <v>10</v>
      </c>
      <c r="M3555" t="s">
        <v>35</v>
      </c>
      <c r="Q3555">
        <v>19000</v>
      </c>
      <c r="AB3555">
        <v>70.930000000000007</v>
      </c>
      <c r="AC3555" t="s">
        <v>3601</v>
      </c>
    </row>
    <row r="3556" spans="1:29">
      <c r="A3556" s="1" t="s">
        <v>30</v>
      </c>
      <c r="B3556" s="2">
        <v>42653.911805555559</v>
      </c>
      <c r="C3556">
        <v>73</v>
      </c>
      <c r="D3556">
        <v>46</v>
      </c>
      <c r="E3556">
        <v>38.119999999999997</v>
      </c>
      <c r="F3556">
        <v>160</v>
      </c>
      <c r="G3556">
        <v>9</v>
      </c>
      <c r="H3556">
        <v>0</v>
      </c>
      <c r="I3556">
        <v>30.12</v>
      </c>
      <c r="J3556">
        <v>1019.4</v>
      </c>
      <c r="K3556">
        <v>10</v>
      </c>
      <c r="M3556" t="s">
        <v>31</v>
      </c>
      <c r="Q3556">
        <v>19000</v>
      </c>
      <c r="AB3556">
        <v>71.84</v>
      </c>
      <c r="AC3556" t="s">
        <v>3602</v>
      </c>
    </row>
    <row r="3557" spans="1:29">
      <c r="A3557" s="1" t="s">
        <v>30</v>
      </c>
      <c r="B3557" s="2">
        <v>42653.953472222223</v>
      </c>
      <c r="C3557">
        <v>72</v>
      </c>
      <c r="D3557">
        <v>46</v>
      </c>
      <c r="E3557">
        <v>39.54</v>
      </c>
      <c r="F3557">
        <v>170</v>
      </c>
      <c r="G3557">
        <v>11</v>
      </c>
      <c r="H3557">
        <v>0</v>
      </c>
      <c r="I3557">
        <v>30.13</v>
      </c>
      <c r="J3557">
        <v>1019.6</v>
      </c>
      <c r="K3557">
        <v>10</v>
      </c>
      <c r="M3557" t="s">
        <v>195</v>
      </c>
      <c r="AB3557">
        <v>70.709999999999994</v>
      </c>
      <c r="AC3557" t="s">
        <v>3603</v>
      </c>
    </row>
    <row r="3558" spans="1:29">
      <c r="A3558" s="1" t="s">
        <v>30</v>
      </c>
      <c r="B3558" s="2">
        <v>42653.995138888888</v>
      </c>
      <c r="C3558">
        <v>69</v>
      </c>
      <c r="D3558">
        <v>47</v>
      </c>
      <c r="E3558">
        <v>45.12</v>
      </c>
      <c r="F3558">
        <v>180</v>
      </c>
      <c r="G3558">
        <v>9</v>
      </c>
      <c r="H3558">
        <v>0</v>
      </c>
      <c r="I3558">
        <v>30.12</v>
      </c>
      <c r="J3558">
        <v>1019.5</v>
      </c>
      <c r="K3558">
        <v>10</v>
      </c>
      <c r="M3558" t="s">
        <v>195</v>
      </c>
      <c r="AB3558">
        <v>69.08</v>
      </c>
      <c r="AC3558" t="s">
        <v>3604</v>
      </c>
    </row>
    <row r="3559" spans="1:29">
      <c r="A3559" s="1" t="s">
        <v>30</v>
      </c>
      <c r="B3559" s="2">
        <v>42654.036805555559</v>
      </c>
      <c r="C3559">
        <v>69</v>
      </c>
      <c r="D3559">
        <v>47</v>
      </c>
      <c r="E3559">
        <v>45.12</v>
      </c>
      <c r="F3559">
        <v>200</v>
      </c>
      <c r="G3559">
        <v>4</v>
      </c>
      <c r="H3559">
        <v>0</v>
      </c>
      <c r="I3559">
        <v>30.12</v>
      </c>
      <c r="J3559">
        <v>1019.3</v>
      </c>
      <c r="K3559">
        <v>10</v>
      </c>
      <c r="M3559" t="s">
        <v>195</v>
      </c>
      <c r="AB3559">
        <v>69.08</v>
      </c>
      <c r="AC3559" t="s">
        <v>3605</v>
      </c>
    </row>
    <row r="3560" spans="1:29">
      <c r="A3560" s="1" t="s">
        <v>30</v>
      </c>
      <c r="B3560" s="2">
        <v>42654.078472222223</v>
      </c>
      <c r="C3560">
        <v>67</v>
      </c>
      <c r="D3560">
        <v>48</v>
      </c>
      <c r="E3560">
        <v>50.62</v>
      </c>
      <c r="F3560">
        <v>190</v>
      </c>
      <c r="G3560">
        <v>3</v>
      </c>
      <c r="H3560">
        <v>0</v>
      </c>
      <c r="I3560">
        <v>30.12</v>
      </c>
      <c r="J3560">
        <v>1019.3</v>
      </c>
      <c r="K3560">
        <v>10</v>
      </c>
      <c r="M3560" t="s">
        <v>195</v>
      </c>
      <c r="AB3560">
        <v>66.92</v>
      </c>
      <c r="AC3560" t="s">
        <v>3606</v>
      </c>
    </row>
    <row r="3561" spans="1:29">
      <c r="A3561" s="1" t="s">
        <v>30</v>
      </c>
      <c r="B3561" s="2">
        <v>42654.120138888888</v>
      </c>
      <c r="C3561">
        <v>62</v>
      </c>
      <c r="D3561">
        <v>50</v>
      </c>
      <c r="E3561">
        <v>64.59</v>
      </c>
      <c r="F3561">
        <v>0</v>
      </c>
      <c r="G3561">
        <v>0</v>
      </c>
      <c r="H3561">
        <v>0</v>
      </c>
      <c r="I3561">
        <v>30.12</v>
      </c>
      <c r="J3561">
        <v>1019.3</v>
      </c>
      <c r="K3561">
        <v>10</v>
      </c>
      <c r="M3561" t="s">
        <v>195</v>
      </c>
      <c r="AB3561">
        <v>62.06</v>
      </c>
      <c r="AC3561" t="s">
        <v>3607</v>
      </c>
    </row>
    <row r="3562" spans="1:29">
      <c r="A3562" s="1" t="s">
        <v>30</v>
      </c>
      <c r="B3562" s="2">
        <v>42654.161805555559</v>
      </c>
      <c r="C3562">
        <v>63</v>
      </c>
      <c r="D3562">
        <v>48</v>
      </c>
      <c r="E3562">
        <v>58.12</v>
      </c>
      <c r="F3562">
        <v>170</v>
      </c>
      <c r="G3562">
        <v>6</v>
      </c>
      <c r="H3562">
        <v>0</v>
      </c>
      <c r="I3562">
        <v>30.1</v>
      </c>
      <c r="J3562">
        <v>1018.8</v>
      </c>
      <c r="K3562">
        <v>10</v>
      </c>
      <c r="M3562" t="s">
        <v>195</v>
      </c>
      <c r="AB3562">
        <v>62.96</v>
      </c>
      <c r="AC3562" t="s">
        <v>3608</v>
      </c>
    </row>
    <row r="3563" spans="1:29">
      <c r="A3563" s="1" t="s">
        <v>30</v>
      </c>
      <c r="B3563" s="2">
        <v>42654.203472222223</v>
      </c>
      <c r="C3563">
        <v>62</v>
      </c>
      <c r="D3563">
        <v>48</v>
      </c>
      <c r="E3563">
        <v>59.99</v>
      </c>
      <c r="F3563">
        <v>130</v>
      </c>
      <c r="G3563">
        <v>8</v>
      </c>
      <c r="H3563">
        <v>0</v>
      </c>
      <c r="I3563">
        <v>30.1</v>
      </c>
      <c r="J3563">
        <v>1018.6</v>
      </c>
      <c r="K3563">
        <v>10</v>
      </c>
      <c r="M3563" t="s">
        <v>195</v>
      </c>
      <c r="AB3563">
        <v>62.06</v>
      </c>
      <c r="AC3563" t="s">
        <v>3609</v>
      </c>
    </row>
    <row r="3564" spans="1:29">
      <c r="A3564" s="1" t="s">
        <v>30</v>
      </c>
      <c r="B3564" s="2">
        <v>42654.245138888888</v>
      </c>
      <c r="C3564">
        <v>61</v>
      </c>
      <c r="D3564">
        <v>49</v>
      </c>
      <c r="E3564">
        <v>64.459999999999994</v>
      </c>
      <c r="F3564">
        <v>140</v>
      </c>
      <c r="G3564">
        <v>7</v>
      </c>
      <c r="H3564">
        <v>0</v>
      </c>
      <c r="I3564">
        <v>30.1</v>
      </c>
      <c r="J3564">
        <v>1018.9</v>
      </c>
      <c r="K3564">
        <v>10</v>
      </c>
      <c r="M3564" t="s">
        <v>195</v>
      </c>
      <c r="AB3564">
        <v>60.98</v>
      </c>
      <c r="AC3564" t="s">
        <v>3610</v>
      </c>
    </row>
    <row r="3565" spans="1:29">
      <c r="A3565" s="1" t="s">
        <v>30</v>
      </c>
      <c r="B3565" s="2">
        <v>42654.286805555559</v>
      </c>
      <c r="C3565">
        <v>61</v>
      </c>
      <c r="D3565">
        <v>49</v>
      </c>
      <c r="E3565">
        <v>64.459999999999994</v>
      </c>
      <c r="F3565">
        <v>130</v>
      </c>
      <c r="G3565">
        <v>4</v>
      </c>
      <c r="H3565">
        <v>0</v>
      </c>
      <c r="I3565">
        <v>30.12</v>
      </c>
      <c r="J3565">
        <v>1019.3</v>
      </c>
      <c r="K3565">
        <v>10</v>
      </c>
      <c r="M3565" t="s">
        <v>195</v>
      </c>
      <c r="AB3565">
        <v>60.98</v>
      </c>
      <c r="AC3565" t="s">
        <v>3611</v>
      </c>
    </row>
    <row r="3566" spans="1:29">
      <c r="A3566" s="1" t="s">
        <v>30</v>
      </c>
      <c r="B3566" s="2">
        <v>42654.328472222223</v>
      </c>
      <c r="C3566">
        <v>61</v>
      </c>
      <c r="D3566">
        <v>50</v>
      </c>
      <c r="E3566">
        <v>67.11</v>
      </c>
      <c r="F3566">
        <v>130</v>
      </c>
      <c r="G3566">
        <v>5</v>
      </c>
      <c r="H3566">
        <v>0</v>
      </c>
      <c r="I3566">
        <v>30.13</v>
      </c>
      <c r="J3566">
        <v>1019.7</v>
      </c>
      <c r="K3566">
        <v>10</v>
      </c>
      <c r="M3566" t="s">
        <v>31</v>
      </c>
      <c r="Q3566">
        <v>26000</v>
      </c>
      <c r="AB3566">
        <v>60.98</v>
      </c>
      <c r="AC3566" t="s">
        <v>3612</v>
      </c>
    </row>
    <row r="3567" spans="1:29">
      <c r="A3567" s="1" t="s">
        <v>30</v>
      </c>
      <c r="B3567" s="2">
        <v>42654.370138888888</v>
      </c>
      <c r="C3567">
        <v>65</v>
      </c>
      <c r="D3567">
        <v>52</v>
      </c>
      <c r="E3567">
        <v>62.83</v>
      </c>
      <c r="F3567">
        <v>140</v>
      </c>
      <c r="G3567">
        <v>7</v>
      </c>
      <c r="H3567">
        <v>0</v>
      </c>
      <c r="I3567">
        <v>30.14</v>
      </c>
      <c r="J3567">
        <v>1020.1</v>
      </c>
      <c r="K3567">
        <v>10</v>
      </c>
      <c r="M3567" t="s">
        <v>31</v>
      </c>
      <c r="Q3567">
        <v>26000</v>
      </c>
      <c r="AB3567">
        <v>64.94</v>
      </c>
      <c r="AC3567" t="s">
        <v>3613</v>
      </c>
    </row>
    <row r="3568" spans="1:29">
      <c r="A3568" s="1" t="s">
        <v>30</v>
      </c>
      <c r="B3568" s="2">
        <v>42654.411805555559</v>
      </c>
      <c r="C3568">
        <v>70</v>
      </c>
      <c r="D3568">
        <v>52</v>
      </c>
      <c r="E3568">
        <v>52.8</v>
      </c>
      <c r="F3568">
        <v>170</v>
      </c>
      <c r="G3568">
        <v>5</v>
      </c>
      <c r="H3568">
        <v>0</v>
      </c>
      <c r="I3568">
        <v>30.16</v>
      </c>
      <c r="J3568">
        <v>1020.7</v>
      </c>
      <c r="K3568">
        <v>10</v>
      </c>
      <c r="M3568" t="s">
        <v>31</v>
      </c>
      <c r="Q3568">
        <v>26000</v>
      </c>
      <c r="AB3568">
        <v>69.98</v>
      </c>
      <c r="AC3568" t="s">
        <v>3614</v>
      </c>
    </row>
    <row r="3569" spans="1:29">
      <c r="A3569" s="1" t="s">
        <v>30</v>
      </c>
      <c r="B3569" s="2">
        <v>42654.453472222223</v>
      </c>
      <c r="C3569">
        <v>76</v>
      </c>
      <c r="D3569">
        <v>54</v>
      </c>
      <c r="E3569">
        <v>46.47</v>
      </c>
      <c r="F3569">
        <v>170</v>
      </c>
      <c r="G3569">
        <v>9</v>
      </c>
      <c r="H3569">
        <v>0</v>
      </c>
      <c r="I3569">
        <v>30.15</v>
      </c>
      <c r="J3569">
        <v>1020.3</v>
      </c>
      <c r="K3569">
        <v>10</v>
      </c>
      <c r="M3569" t="s">
        <v>31</v>
      </c>
      <c r="Q3569">
        <v>26000</v>
      </c>
      <c r="AB3569">
        <v>75.92</v>
      </c>
      <c r="AC3569" t="s">
        <v>3615</v>
      </c>
    </row>
    <row r="3570" spans="1:29">
      <c r="A3570" s="1" t="s">
        <v>30</v>
      </c>
      <c r="B3570" s="2">
        <v>42654.495138888888</v>
      </c>
      <c r="C3570">
        <v>82</v>
      </c>
      <c r="D3570">
        <v>53</v>
      </c>
      <c r="E3570">
        <v>36.770000000000003</v>
      </c>
      <c r="F3570">
        <v>160</v>
      </c>
      <c r="G3570">
        <v>12</v>
      </c>
      <c r="H3570">
        <v>0</v>
      </c>
      <c r="I3570">
        <v>30.13</v>
      </c>
      <c r="J3570">
        <v>1019.7</v>
      </c>
      <c r="K3570">
        <v>10</v>
      </c>
      <c r="M3570" t="s">
        <v>31</v>
      </c>
      <c r="Q3570">
        <v>26000</v>
      </c>
      <c r="AB3570">
        <v>82.04</v>
      </c>
      <c r="AC3570" t="s">
        <v>3616</v>
      </c>
    </row>
    <row r="3571" spans="1:29">
      <c r="A3571" s="1" t="s">
        <v>30</v>
      </c>
      <c r="B3571" s="2">
        <v>42654.536805555559</v>
      </c>
      <c r="C3571">
        <v>83</v>
      </c>
      <c r="D3571">
        <v>53</v>
      </c>
      <c r="E3571">
        <v>35.71</v>
      </c>
      <c r="F3571">
        <v>180</v>
      </c>
      <c r="G3571">
        <v>9</v>
      </c>
      <c r="H3571">
        <v>0</v>
      </c>
      <c r="I3571">
        <v>30.11</v>
      </c>
      <c r="J3571">
        <v>1018.9</v>
      </c>
      <c r="K3571">
        <v>10</v>
      </c>
      <c r="M3571" t="s">
        <v>31</v>
      </c>
      <c r="Q3571">
        <v>26000</v>
      </c>
      <c r="AB3571">
        <v>81.75</v>
      </c>
      <c r="AC3571" t="s">
        <v>3617</v>
      </c>
    </row>
    <row r="3572" spans="1:29">
      <c r="A3572" s="1" t="s">
        <v>30</v>
      </c>
      <c r="B3572" s="2">
        <v>42654.578472222223</v>
      </c>
      <c r="C3572">
        <v>86</v>
      </c>
      <c r="D3572">
        <v>51</v>
      </c>
      <c r="E3572">
        <v>30.09</v>
      </c>
      <c r="F3572">
        <v>180</v>
      </c>
      <c r="G3572">
        <v>9</v>
      </c>
      <c r="H3572">
        <v>0</v>
      </c>
      <c r="I3572">
        <v>30.08</v>
      </c>
      <c r="J3572">
        <v>1018</v>
      </c>
      <c r="K3572">
        <v>10</v>
      </c>
      <c r="L3572">
        <v>16</v>
      </c>
      <c r="M3572" t="s">
        <v>31</v>
      </c>
      <c r="N3572" t="s">
        <v>31</v>
      </c>
      <c r="O3572" t="s">
        <v>31</v>
      </c>
      <c r="Q3572">
        <v>800</v>
      </c>
      <c r="R3572">
        <v>4000</v>
      </c>
      <c r="S3572">
        <v>26000</v>
      </c>
      <c r="AB3572">
        <v>83.77</v>
      </c>
      <c r="AC3572" t="s">
        <v>3618</v>
      </c>
    </row>
    <row r="3573" spans="1:29">
      <c r="A3573" s="1" t="s">
        <v>30</v>
      </c>
      <c r="B3573" s="2">
        <v>42654.620138888888</v>
      </c>
      <c r="C3573">
        <v>86</v>
      </c>
      <c r="D3573">
        <v>51</v>
      </c>
      <c r="E3573">
        <v>30.09</v>
      </c>
      <c r="F3573">
        <v>160</v>
      </c>
      <c r="G3573">
        <v>12</v>
      </c>
      <c r="H3573">
        <v>0</v>
      </c>
      <c r="I3573">
        <v>30.05</v>
      </c>
      <c r="J3573">
        <v>1017</v>
      </c>
      <c r="K3573">
        <v>10</v>
      </c>
      <c r="M3573" t="s">
        <v>31</v>
      </c>
      <c r="N3573" t="s">
        <v>31</v>
      </c>
      <c r="Q3573">
        <v>4000</v>
      </c>
      <c r="R3573">
        <v>25000</v>
      </c>
      <c r="AB3573">
        <v>83.77</v>
      </c>
      <c r="AC3573" t="s">
        <v>3619</v>
      </c>
    </row>
    <row r="3574" spans="1:29">
      <c r="A3574" s="1" t="s">
        <v>30</v>
      </c>
      <c r="B3574" s="2">
        <v>42654.64166666667</v>
      </c>
      <c r="C3574">
        <v>87</v>
      </c>
      <c r="D3574">
        <v>48</v>
      </c>
      <c r="E3574">
        <v>25.94</v>
      </c>
      <c r="F3574">
        <v>190</v>
      </c>
      <c r="G3574">
        <v>10</v>
      </c>
      <c r="H3574">
        <v>0</v>
      </c>
      <c r="I3574">
        <v>30.04</v>
      </c>
      <c r="K3574">
        <v>10</v>
      </c>
      <c r="M3574" t="s">
        <v>31</v>
      </c>
      <c r="N3574" t="s">
        <v>31</v>
      </c>
      <c r="O3574" t="s">
        <v>31</v>
      </c>
      <c r="Q3574">
        <v>800</v>
      </c>
      <c r="R3574">
        <v>4500</v>
      </c>
      <c r="S3574">
        <v>25000</v>
      </c>
      <c r="AB3574">
        <v>84.25</v>
      </c>
      <c r="AC3574" t="s">
        <v>3620</v>
      </c>
    </row>
    <row r="3575" spans="1:29">
      <c r="A3575" s="1" t="s">
        <v>30</v>
      </c>
      <c r="B3575" s="2">
        <v>42654.661805555559</v>
      </c>
      <c r="C3575">
        <v>87</v>
      </c>
      <c r="D3575">
        <v>50</v>
      </c>
      <c r="E3575">
        <v>27.93</v>
      </c>
      <c r="F3575">
        <v>170</v>
      </c>
      <c r="G3575">
        <v>7</v>
      </c>
      <c r="H3575">
        <v>0</v>
      </c>
      <c r="I3575">
        <v>30.03</v>
      </c>
      <c r="J3575">
        <v>1016.3</v>
      </c>
      <c r="K3575">
        <v>10</v>
      </c>
      <c r="L3575">
        <v>15</v>
      </c>
      <c r="M3575" t="s">
        <v>31</v>
      </c>
      <c r="N3575" t="s">
        <v>31</v>
      </c>
      <c r="O3575" t="s">
        <v>31</v>
      </c>
      <c r="Q3575">
        <v>800</v>
      </c>
      <c r="R3575">
        <v>4400</v>
      </c>
      <c r="S3575">
        <v>25000</v>
      </c>
      <c r="AB3575">
        <v>84.5</v>
      </c>
      <c r="AC3575" t="s">
        <v>3621</v>
      </c>
    </row>
    <row r="3576" spans="1:29">
      <c r="A3576" s="1" t="s">
        <v>30</v>
      </c>
      <c r="B3576" s="2">
        <v>42654.703472222223</v>
      </c>
      <c r="C3576">
        <v>87</v>
      </c>
      <c r="D3576">
        <v>55</v>
      </c>
      <c r="E3576">
        <v>33.619999999999997</v>
      </c>
      <c r="F3576">
        <v>160</v>
      </c>
      <c r="G3576">
        <v>11</v>
      </c>
      <c r="H3576">
        <v>0</v>
      </c>
      <c r="I3576">
        <v>30.02</v>
      </c>
      <c r="J3576">
        <v>1015.8</v>
      </c>
      <c r="K3576">
        <v>10</v>
      </c>
      <c r="L3576">
        <v>18</v>
      </c>
      <c r="M3576" t="s">
        <v>31</v>
      </c>
      <c r="Q3576">
        <v>5000</v>
      </c>
      <c r="AB3576">
        <v>85.39</v>
      </c>
      <c r="AC3576" t="s">
        <v>3622</v>
      </c>
    </row>
    <row r="3577" spans="1:29">
      <c r="A3577" s="1" t="s">
        <v>30</v>
      </c>
      <c r="B3577" s="2">
        <v>42654.745138888888</v>
      </c>
      <c r="C3577">
        <v>87</v>
      </c>
      <c r="D3577">
        <v>55</v>
      </c>
      <c r="E3577">
        <v>33.619999999999997</v>
      </c>
      <c r="F3577">
        <v>190</v>
      </c>
      <c r="G3577">
        <v>11</v>
      </c>
      <c r="H3577">
        <v>0</v>
      </c>
      <c r="I3577">
        <v>30</v>
      </c>
      <c r="J3577">
        <v>1015.4</v>
      </c>
      <c r="K3577">
        <v>10</v>
      </c>
      <c r="M3577" t="s">
        <v>31</v>
      </c>
      <c r="Q3577">
        <v>5000</v>
      </c>
      <c r="AB3577">
        <v>85.39</v>
      </c>
      <c r="AC3577" t="s">
        <v>3623</v>
      </c>
    </row>
    <row r="3578" spans="1:29">
      <c r="A3578" s="1" t="s">
        <v>30</v>
      </c>
      <c r="B3578" s="2">
        <v>42654.786805555559</v>
      </c>
      <c r="C3578">
        <v>83</v>
      </c>
      <c r="D3578">
        <v>58</v>
      </c>
      <c r="E3578">
        <v>42.61</v>
      </c>
      <c r="F3578">
        <v>180</v>
      </c>
      <c r="G3578">
        <v>8</v>
      </c>
      <c r="H3578">
        <v>0</v>
      </c>
      <c r="I3578">
        <v>30</v>
      </c>
      <c r="J3578">
        <v>1015.4</v>
      </c>
      <c r="K3578">
        <v>10</v>
      </c>
      <c r="M3578" t="s">
        <v>195</v>
      </c>
      <c r="AB3578">
        <v>82.64</v>
      </c>
      <c r="AC3578" t="s">
        <v>3624</v>
      </c>
    </row>
    <row r="3579" spans="1:29">
      <c r="A3579" s="1" t="s">
        <v>30</v>
      </c>
      <c r="B3579" s="2">
        <v>42654.828472222223</v>
      </c>
      <c r="C3579">
        <v>81</v>
      </c>
      <c r="D3579">
        <v>65</v>
      </c>
      <c r="E3579">
        <v>58.25</v>
      </c>
      <c r="F3579">
        <v>160</v>
      </c>
      <c r="G3579">
        <v>12</v>
      </c>
      <c r="H3579">
        <v>0</v>
      </c>
      <c r="I3579">
        <v>30.02</v>
      </c>
      <c r="J3579">
        <v>1015.9</v>
      </c>
      <c r="K3579">
        <v>10</v>
      </c>
      <c r="M3579" t="s">
        <v>195</v>
      </c>
      <c r="AB3579">
        <v>82.76</v>
      </c>
      <c r="AC3579" t="s">
        <v>3625</v>
      </c>
    </row>
    <row r="3580" spans="1:29">
      <c r="A3580" s="1" t="s">
        <v>30</v>
      </c>
      <c r="B3580" s="2">
        <v>42654.870138888888</v>
      </c>
      <c r="C3580">
        <v>79</v>
      </c>
      <c r="D3580">
        <v>67</v>
      </c>
      <c r="E3580">
        <v>66.58</v>
      </c>
      <c r="F3580">
        <v>150</v>
      </c>
      <c r="G3580">
        <v>13</v>
      </c>
      <c r="H3580">
        <v>0</v>
      </c>
      <c r="I3580">
        <v>30.04</v>
      </c>
      <c r="J3580">
        <v>1016.5</v>
      </c>
      <c r="K3580">
        <v>10</v>
      </c>
      <c r="L3580">
        <v>20</v>
      </c>
      <c r="M3580" t="s">
        <v>195</v>
      </c>
      <c r="AB3580">
        <v>81.14</v>
      </c>
      <c r="AC3580" t="s">
        <v>3626</v>
      </c>
    </row>
    <row r="3581" spans="1:29">
      <c r="A3581" s="1" t="s">
        <v>30</v>
      </c>
      <c r="B3581" s="2">
        <v>42654.911805555559</v>
      </c>
      <c r="C3581">
        <v>77</v>
      </c>
      <c r="D3581">
        <v>67</v>
      </c>
      <c r="E3581">
        <v>71.08</v>
      </c>
      <c r="F3581">
        <v>160</v>
      </c>
      <c r="G3581">
        <v>15</v>
      </c>
      <c r="H3581">
        <v>0</v>
      </c>
      <c r="I3581">
        <v>30.05</v>
      </c>
      <c r="J3581">
        <v>1016.9</v>
      </c>
      <c r="K3581">
        <v>10</v>
      </c>
      <c r="M3581" t="s">
        <v>195</v>
      </c>
      <c r="AB3581">
        <v>77</v>
      </c>
      <c r="AC3581" t="s">
        <v>3627</v>
      </c>
    </row>
    <row r="3582" spans="1:29">
      <c r="A3582" s="1" t="s">
        <v>30</v>
      </c>
      <c r="B3582" s="2">
        <v>42654.953472222223</v>
      </c>
      <c r="C3582">
        <v>76</v>
      </c>
      <c r="D3582">
        <v>68</v>
      </c>
      <c r="E3582">
        <v>76.48</v>
      </c>
      <c r="F3582">
        <v>160</v>
      </c>
      <c r="G3582">
        <v>16</v>
      </c>
      <c r="H3582">
        <v>0</v>
      </c>
      <c r="I3582">
        <v>30.05</v>
      </c>
      <c r="J3582">
        <v>1016.9</v>
      </c>
      <c r="K3582">
        <v>10</v>
      </c>
      <c r="M3582" t="s">
        <v>195</v>
      </c>
      <c r="AB3582">
        <v>75.92</v>
      </c>
      <c r="AC3582" t="s">
        <v>3628</v>
      </c>
    </row>
    <row r="3583" spans="1:29">
      <c r="A3583" s="1" t="s">
        <v>30</v>
      </c>
      <c r="B3583" s="2">
        <v>42654.995138888888</v>
      </c>
      <c r="C3583">
        <v>75</v>
      </c>
      <c r="D3583">
        <v>69</v>
      </c>
      <c r="E3583">
        <v>81.790000000000006</v>
      </c>
      <c r="F3583">
        <v>160</v>
      </c>
      <c r="G3583">
        <v>16</v>
      </c>
      <c r="H3583">
        <v>0</v>
      </c>
      <c r="I3583">
        <v>30.04</v>
      </c>
      <c r="J3583">
        <v>1016.7</v>
      </c>
      <c r="K3583">
        <v>10</v>
      </c>
      <c r="M3583" t="s">
        <v>31</v>
      </c>
      <c r="Q3583">
        <v>1500</v>
      </c>
      <c r="AB3583">
        <v>76.069999999999993</v>
      </c>
      <c r="AC3583" t="s">
        <v>3629</v>
      </c>
    </row>
    <row r="3584" spans="1:29">
      <c r="A3584" s="1" t="s">
        <v>30</v>
      </c>
      <c r="B3584" s="2">
        <v>42655.033333333333</v>
      </c>
      <c r="C3584">
        <v>73.400000000000006</v>
      </c>
      <c r="D3584">
        <v>69.8</v>
      </c>
      <c r="E3584">
        <v>88.51</v>
      </c>
      <c r="F3584">
        <v>170</v>
      </c>
      <c r="G3584">
        <v>16</v>
      </c>
      <c r="H3584">
        <v>0</v>
      </c>
      <c r="I3584">
        <v>30.04</v>
      </c>
      <c r="K3584">
        <v>10</v>
      </c>
      <c r="M3584" t="s">
        <v>32</v>
      </c>
      <c r="Q3584">
        <v>1100</v>
      </c>
      <c r="AB3584">
        <v>74.599999999999994</v>
      </c>
      <c r="AC3584" t="s">
        <v>3630</v>
      </c>
    </row>
    <row r="3585" spans="1:29">
      <c r="A3585" s="1" t="s">
        <v>30</v>
      </c>
      <c r="B3585" s="2">
        <v>42655.036805555559</v>
      </c>
      <c r="C3585">
        <v>74</v>
      </c>
      <c r="D3585">
        <v>70</v>
      </c>
      <c r="E3585">
        <v>87.45</v>
      </c>
      <c r="F3585">
        <v>170</v>
      </c>
      <c r="G3585">
        <v>16</v>
      </c>
      <c r="H3585">
        <v>0</v>
      </c>
      <c r="I3585">
        <v>30.04</v>
      </c>
      <c r="J3585">
        <v>1016.6</v>
      </c>
      <c r="K3585">
        <v>10</v>
      </c>
      <c r="M3585" t="s">
        <v>32</v>
      </c>
      <c r="Q3585">
        <v>1100</v>
      </c>
      <c r="AB3585">
        <v>75.14</v>
      </c>
      <c r="AC3585" t="s">
        <v>3631</v>
      </c>
    </row>
    <row r="3586" spans="1:29">
      <c r="A3586" s="1" t="s">
        <v>30</v>
      </c>
      <c r="B3586" s="2">
        <v>42655.078472222223</v>
      </c>
      <c r="C3586">
        <v>75</v>
      </c>
      <c r="D3586">
        <v>70</v>
      </c>
      <c r="E3586">
        <v>84.34</v>
      </c>
      <c r="F3586">
        <v>180</v>
      </c>
      <c r="G3586">
        <v>13</v>
      </c>
      <c r="H3586">
        <v>0</v>
      </c>
      <c r="I3586">
        <v>30.03</v>
      </c>
      <c r="J3586">
        <v>1016.2</v>
      </c>
      <c r="K3586">
        <v>10</v>
      </c>
      <c r="M3586" t="s">
        <v>33</v>
      </c>
      <c r="Q3586">
        <v>1100</v>
      </c>
      <c r="AB3586">
        <v>76.19</v>
      </c>
      <c r="AC3586" t="s">
        <v>3632</v>
      </c>
    </row>
    <row r="3587" spans="1:29">
      <c r="A3587" s="1" t="s">
        <v>30</v>
      </c>
      <c r="B3587" s="2">
        <v>42655.120138888888</v>
      </c>
      <c r="C3587">
        <v>76</v>
      </c>
      <c r="D3587">
        <v>71</v>
      </c>
      <c r="E3587">
        <v>84.92</v>
      </c>
      <c r="F3587">
        <v>180</v>
      </c>
      <c r="G3587">
        <v>14</v>
      </c>
      <c r="H3587">
        <v>0</v>
      </c>
      <c r="I3587">
        <v>30.03</v>
      </c>
      <c r="J3587">
        <v>1016.1</v>
      </c>
      <c r="K3587">
        <v>10</v>
      </c>
      <c r="L3587">
        <v>19</v>
      </c>
      <c r="M3587" t="s">
        <v>33</v>
      </c>
      <c r="Q3587">
        <v>1000</v>
      </c>
      <c r="AB3587">
        <v>77.2</v>
      </c>
      <c r="AC3587" t="s">
        <v>3633</v>
      </c>
    </row>
    <row r="3588" spans="1:29">
      <c r="A3588" s="1" t="s">
        <v>30</v>
      </c>
      <c r="B3588" s="2">
        <v>42655.161805555559</v>
      </c>
      <c r="C3588">
        <v>76</v>
      </c>
      <c r="D3588">
        <v>71</v>
      </c>
      <c r="E3588">
        <v>84.92</v>
      </c>
      <c r="F3588">
        <v>190</v>
      </c>
      <c r="G3588">
        <v>12</v>
      </c>
      <c r="H3588">
        <v>0</v>
      </c>
      <c r="I3588">
        <v>30.02</v>
      </c>
      <c r="J3588">
        <v>1015.7</v>
      </c>
      <c r="K3588">
        <v>10</v>
      </c>
      <c r="L3588">
        <v>21</v>
      </c>
      <c r="M3588" t="s">
        <v>33</v>
      </c>
      <c r="Q3588">
        <v>1000</v>
      </c>
      <c r="AB3588">
        <v>77.2</v>
      </c>
      <c r="AC3588" t="s">
        <v>3634</v>
      </c>
    </row>
    <row r="3589" spans="1:29">
      <c r="A3589" s="1" t="s">
        <v>30</v>
      </c>
      <c r="B3589" s="2">
        <v>42655.189583333333</v>
      </c>
      <c r="C3589">
        <v>75</v>
      </c>
      <c r="D3589">
        <v>70</v>
      </c>
      <c r="E3589">
        <v>84.34</v>
      </c>
      <c r="F3589">
        <v>180</v>
      </c>
      <c r="G3589">
        <v>10</v>
      </c>
      <c r="H3589">
        <v>0</v>
      </c>
      <c r="I3589">
        <v>30.01</v>
      </c>
      <c r="K3589">
        <v>10</v>
      </c>
      <c r="M3589" t="s">
        <v>35</v>
      </c>
      <c r="N3589" t="s">
        <v>32</v>
      </c>
      <c r="Q3589">
        <v>1300</v>
      </c>
      <c r="R3589">
        <v>1700</v>
      </c>
      <c r="AB3589">
        <v>76.19</v>
      </c>
      <c r="AC3589" t="s">
        <v>3635</v>
      </c>
    </row>
    <row r="3590" spans="1:29">
      <c r="A3590" s="1" t="s">
        <v>30</v>
      </c>
      <c r="B3590" s="2">
        <v>42655.203472222223</v>
      </c>
      <c r="C3590">
        <v>75</v>
      </c>
      <c r="D3590">
        <v>70</v>
      </c>
      <c r="E3590">
        <v>84.34</v>
      </c>
      <c r="F3590">
        <v>180</v>
      </c>
      <c r="G3590">
        <v>11</v>
      </c>
      <c r="H3590">
        <v>0</v>
      </c>
      <c r="I3590">
        <v>30.02</v>
      </c>
      <c r="J3590">
        <v>1015.7</v>
      </c>
      <c r="K3590">
        <v>10</v>
      </c>
      <c r="M3590" t="s">
        <v>35</v>
      </c>
      <c r="N3590" t="s">
        <v>32</v>
      </c>
      <c r="Q3590">
        <v>1300</v>
      </c>
      <c r="R3590">
        <v>1700</v>
      </c>
      <c r="AB3590">
        <v>76.19</v>
      </c>
      <c r="AC3590" t="s">
        <v>3636</v>
      </c>
    </row>
    <row r="3591" spans="1:29">
      <c r="A3591" s="1" t="s">
        <v>30</v>
      </c>
      <c r="B3591" s="2">
        <v>42655.245138888888</v>
      </c>
      <c r="C3591">
        <v>74</v>
      </c>
      <c r="D3591">
        <v>70</v>
      </c>
      <c r="E3591">
        <v>87.45</v>
      </c>
      <c r="F3591">
        <v>170</v>
      </c>
      <c r="G3591">
        <v>10</v>
      </c>
      <c r="H3591">
        <v>0</v>
      </c>
      <c r="I3591">
        <v>30.02</v>
      </c>
      <c r="J3591">
        <v>1015.9</v>
      </c>
      <c r="K3591">
        <v>10</v>
      </c>
      <c r="M3591" t="s">
        <v>32</v>
      </c>
      <c r="N3591" t="s">
        <v>32</v>
      </c>
      <c r="Q3591">
        <v>1500</v>
      </c>
      <c r="R3591">
        <v>1800</v>
      </c>
      <c r="AB3591">
        <v>75.14</v>
      </c>
      <c r="AC3591" t="s">
        <v>3637</v>
      </c>
    </row>
    <row r="3592" spans="1:29">
      <c r="A3592" s="1" t="s">
        <v>30</v>
      </c>
      <c r="B3592" s="2">
        <v>42655.261805555558</v>
      </c>
      <c r="C3592">
        <v>74</v>
      </c>
      <c r="D3592">
        <v>70</v>
      </c>
      <c r="E3592">
        <v>87.45</v>
      </c>
      <c r="F3592">
        <v>170</v>
      </c>
      <c r="G3592">
        <v>9</v>
      </c>
      <c r="H3592">
        <v>0</v>
      </c>
      <c r="I3592">
        <v>30.03</v>
      </c>
      <c r="K3592">
        <v>10</v>
      </c>
      <c r="M3592" t="s">
        <v>35</v>
      </c>
      <c r="N3592" t="s">
        <v>35</v>
      </c>
      <c r="Q3592">
        <v>1500</v>
      </c>
      <c r="R3592">
        <v>1800</v>
      </c>
      <c r="AB3592">
        <v>75.14</v>
      </c>
      <c r="AC3592" t="s">
        <v>3638</v>
      </c>
    </row>
    <row r="3593" spans="1:29">
      <c r="A3593" s="1" t="s">
        <v>30</v>
      </c>
      <c r="B3593" s="2">
        <v>42655.286805555559</v>
      </c>
      <c r="C3593">
        <v>74</v>
      </c>
      <c r="D3593">
        <v>70</v>
      </c>
      <c r="E3593">
        <v>87.45</v>
      </c>
      <c r="F3593">
        <v>180</v>
      </c>
      <c r="G3593">
        <v>9</v>
      </c>
      <c r="H3593">
        <v>0</v>
      </c>
      <c r="I3593">
        <v>30.04</v>
      </c>
      <c r="J3593">
        <v>1016.5</v>
      </c>
      <c r="K3593">
        <v>10</v>
      </c>
      <c r="M3593" t="s">
        <v>31</v>
      </c>
      <c r="N3593" t="s">
        <v>35</v>
      </c>
      <c r="Q3593">
        <v>1500</v>
      </c>
      <c r="R3593">
        <v>2000</v>
      </c>
      <c r="AB3593">
        <v>75.14</v>
      </c>
      <c r="AC3593" t="s">
        <v>3639</v>
      </c>
    </row>
    <row r="3594" spans="1:29">
      <c r="A3594" s="1" t="s">
        <v>30</v>
      </c>
      <c r="B3594" s="2">
        <v>42655.29583333333</v>
      </c>
      <c r="C3594">
        <v>74</v>
      </c>
      <c r="D3594">
        <v>70</v>
      </c>
      <c r="E3594">
        <v>87.45</v>
      </c>
      <c r="F3594">
        <v>180</v>
      </c>
      <c r="G3594">
        <v>9</v>
      </c>
      <c r="H3594">
        <v>0</v>
      </c>
      <c r="I3594">
        <v>30.04</v>
      </c>
      <c r="K3594">
        <v>10</v>
      </c>
      <c r="M3594" t="s">
        <v>32</v>
      </c>
      <c r="N3594" t="s">
        <v>32</v>
      </c>
      <c r="Q3594">
        <v>1500</v>
      </c>
      <c r="R3594">
        <v>2000</v>
      </c>
      <c r="AB3594">
        <v>75.14</v>
      </c>
      <c r="AC3594" t="s">
        <v>3640</v>
      </c>
    </row>
    <row r="3595" spans="1:29">
      <c r="A3595" s="1" t="s">
        <v>30</v>
      </c>
      <c r="B3595" s="2">
        <v>42655.313194444447</v>
      </c>
      <c r="C3595">
        <v>74</v>
      </c>
      <c r="D3595">
        <v>70</v>
      </c>
      <c r="E3595">
        <v>87.45</v>
      </c>
      <c r="F3595">
        <v>180</v>
      </c>
      <c r="G3595">
        <v>9</v>
      </c>
      <c r="H3595">
        <v>0</v>
      </c>
      <c r="I3595">
        <v>30.05</v>
      </c>
      <c r="K3595">
        <v>10</v>
      </c>
      <c r="M3595" t="s">
        <v>31</v>
      </c>
      <c r="N3595" t="s">
        <v>35</v>
      </c>
      <c r="Q3595">
        <v>900</v>
      </c>
      <c r="R3595">
        <v>1300</v>
      </c>
      <c r="AB3595">
        <v>75.14</v>
      </c>
      <c r="AC3595" t="s">
        <v>3641</v>
      </c>
    </row>
    <row r="3596" spans="1:29">
      <c r="A3596" s="1" t="s">
        <v>30</v>
      </c>
      <c r="B3596" s="2">
        <v>42655.328472222223</v>
      </c>
      <c r="C3596">
        <v>74</v>
      </c>
      <c r="D3596">
        <v>70</v>
      </c>
      <c r="E3596">
        <v>87.45</v>
      </c>
      <c r="F3596">
        <v>180</v>
      </c>
      <c r="G3596">
        <v>10</v>
      </c>
      <c r="H3596">
        <v>0</v>
      </c>
      <c r="I3596">
        <v>30.05</v>
      </c>
      <c r="J3596">
        <v>1016.8</v>
      </c>
      <c r="K3596">
        <v>10</v>
      </c>
      <c r="M3596" t="s">
        <v>31</v>
      </c>
      <c r="N3596" t="s">
        <v>32</v>
      </c>
      <c r="Q3596">
        <v>900</v>
      </c>
      <c r="R3596">
        <v>1300</v>
      </c>
      <c r="AB3596">
        <v>75.14</v>
      </c>
      <c r="AC3596" t="s">
        <v>3642</v>
      </c>
    </row>
    <row r="3597" spans="1:29">
      <c r="A3597" s="1" t="s">
        <v>30</v>
      </c>
      <c r="B3597" s="2">
        <v>42655.348611111112</v>
      </c>
      <c r="C3597">
        <v>75</v>
      </c>
      <c r="D3597">
        <v>70</v>
      </c>
      <c r="E3597">
        <v>84.34</v>
      </c>
      <c r="F3597">
        <v>180</v>
      </c>
      <c r="G3597">
        <v>12</v>
      </c>
      <c r="H3597">
        <v>0</v>
      </c>
      <c r="I3597">
        <v>30.05</v>
      </c>
      <c r="K3597">
        <v>10</v>
      </c>
      <c r="M3597" t="s">
        <v>35</v>
      </c>
      <c r="N3597" t="s">
        <v>35</v>
      </c>
      <c r="Q3597">
        <v>900</v>
      </c>
      <c r="R3597">
        <v>1300</v>
      </c>
      <c r="AB3597">
        <v>76.19</v>
      </c>
      <c r="AC3597" t="s">
        <v>3643</v>
      </c>
    </row>
    <row r="3598" spans="1:29">
      <c r="A3598" s="1" t="s">
        <v>30</v>
      </c>
      <c r="B3598" s="2">
        <v>42655.353472222225</v>
      </c>
      <c r="C3598">
        <v>76</v>
      </c>
      <c r="D3598">
        <v>70</v>
      </c>
      <c r="E3598">
        <v>81.849999999999994</v>
      </c>
      <c r="F3598">
        <v>180</v>
      </c>
      <c r="G3598">
        <v>10</v>
      </c>
      <c r="H3598">
        <v>0</v>
      </c>
      <c r="I3598">
        <v>30.05</v>
      </c>
      <c r="K3598">
        <v>10</v>
      </c>
      <c r="M3598" t="s">
        <v>35</v>
      </c>
      <c r="N3598" t="s">
        <v>32</v>
      </c>
      <c r="Q3598">
        <v>900</v>
      </c>
      <c r="R3598">
        <v>1300</v>
      </c>
      <c r="AB3598">
        <v>77.06</v>
      </c>
      <c r="AC3598" t="s">
        <v>3644</v>
      </c>
    </row>
    <row r="3599" spans="1:29">
      <c r="A3599" s="1" t="s">
        <v>30</v>
      </c>
      <c r="B3599" s="2">
        <v>42655.370138888888</v>
      </c>
      <c r="C3599">
        <v>77</v>
      </c>
      <c r="D3599">
        <v>71</v>
      </c>
      <c r="E3599">
        <v>81.92</v>
      </c>
      <c r="F3599">
        <v>180</v>
      </c>
      <c r="G3599">
        <v>12</v>
      </c>
      <c r="H3599">
        <v>0</v>
      </c>
      <c r="I3599">
        <v>30.05</v>
      </c>
      <c r="J3599">
        <v>1017</v>
      </c>
      <c r="K3599">
        <v>10</v>
      </c>
      <c r="M3599" t="s">
        <v>35</v>
      </c>
      <c r="N3599" t="s">
        <v>32</v>
      </c>
      <c r="Q3599">
        <v>900</v>
      </c>
      <c r="R3599">
        <v>1300</v>
      </c>
      <c r="AB3599">
        <v>78.25</v>
      </c>
      <c r="AC3599" t="s">
        <v>3645</v>
      </c>
    </row>
    <row r="3600" spans="1:29">
      <c r="A3600" s="1" t="s">
        <v>30</v>
      </c>
      <c r="B3600" s="2">
        <v>42655.390277777777</v>
      </c>
      <c r="C3600">
        <v>78</v>
      </c>
      <c r="D3600">
        <v>70</v>
      </c>
      <c r="E3600">
        <v>76.19</v>
      </c>
      <c r="F3600">
        <v>190</v>
      </c>
      <c r="G3600">
        <v>13</v>
      </c>
      <c r="H3600">
        <v>0</v>
      </c>
      <c r="I3600">
        <v>30.05</v>
      </c>
      <c r="K3600">
        <v>10</v>
      </c>
      <c r="L3600">
        <v>20</v>
      </c>
      <c r="M3600" t="s">
        <v>31</v>
      </c>
      <c r="N3600" t="s">
        <v>35</v>
      </c>
      <c r="Q3600">
        <v>900</v>
      </c>
      <c r="R3600">
        <v>1500</v>
      </c>
      <c r="AB3600">
        <v>80.33</v>
      </c>
      <c r="AC3600" t="s">
        <v>3646</v>
      </c>
    </row>
    <row r="3601" spans="1:29">
      <c r="A3601" s="1" t="s">
        <v>30</v>
      </c>
      <c r="B3601" s="2">
        <v>42655.411805555559</v>
      </c>
      <c r="C3601">
        <v>79</v>
      </c>
      <c r="D3601">
        <v>69</v>
      </c>
      <c r="E3601">
        <v>71.72</v>
      </c>
      <c r="F3601">
        <v>200</v>
      </c>
      <c r="G3601">
        <v>9</v>
      </c>
      <c r="H3601">
        <v>0</v>
      </c>
      <c r="I3601">
        <v>30.06</v>
      </c>
      <c r="J3601">
        <v>1017.3</v>
      </c>
      <c r="K3601">
        <v>10</v>
      </c>
      <c r="M3601" t="s">
        <v>31</v>
      </c>
      <c r="N3601" t="s">
        <v>35</v>
      </c>
      <c r="Q3601">
        <v>900</v>
      </c>
      <c r="R3601">
        <v>1800</v>
      </c>
      <c r="AB3601">
        <v>81.52</v>
      </c>
      <c r="AC3601" t="s">
        <v>3647</v>
      </c>
    </row>
    <row r="3602" spans="1:29">
      <c r="A3602" s="1" t="s">
        <v>30</v>
      </c>
      <c r="B3602" s="2">
        <v>42655.453472222223</v>
      </c>
      <c r="C3602">
        <v>83</v>
      </c>
      <c r="D3602">
        <v>68</v>
      </c>
      <c r="E3602">
        <v>60.74</v>
      </c>
      <c r="F3602">
        <v>200</v>
      </c>
      <c r="G3602">
        <v>11</v>
      </c>
      <c r="H3602">
        <v>0</v>
      </c>
      <c r="I3602">
        <v>30.06</v>
      </c>
      <c r="J3602">
        <v>1017</v>
      </c>
      <c r="K3602">
        <v>10</v>
      </c>
      <c r="L3602">
        <v>18</v>
      </c>
      <c r="M3602" t="s">
        <v>31</v>
      </c>
      <c r="Q3602">
        <v>2600</v>
      </c>
      <c r="AB3602">
        <v>85.99</v>
      </c>
      <c r="AC3602" t="s">
        <v>3648</v>
      </c>
    </row>
    <row r="3603" spans="1:29">
      <c r="A3603" s="1" t="s">
        <v>30</v>
      </c>
      <c r="B3603" s="2">
        <v>42655.495138888888</v>
      </c>
      <c r="C3603">
        <v>84</v>
      </c>
      <c r="D3603">
        <v>66</v>
      </c>
      <c r="E3603">
        <v>54.77</v>
      </c>
      <c r="F3603">
        <v>210</v>
      </c>
      <c r="G3603">
        <v>12</v>
      </c>
      <c r="H3603">
        <v>0</v>
      </c>
      <c r="I3603">
        <v>30.04</v>
      </c>
      <c r="J3603">
        <v>1016.6</v>
      </c>
      <c r="K3603">
        <v>10</v>
      </c>
      <c r="L3603">
        <v>19</v>
      </c>
      <c r="M3603" t="s">
        <v>31</v>
      </c>
      <c r="N3603" t="s">
        <v>31</v>
      </c>
      <c r="Q3603">
        <v>2800</v>
      </c>
      <c r="R3603">
        <v>3500</v>
      </c>
      <c r="AB3603">
        <v>86.23</v>
      </c>
      <c r="AC3603" t="s">
        <v>3649</v>
      </c>
    </row>
    <row r="3604" spans="1:29">
      <c r="A3604" s="1" t="s">
        <v>30</v>
      </c>
      <c r="B3604" s="2">
        <v>42655.536805555559</v>
      </c>
      <c r="C3604">
        <v>88</v>
      </c>
      <c r="D3604">
        <v>65</v>
      </c>
      <c r="E3604">
        <v>46.48</v>
      </c>
      <c r="F3604">
        <v>190</v>
      </c>
      <c r="G3604">
        <v>8</v>
      </c>
      <c r="H3604">
        <v>0</v>
      </c>
      <c r="I3604">
        <v>30.02</v>
      </c>
      <c r="J3604">
        <v>1015.9</v>
      </c>
      <c r="K3604">
        <v>10</v>
      </c>
      <c r="L3604">
        <v>16</v>
      </c>
      <c r="M3604" t="s">
        <v>31</v>
      </c>
      <c r="N3604" t="s">
        <v>31</v>
      </c>
      <c r="Q3604">
        <v>3000</v>
      </c>
      <c r="R3604">
        <v>3500</v>
      </c>
      <c r="AB3604">
        <v>89.8</v>
      </c>
      <c r="AC3604" t="s">
        <v>3650</v>
      </c>
    </row>
    <row r="3605" spans="1:29">
      <c r="A3605" s="1" t="s">
        <v>30</v>
      </c>
      <c r="B3605" s="2">
        <v>42655.578472222223</v>
      </c>
      <c r="C3605">
        <v>90</v>
      </c>
      <c r="D3605">
        <v>62</v>
      </c>
      <c r="E3605">
        <v>39.47</v>
      </c>
      <c r="F3605">
        <v>190</v>
      </c>
      <c r="G3605">
        <v>7</v>
      </c>
      <c r="H3605">
        <v>0</v>
      </c>
      <c r="I3605">
        <v>30.01</v>
      </c>
      <c r="J3605">
        <v>1015.5</v>
      </c>
      <c r="K3605">
        <v>10</v>
      </c>
      <c r="M3605" t="s">
        <v>31</v>
      </c>
      <c r="Q3605">
        <v>3700</v>
      </c>
      <c r="AB3605">
        <v>89.96</v>
      </c>
      <c r="AC3605" t="s">
        <v>3651</v>
      </c>
    </row>
    <row r="3606" spans="1:29">
      <c r="A3606" s="1" t="s">
        <v>30</v>
      </c>
      <c r="B3606" s="2">
        <v>42655.620138888888</v>
      </c>
      <c r="C3606">
        <v>89</v>
      </c>
      <c r="D3606">
        <v>62</v>
      </c>
      <c r="E3606">
        <v>40.6</v>
      </c>
      <c r="F3606">
        <v>200</v>
      </c>
      <c r="G3606">
        <v>8</v>
      </c>
      <c r="H3606">
        <v>0</v>
      </c>
      <c r="I3606">
        <v>29.99</v>
      </c>
      <c r="J3606">
        <v>1014.9</v>
      </c>
      <c r="K3606">
        <v>10</v>
      </c>
      <c r="M3606" t="s">
        <v>31</v>
      </c>
      <c r="Q3606">
        <v>4000</v>
      </c>
      <c r="AB3606">
        <v>89.52</v>
      </c>
      <c r="AC3606" t="s">
        <v>3652</v>
      </c>
    </row>
    <row r="3607" spans="1:29">
      <c r="A3607" s="1" t="s">
        <v>30</v>
      </c>
      <c r="B3607" s="2">
        <v>42655.661805555559</v>
      </c>
      <c r="C3607">
        <v>90</v>
      </c>
      <c r="D3607">
        <v>62</v>
      </c>
      <c r="E3607">
        <v>39.47</v>
      </c>
      <c r="F3607">
        <v>180</v>
      </c>
      <c r="G3607">
        <v>8</v>
      </c>
      <c r="H3607">
        <v>0</v>
      </c>
      <c r="I3607">
        <v>29.99</v>
      </c>
      <c r="J3607">
        <v>1014.7</v>
      </c>
      <c r="K3607">
        <v>10</v>
      </c>
      <c r="M3607" t="s">
        <v>31</v>
      </c>
      <c r="Q3607">
        <v>4000</v>
      </c>
      <c r="AB3607">
        <v>89.96</v>
      </c>
      <c r="AC3607" t="s">
        <v>3653</v>
      </c>
    </row>
    <row r="3608" spans="1:29">
      <c r="A3608" s="1" t="s">
        <v>30</v>
      </c>
      <c r="B3608" s="2">
        <v>42655.703472222223</v>
      </c>
      <c r="C3608">
        <v>90</v>
      </c>
      <c r="D3608">
        <v>61</v>
      </c>
      <c r="E3608">
        <v>37.99</v>
      </c>
      <c r="F3608">
        <v>180</v>
      </c>
      <c r="G3608">
        <v>12</v>
      </c>
      <c r="H3608">
        <v>0</v>
      </c>
      <c r="I3608">
        <v>29.98</v>
      </c>
      <c r="J3608">
        <v>1014.3</v>
      </c>
      <c r="K3608">
        <v>10</v>
      </c>
      <c r="M3608" t="s">
        <v>31</v>
      </c>
      <c r="Q3608">
        <v>4000</v>
      </c>
      <c r="AB3608">
        <v>89.96</v>
      </c>
      <c r="AC3608" t="s">
        <v>3654</v>
      </c>
    </row>
    <row r="3609" spans="1:29">
      <c r="A3609" s="1" t="s">
        <v>30</v>
      </c>
      <c r="B3609" s="2">
        <v>42655.745138888888</v>
      </c>
      <c r="C3609">
        <v>90</v>
      </c>
      <c r="D3609">
        <v>60</v>
      </c>
      <c r="E3609">
        <v>36.79</v>
      </c>
      <c r="F3609">
        <v>190</v>
      </c>
      <c r="G3609">
        <v>5</v>
      </c>
      <c r="H3609">
        <v>0</v>
      </c>
      <c r="I3609">
        <v>29.98</v>
      </c>
      <c r="J3609">
        <v>1014.3</v>
      </c>
      <c r="K3609">
        <v>10</v>
      </c>
      <c r="M3609" t="s">
        <v>195</v>
      </c>
      <c r="AB3609">
        <v>89.96</v>
      </c>
      <c r="AC3609" t="s">
        <v>3655</v>
      </c>
    </row>
    <row r="3610" spans="1:29">
      <c r="A3610" s="1" t="s">
        <v>30</v>
      </c>
      <c r="B3610" s="2">
        <v>42655.786805555559</v>
      </c>
      <c r="C3610">
        <v>86</v>
      </c>
      <c r="D3610">
        <v>61</v>
      </c>
      <c r="E3610">
        <v>43.07</v>
      </c>
      <c r="F3610">
        <v>170</v>
      </c>
      <c r="G3610">
        <v>6</v>
      </c>
      <c r="H3610">
        <v>0</v>
      </c>
      <c r="I3610">
        <v>29.98</v>
      </c>
      <c r="J3610">
        <v>1014.6</v>
      </c>
      <c r="K3610">
        <v>10</v>
      </c>
      <c r="M3610" t="s">
        <v>31</v>
      </c>
      <c r="Q3610">
        <v>18000</v>
      </c>
      <c r="AB3610">
        <v>86.11</v>
      </c>
      <c r="AC3610" t="s">
        <v>3656</v>
      </c>
    </row>
    <row r="3611" spans="1:29">
      <c r="A3611" s="1" t="s">
        <v>30</v>
      </c>
      <c r="B3611" s="2">
        <v>42655.828472222223</v>
      </c>
      <c r="C3611">
        <v>85</v>
      </c>
      <c r="D3611">
        <v>61</v>
      </c>
      <c r="E3611">
        <v>44.59</v>
      </c>
      <c r="F3611">
        <v>170</v>
      </c>
      <c r="G3611">
        <v>4</v>
      </c>
      <c r="H3611">
        <v>0</v>
      </c>
      <c r="I3611">
        <v>30</v>
      </c>
      <c r="J3611">
        <v>1015</v>
      </c>
      <c r="K3611">
        <v>10</v>
      </c>
      <c r="M3611" t="s">
        <v>31</v>
      </c>
      <c r="Q3611">
        <v>18000</v>
      </c>
      <c r="AB3611">
        <v>85.13</v>
      </c>
      <c r="AC3611" t="s">
        <v>3657</v>
      </c>
    </row>
    <row r="3612" spans="1:29">
      <c r="A3612" s="1" t="s">
        <v>30</v>
      </c>
      <c r="B3612" s="2">
        <v>42655.870138888888</v>
      </c>
      <c r="C3612">
        <v>84</v>
      </c>
      <c r="D3612">
        <v>62</v>
      </c>
      <c r="E3612">
        <v>47.68</v>
      </c>
      <c r="F3612">
        <v>0</v>
      </c>
      <c r="G3612">
        <v>0</v>
      </c>
      <c r="H3612">
        <v>0</v>
      </c>
      <c r="I3612">
        <v>30.01</v>
      </c>
      <c r="J3612">
        <v>1015.6</v>
      </c>
      <c r="K3612">
        <v>10</v>
      </c>
      <c r="M3612" t="s">
        <v>195</v>
      </c>
      <c r="AB3612">
        <v>84.68</v>
      </c>
      <c r="AC3612" t="s">
        <v>3658</v>
      </c>
    </row>
    <row r="3613" spans="1:29">
      <c r="A3613" s="1" t="s">
        <v>30</v>
      </c>
      <c r="B3613" s="2">
        <v>42655.911805555559</v>
      </c>
      <c r="C3613">
        <v>75</v>
      </c>
      <c r="D3613">
        <v>61</v>
      </c>
      <c r="E3613">
        <v>61.66</v>
      </c>
      <c r="F3613">
        <v>360</v>
      </c>
      <c r="G3613">
        <v>13</v>
      </c>
      <c r="H3613">
        <v>0</v>
      </c>
      <c r="I3613">
        <v>30.05</v>
      </c>
      <c r="J3613">
        <v>1016.9</v>
      </c>
      <c r="K3613">
        <v>10</v>
      </c>
      <c r="M3613" t="s">
        <v>31</v>
      </c>
      <c r="Q3613">
        <v>18000</v>
      </c>
      <c r="AB3613">
        <v>75.02</v>
      </c>
      <c r="AC3613" t="s">
        <v>3659</v>
      </c>
    </row>
    <row r="3614" spans="1:29">
      <c r="A3614" s="1" t="s">
        <v>30</v>
      </c>
      <c r="B3614" s="2">
        <v>42655.953472222223</v>
      </c>
      <c r="C3614">
        <v>69</v>
      </c>
      <c r="D3614">
        <v>58</v>
      </c>
      <c r="E3614">
        <v>67.59</v>
      </c>
      <c r="F3614">
        <v>350</v>
      </c>
      <c r="G3614">
        <v>13</v>
      </c>
      <c r="H3614">
        <v>0</v>
      </c>
      <c r="I3614">
        <v>30.08</v>
      </c>
      <c r="J3614">
        <v>1017.9</v>
      </c>
      <c r="K3614">
        <v>10</v>
      </c>
      <c r="M3614" t="s">
        <v>31</v>
      </c>
      <c r="Q3614">
        <v>18000</v>
      </c>
      <c r="AB3614">
        <v>69.08</v>
      </c>
      <c r="AC3614" t="s">
        <v>3660</v>
      </c>
    </row>
    <row r="3615" spans="1:29">
      <c r="A3615" s="1" t="s">
        <v>30</v>
      </c>
      <c r="B3615" s="2">
        <v>42655.995138888888</v>
      </c>
      <c r="C3615">
        <v>68</v>
      </c>
      <c r="D3615">
        <v>59</v>
      </c>
      <c r="E3615">
        <v>72.92</v>
      </c>
      <c r="F3615">
        <v>360</v>
      </c>
      <c r="G3615">
        <v>9</v>
      </c>
      <c r="H3615">
        <v>0</v>
      </c>
      <c r="I3615">
        <v>30.1</v>
      </c>
      <c r="J3615">
        <v>1018.5</v>
      </c>
      <c r="K3615">
        <v>10</v>
      </c>
      <c r="M3615" t="s">
        <v>31</v>
      </c>
      <c r="Q3615">
        <v>18000</v>
      </c>
      <c r="AB3615">
        <v>68</v>
      </c>
      <c r="AC3615" t="s">
        <v>3661</v>
      </c>
    </row>
    <row r="3616" spans="1:29">
      <c r="A3616" s="1" t="s">
        <v>30</v>
      </c>
      <c r="B3616" s="2">
        <v>42656.036805555559</v>
      </c>
      <c r="C3616">
        <v>66</v>
      </c>
      <c r="D3616">
        <v>58</v>
      </c>
      <c r="E3616">
        <v>75.12</v>
      </c>
      <c r="F3616">
        <v>360</v>
      </c>
      <c r="G3616">
        <v>7</v>
      </c>
      <c r="H3616">
        <v>0</v>
      </c>
      <c r="I3616">
        <v>30.1</v>
      </c>
      <c r="J3616">
        <v>1018.7</v>
      </c>
      <c r="K3616">
        <v>10</v>
      </c>
      <c r="M3616" t="s">
        <v>31</v>
      </c>
      <c r="N3616" t="s">
        <v>31</v>
      </c>
      <c r="Q3616">
        <v>3000</v>
      </c>
      <c r="R3616">
        <v>18000</v>
      </c>
      <c r="AB3616">
        <v>66.02</v>
      </c>
      <c r="AC3616" t="s">
        <v>3662</v>
      </c>
    </row>
    <row r="3617" spans="1:29">
      <c r="A3617" s="1" t="s">
        <v>30</v>
      </c>
      <c r="B3617" s="2">
        <v>42656.078472222223</v>
      </c>
      <c r="C3617">
        <v>65</v>
      </c>
      <c r="D3617">
        <v>57</v>
      </c>
      <c r="E3617">
        <v>75.510000000000005</v>
      </c>
      <c r="F3617">
        <v>20</v>
      </c>
      <c r="G3617">
        <v>8</v>
      </c>
      <c r="H3617">
        <v>0</v>
      </c>
      <c r="I3617">
        <v>30.11</v>
      </c>
      <c r="J3617">
        <v>1019</v>
      </c>
      <c r="K3617">
        <v>10</v>
      </c>
      <c r="M3617" t="s">
        <v>31</v>
      </c>
      <c r="Q3617">
        <v>6000</v>
      </c>
      <c r="AB3617">
        <v>64.94</v>
      </c>
      <c r="AC3617" t="s">
        <v>3663</v>
      </c>
    </row>
    <row r="3618" spans="1:29">
      <c r="A3618" s="1" t="s">
        <v>30</v>
      </c>
      <c r="B3618" s="2">
        <v>42656.120138888888</v>
      </c>
      <c r="C3618">
        <v>62</v>
      </c>
      <c r="D3618">
        <v>56</v>
      </c>
      <c r="E3618">
        <v>80.34</v>
      </c>
      <c r="F3618">
        <v>330</v>
      </c>
      <c r="G3618">
        <v>8</v>
      </c>
      <c r="H3618">
        <v>0</v>
      </c>
      <c r="I3618">
        <v>30.11</v>
      </c>
      <c r="J3618">
        <v>1019</v>
      </c>
      <c r="K3618">
        <v>10</v>
      </c>
      <c r="M3618" t="s">
        <v>31</v>
      </c>
      <c r="Q3618">
        <v>6000</v>
      </c>
      <c r="AB3618">
        <v>62.06</v>
      </c>
      <c r="AC3618" t="s">
        <v>3664</v>
      </c>
    </row>
    <row r="3619" spans="1:29">
      <c r="A3619" s="1" t="s">
        <v>30</v>
      </c>
      <c r="B3619" s="2">
        <v>42656.161805555559</v>
      </c>
      <c r="C3619">
        <v>61</v>
      </c>
      <c r="D3619">
        <v>55</v>
      </c>
      <c r="E3619">
        <v>80.78</v>
      </c>
      <c r="F3619">
        <v>350</v>
      </c>
      <c r="G3619">
        <v>7</v>
      </c>
      <c r="H3619">
        <v>0</v>
      </c>
      <c r="I3619">
        <v>30.11</v>
      </c>
      <c r="J3619">
        <v>1019.1</v>
      </c>
      <c r="K3619">
        <v>10</v>
      </c>
      <c r="M3619" t="s">
        <v>31</v>
      </c>
      <c r="N3619" t="s">
        <v>32</v>
      </c>
      <c r="Q3619">
        <v>6000</v>
      </c>
      <c r="R3619">
        <v>25000</v>
      </c>
      <c r="AB3619">
        <v>60.98</v>
      </c>
      <c r="AC3619" t="s">
        <v>3665</v>
      </c>
    </row>
    <row r="3620" spans="1:29">
      <c r="A3620" s="1" t="s">
        <v>30</v>
      </c>
      <c r="B3620" s="2">
        <v>42656.203472222223</v>
      </c>
      <c r="C3620">
        <v>61</v>
      </c>
      <c r="D3620">
        <v>54</v>
      </c>
      <c r="E3620">
        <v>77.66</v>
      </c>
      <c r="F3620">
        <v>340</v>
      </c>
      <c r="G3620">
        <v>9</v>
      </c>
      <c r="H3620">
        <v>0</v>
      </c>
      <c r="I3620">
        <v>30.12</v>
      </c>
      <c r="J3620">
        <v>1019.2</v>
      </c>
      <c r="K3620">
        <v>10</v>
      </c>
      <c r="M3620" t="s">
        <v>31</v>
      </c>
      <c r="N3620" t="s">
        <v>31</v>
      </c>
      <c r="O3620" t="s">
        <v>32</v>
      </c>
      <c r="Q3620">
        <v>1300</v>
      </c>
      <c r="R3620">
        <v>6000</v>
      </c>
      <c r="S3620">
        <v>25000</v>
      </c>
      <c r="AB3620">
        <v>60.98</v>
      </c>
      <c r="AC3620" t="s">
        <v>3666</v>
      </c>
    </row>
    <row r="3621" spans="1:29">
      <c r="A3621" s="1" t="s">
        <v>30</v>
      </c>
      <c r="B3621" s="2">
        <v>42656.245138888888</v>
      </c>
      <c r="C3621">
        <v>60</v>
      </c>
      <c r="D3621">
        <v>53</v>
      </c>
      <c r="E3621">
        <v>77.59</v>
      </c>
      <c r="F3621">
        <v>350</v>
      </c>
      <c r="G3621">
        <v>8</v>
      </c>
      <c r="H3621">
        <v>0</v>
      </c>
      <c r="I3621">
        <v>30.14</v>
      </c>
      <c r="J3621">
        <v>1019.9</v>
      </c>
      <c r="K3621">
        <v>10</v>
      </c>
      <c r="M3621" t="s">
        <v>31</v>
      </c>
      <c r="N3621" t="s">
        <v>31</v>
      </c>
      <c r="O3621" t="s">
        <v>32</v>
      </c>
      <c r="Q3621">
        <v>1300</v>
      </c>
      <c r="R3621">
        <v>6000</v>
      </c>
      <c r="S3621">
        <v>25000</v>
      </c>
      <c r="AB3621">
        <v>60.08</v>
      </c>
      <c r="AC3621" t="s">
        <v>3667</v>
      </c>
    </row>
    <row r="3622" spans="1:29">
      <c r="A3622" s="1" t="s">
        <v>30</v>
      </c>
      <c r="B3622" s="2">
        <v>42656.286805555559</v>
      </c>
      <c r="C3622">
        <v>60</v>
      </c>
      <c r="D3622">
        <v>54</v>
      </c>
      <c r="E3622">
        <v>80.19</v>
      </c>
      <c r="F3622">
        <v>350</v>
      </c>
      <c r="G3622">
        <v>7</v>
      </c>
      <c r="H3622">
        <v>0</v>
      </c>
      <c r="I3622">
        <v>30.15</v>
      </c>
      <c r="J3622">
        <v>1020.4</v>
      </c>
      <c r="K3622">
        <v>10</v>
      </c>
      <c r="L3622">
        <v>16</v>
      </c>
      <c r="M3622" t="s">
        <v>31</v>
      </c>
      <c r="N3622" t="s">
        <v>35</v>
      </c>
      <c r="O3622" t="s">
        <v>32</v>
      </c>
      <c r="Q3622">
        <v>1300</v>
      </c>
      <c r="R3622">
        <v>9000</v>
      </c>
      <c r="S3622">
        <v>25000</v>
      </c>
      <c r="AB3622">
        <v>60.08</v>
      </c>
      <c r="AC3622" t="s">
        <v>3668</v>
      </c>
    </row>
    <row r="3623" spans="1:29">
      <c r="A3623" s="1" t="s">
        <v>30</v>
      </c>
      <c r="B3623" s="2">
        <v>42656.328472222223</v>
      </c>
      <c r="C3623">
        <v>61</v>
      </c>
      <c r="D3623">
        <v>55</v>
      </c>
      <c r="E3623">
        <v>80.78</v>
      </c>
      <c r="F3623">
        <v>330</v>
      </c>
      <c r="G3623">
        <v>7</v>
      </c>
      <c r="H3623">
        <v>0</v>
      </c>
      <c r="I3623">
        <v>30.17</v>
      </c>
      <c r="J3623">
        <v>1021.2</v>
      </c>
      <c r="K3623">
        <v>10</v>
      </c>
      <c r="M3623" t="s">
        <v>31</v>
      </c>
      <c r="N3623" t="s">
        <v>35</v>
      </c>
      <c r="O3623" t="s">
        <v>32</v>
      </c>
      <c r="Q3623">
        <v>1300</v>
      </c>
      <c r="R3623">
        <v>8500</v>
      </c>
      <c r="S3623">
        <v>25000</v>
      </c>
      <c r="AB3623">
        <v>60.98</v>
      </c>
      <c r="AC3623" t="s">
        <v>3669</v>
      </c>
    </row>
    <row r="3624" spans="1:29">
      <c r="A3624" s="1" t="s">
        <v>30</v>
      </c>
      <c r="B3624" s="2">
        <v>42656.370138888888</v>
      </c>
      <c r="C3624">
        <v>62</v>
      </c>
      <c r="D3624">
        <v>54</v>
      </c>
      <c r="E3624">
        <v>74.75</v>
      </c>
      <c r="F3624">
        <v>340</v>
      </c>
      <c r="G3624">
        <v>8</v>
      </c>
      <c r="H3624">
        <v>0</v>
      </c>
      <c r="I3624">
        <v>30.18</v>
      </c>
      <c r="J3624">
        <v>1021.3</v>
      </c>
      <c r="K3624">
        <v>10</v>
      </c>
      <c r="M3624" t="s">
        <v>35</v>
      </c>
      <c r="N3624" t="s">
        <v>32</v>
      </c>
      <c r="O3624" t="s">
        <v>32</v>
      </c>
      <c r="P3624" t="s">
        <v>32</v>
      </c>
      <c r="Q3624">
        <v>2800</v>
      </c>
      <c r="R3624">
        <v>3600</v>
      </c>
      <c r="S3624">
        <v>8500</v>
      </c>
      <c r="T3624">
        <v>25000</v>
      </c>
      <c r="AB3624">
        <v>62.06</v>
      </c>
      <c r="AC3624" t="s">
        <v>3670</v>
      </c>
    </row>
    <row r="3625" spans="1:29">
      <c r="A3625" s="1" t="s">
        <v>30</v>
      </c>
      <c r="B3625" s="2">
        <v>42656.411805555559</v>
      </c>
      <c r="C3625">
        <v>64</v>
      </c>
      <c r="D3625">
        <v>54</v>
      </c>
      <c r="E3625">
        <v>69.72</v>
      </c>
      <c r="F3625">
        <v>330</v>
      </c>
      <c r="G3625">
        <v>6</v>
      </c>
      <c r="H3625">
        <v>0</v>
      </c>
      <c r="I3625">
        <v>30.19</v>
      </c>
      <c r="J3625">
        <v>1021.9</v>
      </c>
      <c r="K3625">
        <v>10</v>
      </c>
      <c r="M3625" t="s">
        <v>31</v>
      </c>
      <c r="N3625" t="s">
        <v>35</v>
      </c>
      <c r="O3625" t="s">
        <v>32</v>
      </c>
      <c r="Q3625">
        <v>2800</v>
      </c>
      <c r="R3625">
        <v>8500</v>
      </c>
      <c r="S3625">
        <v>25000</v>
      </c>
      <c r="AB3625">
        <v>64.040000000000006</v>
      </c>
      <c r="AC3625" t="s">
        <v>3671</v>
      </c>
    </row>
    <row r="3626" spans="1:29">
      <c r="A3626" s="1" t="s">
        <v>30</v>
      </c>
      <c r="B3626" s="2">
        <v>42656.453472222223</v>
      </c>
      <c r="C3626">
        <v>66</v>
      </c>
      <c r="D3626">
        <v>55</v>
      </c>
      <c r="E3626">
        <v>67.69</v>
      </c>
      <c r="F3626">
        <v>310</v>
      </c>
      <c r="G3626">
        <v>7</v>
      </c>
      <c r="H3626">
        <v>0</v>
      </c>
      <c r="I3626">
        <v>30.19</v>
      </c>
      <c r="J3626">
        <v>1022</v>
      </c>
      <c r="K3626">
        <v>10</v>
      </c>
      <c r="M3626" t="s">
        <v>31</v>
      </c>
      <c r="N3626" t="s">
        <v>35</v>
      </c>
      <c r="O3626" t="s">
        <v>35</v>
      </c>
      <c r="P3626" t="s">
        <v>32</v>
      </c>
      <c r="Q3626">
        <v>1500</v>
      </c>
      <c r="R3626">
        <v>7500</v>
      </c>
      <c r="S3626">
        <v>9000</v>
      </c>
      <c r="T3626">
        <v>25000</v>
      </c>
      <c r="AB3626">
        <v>66.02</v>
      </c>
      <c r="AC3626" t="s">
        <v>3672</v>
      </c>
    </row>
    <row r="3627" spans="1:29">
      <c r="A3627" s="1" t="s">
        <v>30</v>
      </c>
      <c r="B3627" s="2">
        <v>42656.488888888889</v>
      </c>
      <c r="C3627">
        <v>68</v>
      </c>
      <c r="D3627">
        <v>56</v>
      </c>
      <c r="E3627">
        <v>65.31</v>
      </c>
      <c r="F3627">
        <v>330</v>
      </c>
      <c r="G3627">
        <v>8</v>
      </c>
      <c r="H3627">
        <v>0</v>
      </c>
      <c r="I3627">
        <v>30.19</v>
      </c>
      <c r="K3627">
        <v>10</v>
      </c>
      <c r="M3627" t="s">
        <v>32</v>
      </c>
      <c r="N3627" t="s">
        <v>33</v>
      </c>
      <c r="Q3627">
        <v>2200</v>
      </c>
      <c r="R3627">
        <v>7500</v>
      </c>
      <c r="AB3627">
        <v>68</v>
      </c>
      <c r="AC3627" t="s">
        <v>3673</v>
      </c>
    </row>
    <row r="3628" spans="1:29">
      <c r="A3628" s="1" t="s">
        <v>30</v>
      </c>
      <c r="B3628" s="2">
        <v>42656.495138888888</v>
      </c>
      <c r="C3628">
        <v>68</v>
      </c>
      <c r="D3628">
        <v>56</v>
      </c>
      <c r="E3628">
        <v>65.31</v>
      </c>
      <c r="F3628">
        <v>330</v>
      </c>
      <c r="G3628">
        <v>5</v>
      </c>
      <c r="H3628">
        <v>0</v>
      </c>
      <c r="I3628">
        <v>30.2</v>
      </c>
      <c r="J3628">
        <v>1022</v>
      </c>
      <c r="K3628">
        <v>10</v>
      </c>
      <c r="M3628" t="s">
        <v>32</v>
      </c>
      <c r="N3628" t="s">
        <v>33</v>
      </c>
      <c r="Q3628">
        <v>2100</v>
      </c>
      <c r="R3628">
        <v>7500</v>
      </c>
      <c r="AB3628">
        <v>68</v>
      </c>
      <c r="AC3628" t="s">
        <v>3674</v>
      </c>
    </row>
    <row r="3629" spans="1:29">
      <c r="A3629" s="1" t="s">
        <v>30</v>
      </c>
      <c r="B3629" s="2">
        <v>42656.536805555559</v>
      </c>
      <c r="C3629">
        <v>69</v>
      </c>
      <c r="D3629">
        <v>56</v>
      </c>
      <c r="E3629">
        <v>62.93</v>
      </c>
      <c r="F3629">
        <v>320</v>
      </c>
      <c r="G3629">
        <v>7</v>
      </c>
      <c r="H3629">
        <v>0</v>
      </c>
      <c r="I3629">
        <v>30.18</v>
      </c>
      <c r="J3629">
        <v>1021.6</v>
      </c>
      <c r="K3629">
        <v>10</v>
      </c>
      <c r="M3629" t="s">
        <v>32</v>
      </c>
      <c r="N3629" t="s">
        <v>33</v>
      </c>
      <c r="Q3629">
        <v>1900</v>
      </c>
      <c r="R3629">
        <v>7500</v>
      </c>
      <c r="AB3629">
        <v>69.08</v>
      </c>
      <c r="AC3629" t="s">
        <v>3675</v>
      </c>
    </row>
    <row r="3630" spans="1:29">
      <c r="A3630" s="1" t="s">
        <v>30</v>
      </c>
      <c r="B3630" s="2">
        <v>42656.578472222223</v>
      </c>
      <c r="C3630">
        <v>72</v>
      </c>
      <c r="D3630">
        <v>57</v>
      </c>
      <c r="E3630">
        <v>59.32</v>
      </c>
      <c r="F3630">
        <v>300</v>
      </c>
      <c r="G3630">
        <v>8</v>
      </c>
      <c r="H3630">
        <v>0</v>
      </c>
      <c r="I3630">
        <v>30.15</v>
      </c>
      <c r="J3630">
        <v>1020.6</v>
      </c>
      <c r="K3630">
        <v>10</v>
      </c>
      <c r="M3630" t="s">
        <v>31</v>
      </c>
      <c r="N3630" t="s">
        <v>35</v>
      </c>
      <c r="O3630" t="s">
        <v>32</v>
      </c>
      <c r="Q3630">
        <v>1800</v>
      </c>
      <c r="R3630">
        <v>9000</v>
      </c>
      <c r="S3630">
        <v>28000</v>
      </c>
      <c r="AB3630">
        <v>71.959999999999994</v>
      </c>
      <c r="AC3630" t="s">
        <v>3676</v>
      </c>
    </row>
    <row r="3631" spans="1:29">
      <c r="A3631" s="1" t="s">
        <v>30</v>
      </c>
      <c r="B3631" s="2">
        <v>42656.620138888888</v>
      </c>
      <c r="C3631">
        <v>74</v>
      </c>
      <c r="D3631">
        <v>58</v>
      </c>
      <c r="E3631">
        <v>57.32</v>
      </c>
      <c r="F3631">
        <v>300</v>
      </c>
      <c r="G3631">
        <v>8</v>
      </c>
      <c r="H3631">
        <v>0</v>
      </c>
      <c r="I3631">
        <v>30.15</v>
      </c>
      <c r="J3631">
        <v>1020.4</v>
      </c>
      <c r="K3631">
        <v>10</v>
      </c>
      <c r="M3631" t="s">
        <v>31</v>
      </c>
      <c r="N3631" t="s">
        <v>35</v>
      </c>
      <c r="O3631" t="s">
        <v>32</v>
      </c>
      <c r="Q3631">
        <v>2000</v>
      </c>
      <c r="R3631">
        <v>9000</v>
      </c>
      <c r="S3631">
        <v>25000</v>
      </c>
      <c r="AB3631">
        <v>73.94</v>
      </c>
      <c r="AC3631" t="s">
        <v>3677</v>
      </c>
    </row>
    <row r="3632" spans="1:29">
      <c r="A3632" s="1" t="s">
        <v>30</v>
      </c>
      <c r="B3632" s="2">
        <v>42656.661805555559</v>
      </c>
      <c r="C3632">
        <v>75</v>
      </c>
      <c r="D3632">
        <v>59</v>
      </c>
      <c r="E3632">
        <v>57.47</v>
      </c>
      <c r="F3632">
        <v>340</v>
      </c>
      <c r="G3632">
        <v>10</v>
      </c>
      <c r="H3632">
        <v>0</v>
      </c>
      <c r="I3632">
        <v>30.15</v>
      </c>
      <c r="J3632">
        <v>1020.4</v>
      </c>
      <c r="K3632">
        <v>10</v>
      </c>
      <c r="M3632" t="s">
        <v>32</v>
      </c>
      <c r="N3632" t="s">
        <v>33</v>
      </c>
      <c r="Q3632">
        <v>3200</v>
      </c>
      <c r="R3632">
        <v>25000</v>
      </c>
      <c r="AB3632">
        <v>75.02</v>
      </c>
      <c r="AC3632" t="s">
        <v>3678</v>
      </c>
    </row>
    <row r="3633" spans="1:29">
      <c r="A3633" s="1" t="s">
        <v>30</v>
      </c>
      <c r="B3633" s="2">
        <v>42656.703472222223</v>
      </c>
      <c r="C3633">
        <v>75</v>
      </c>
      <c r="D3633">
        <v>58</v>
      </c>
      <c r="E3633">
        <v>55.28</v>
      </c>
      <c r="F3633">
        <v>340</v>
      </c>
      <c r="G3633">
        <v>7</v>
      </c>
      <c r="H3633">
        <v>0</v>
      </c>
      <c r="I3633">
        <v>30.13</v>
      </c>
      <c r="J3633">
        <v>1019.9</v>
      </c>
      <c r="K3633">
        <v>10</v>
      </c>
      <c r="M3633" t="s">
        <v>32</v>
      </c>
      <c r="N3633" t="s">
        <v>32</v>
      </c>
      <c r="O3633" t="s">
        <v>32</v>
      </c>
      <c r="Q3633">
        <v>3400</v>
      </c>
      <c r="R3633">
        <v>9000</v>
      </c>
      <c r="S3633">
        <v>25000</v>
      </c>
      <c r="AB3633">
        <v>75.02</v>
      </c>
      <c r="AC3633" t="s">
        <v>3679</v>
      </c>
    </row>
    <row r="3634" spans="1:29">
      <c r="A3634" s="1" t="s">
        <v>30</v>
      </c>
      <c r="B3634" s="2">
        <v>42656.745138888888</v>
      </c>
      <c r="C3634">
        <v>73</v>
      </c>
      <c r="D3634">
        <v>58</v>
      </c>
      <c r="E3634">
        <v>59.08</v>
      </c>
      <c r="F3634">
        <v>360</v>
      </c>
      <c r="G3634">
        <v>10</v>
      </c>
      <c r="H3634">
        <v>0</v>
      </c>
      <c r="I3634">
        <v>30.13</v>
      </c>
      <c r="J3634">
        <v>1019.7</v>
      </c>
      <c r="K3634">
        <v>10</v>
      </c>
      <c r="M3634" t="s">
        <v>32</v>
      </c>
      <c r="N3634" t="s">
        <v>32</v>
      </c>
      <c r="O3634" t="s">
        <v>32</v>
      </c>
      <c r="Q3634">
        <v>3500</v>
      </c>
      <c r="R3634">
        <v>18000</v>
      </c>
      <c r="S3634">
        <v>25000</v>
      </c>
      <c r="AB3634">
        <v>73.040000000000006</v>
      </c>
      <c r="AC3634" t="s">
        <v>3680</v>
      </c>
    </row>
    <row r="3635" spans="1:29">
      <c r="A3635" s="1" t="s">
        <v>30</v>
      </c>
      <c r="B3635" s="2">
        <v>42656.786805555559</v>
      </c>
      <c r="C3635">
        <v>70</v>
      </c>
      <c r="D3635">
        <v>57</v>
      </c>
      <c r="E3635">
        <v>63.45</v>
      </c>
      <c r="F3635">
        <v>340</v>
      </c>
      <c r="G3635">
        <v>10</v>
      </c>
      <c r="H3635">
        <v>0</v>
      </c>
      <c r="I3635">
        <v>30.13</v>
      </c>
      <c r="J3635">
        <v>1019.7</v>
      </c>
      <c r="K3635">
        <v>10</v>
      </c>
      <c r="M3635" t="s">
        <v>32</v>
      </c>
      <c r="N3635" t="s">
        <v>32</v>
      </c>
      <c r="O3635" t="s">
        <v>32</v>
      </c>
      <c r="P3635" t="s">
        <v>32</v>
      </c>
      <c r="Q3635">
        <v>4400</v>
      </c>
      <c r="R3635">
        <v>8000</v>
      </c>
      <c r="S3635">
        <v>20000</v>
      </c>
      <c r="T3635">
        <v>25000</v>
      </c>
      <c r="AB3635">
        <v>69.98</v>
      </c>
      <c r="AC3635" t="s">
        <v>3681</v>
      </c>
    </row>
    <row r="3636" spans="1:29">
      <c r="A3636" s="1" t="s">
        <v>30</v>
      </c>
      <c r="B3636" s="2">
        <v>42656.828472222223</v>
      </c>
      <c r="C3636">
        <v>68</v>
      </c>
      <c r="D3636">
        <v>56</v>
      </c>
      <c r="E3636">
        <v>65.31</v>
      </c>
      <c r="F3636">
        <v>350</v>
      </c>
      <c r="G3636">
        <v>7</v>
      </c>
      <c r="H3636">
        <v>0</v>
      </c>
      <c r="I3636">
        <v>30.13</v>
      </c>
      <c r="J3636">
        <v>1019.9</v>
      </c>
      <c r="K3636">
        <v>10</v>
      </c>
      <c r="M3636" t="s">
        <v>35</v>
      </c>
      <c r="N3636" t="s">
        <v>32</v>
      </c>
      <c r="O3636" t="s">
        <v>32</v>
      </c>
      <c r="Q3636">
        <v>4500</v>
      </c>
      <c r="R3636">
        <v>8000</v>
      </c>
      <c r="S3636">
        <v>25000</v>
      </c>
      <c r="AB3636">
        <v>68</v>
      </c>
      <c r="AC3636" t="s">
        <v>3682</v>
      </c>
    </row>
    <row r="3637" spans="1:29">
      <c r="A3637" s="1" t="s">
        <v>30</v>
      </c>
      <c r="B3637" s="2">
        <v>42656.870138888888</v>
      </c>
      <c r="C3637">
        <v>66</v>
      </c>
      <c r="D3637">
        <v>56</v>
      </c>
      <c r="E3637">
        <v>69.94</v>
      </c>
      <c r="F3637">
        <v>360</v>
      </c>
      <c r="G3637">
        <v>8</v>
      </c>
      <c r="H3637">
        <v>0</v>
      </c>
      <c r="I3637">
        <v>30.15</v>
      </c>
      <c r="J3637">
        <v>1020.5</v>
      </c>
      <c r="K3637">
        <v>10</v>
      </c>
      <c r="M3637" t="s">
        <v>31</v>
      </c>
      <c r="N3637" t="s">
        <v>31</v>
      </c>
      <c r="O3637" t="s">
        <v>35</v>
      </c>
      <c r="P3637" t="s">
        <v>32</v>
      </c>
      <c r="Q3637">
        <v>5000</v>
      </c>
      <c r="R3637">
        <v>8000</v>
      </c>
      <c r="S3637">
        <v>11000</v>
      </c>
      <c r="T3637">
        <v>25000</v>
      </c>
      <c r="AB3637">
        <v>66.02</v>
      </c>
      <c r="AC3637" t="s">
        <v>3683</v>
      </c>
    </row>
    <row r="3638" spans="1:29">
      <c r="A3638" s="1" t="s">
        <v>30</v>
      </c>
      <c r="B3638" s="2">
        <v>42656.911805555559</v>
      </c>
      <c r="C3638">
        <v>66</v>
      </c>
      <c r="D3638">
        <v>56</v>
      </c>
      <c r="E3638">
        <v>69.94</v>
      </c>
      <c r="G3638">
        <v>3</v>
      </c>
      <c r="H3638">
        <v>0</v>
      </c>
      <c r="I3638">
        <v>30.16</v>
      </c>
      <c r="J3638">
        <v>1020.8</v>
      </c>
      <c r="K3638">
        <v>10</v>
      </c>
      <c r="M3638" t="s">
        <v>31</v>
      </c>
      <c r="N3638" t="s">
        <v>32</v>
      </c>
      <c r="O3638" t="s">
        <v>32</v>
      </c>
      <c r="Q3638">
        <v>7500</v>
      </c>
      <c r="R3638">
        <v>9500</v>
      </c>
      <c r="S3638">
        <v>25000</v>
      </c>
      <c r="AB3638">
        <v>66.02</v>
      </c>
      <c r="AC3638" t="s">
        <v>3684</v>
      </c>
    </row>
    <row r="3639" spans="1:29">
      <c r="A3639" s="1" t="s">
        <v>30</v>
      </c>
      <c r="B3639" s="2">
        <v>42656.953472222223</v>
      </c>
      <c r="C3639">
        <v>66</v>
      </c>
      <c r="D3639">
        <v>56</v>
      </c>
      <c r="E3639">
        <v>69.94</v>
      </c>
      <c r="F3639">
        <v>10</v>
      </c>
      <c r="G3639">
        <v>3</v>
      </c>
      <c r="H3639">
        <v>0</v>
      </c>
      <c r="I3639">
        <v>30.17</v>
      </c>
      <c r="J3639">
        <v>1021.1</v>
      </c>
      <c r="K3639">
        <v>10</v>
      </c>
      <c r="M3639" t="s">
        <v>32</v>
      </c>
      <c r="N3639" t="s">
        <v>32</v>
      </c>
      <c r="O3639" t="s">
        <v>32</v>
      </c>
      <c r="Q3639">
        <v>6500</v>
      </c>
      <c r="R3639">
        <v>8000</v>
      </c>
      <c r="S3639">
        <v>25000</v>
      </c>
      <c r="AB3639">
        <v>66.02</v>
      </c>
      <c r="AC3639" t="s">
        <v>3685</v>
      </c>
    </row>
    <row r="3640" spans="1:29">
      <c r="A3640" s="1" t="s">
        <v>30</v>
      </c>
      <c r="B3640" s="2">
        <v>42656.995138888888</v>
      </c>
      <c r="C3640">
        <v>66</v>
      </c>
      <c r="D3640">
        <v>56</v>
      </c>
      <c r="E3640">
        <v>69.94</v>
      </c>
      <c r="F3640">
        <v>0</v>
      </c>
      <c r="G3640">
        <v>0</v>
      </c>
      <c r="H3640">
        <v>0</v>
      </c>
      <c r="I3640">
        <v>30.14</v>
      </c>
      <c r="J3640">
        <v>1020.2</v>
      </c>
      <c r="K3640">
        <v>10</v>
      </c>
      <c r="M3640" t="s">
        <v>31</v>
      </c>
      <c r="N3640" t="s">
        <v>35</v>
      </c>
      <c r="O3640" t="s">
        <v>32</v>
      </c>
      <c r="Q3640">
        <v>6000</v>
      </c>
      <c r="R3640">
        <v>8000</v>
      </c>
      <c r="S3640">
        <v>23000</v>
      </c>
      <c r="AB3640">
        <v>66.02</v>
      </c>
      <c r="AC3640" t="s">
        <v>3686</v>
      </c>
    </row>
    <row r="3641" spans="1:29">
      <c r="A3641" s="1" t="s">
        <v>30</v>
      </c>
      <c r="B3641" s="2">
        <v>42657.036805555559</v>
      </c>
      <c r="C3641">
        <v>65</v>
      </c>
      <c r="D3641">
        <v>57</v>
      </c>
      <c r="E3641">
        <v>75.510000000000005</v>
      </c>
      <c r="F3641">
        <v>0</v>
      </c>
      <c r="G3641">
        <v>0</v>
      </c>
      <c r="H3641">
        <v>0</v>
      </c>
      <c r="I3641">
        <v>30.12</v>
      </c>
      <c r="J3641">
        <v>1019.4</v>
      </c>
      <c r="K3641">
        <v>10</v>
      </c>
      <c r="M3641" t="s">
        <v>31</v>
      </c>
      <c r="N3641" t="s">
        <v>32</v>
      </c>
      <c r="O3641" t="s">
        <v>32</v>
      </c>
      <c r="P3641" t="s">
        <v>32</v>
      </c>
      <c r="Q3641">
        <v>6000</v>
      </c>
      <c r="R3641">
        <v>15000</v>
      </c>
      <c r="S3641">
        <v>18000</v>
      </c>
      <c r="T3641">
        <v>25000</v>
      </c>
      <c r="AB3641">
        <v>64.94</v>
      </c>
      <c r="AC3641" t="s">
        <v>3687</v>
      </c>
    </row>
    <row r="3642" spans="1:29">
      <c r="A3642" s="1" t="s">
        <v>30</v>
      </c>
      <c r="B3642" s="2">
        <v>42657.078472222223</v>
      </c>
      <c r="C3642">
        <v>65</v>
      </c>
      <c r="D3642">
        <v>57</v>
      </c>
      <c r="E3642">
        <v>75.510000000000005</v>
      </c>
      <c r="F3642">
        <v>0</v>
      </c>
      <c r="G3642">
        <v>0</v>
      </c>
      <c r="H3642">
        <v>0</v>
      </c>
      <c r="I3642">
        <v>30.11</v>
      </c>
      <c r="J3642">
        <v>1018.9</v>
      </c>
      <c r="K3642">
        <v>10</v>
      </c>
      <c r="M3642" t="s">
        <v>31</v>
      </c>
      <c r="N3642" t="s">
        <v>35</v>
      </c>
      <c r="O3642" t="s">
        <v>32</v>
      </c>
      <c r="P3642" t="s">
        <v>33</v>
      </c>
      <c r="Q3642">
        <v>6000</v>
      </c>
      <c r="R3642">
        <v>15000</v>
      </c>
      <c r="S3642">
        <v>20000</v>
      </c>
      <c r="T3642">
        <v>25000</v>
      </c>
      <c r="AB3642">
        <v>64.94</v>
      </c>
      <c r="AC3642" t="s">
        <v>3688</v>
      </c>
    </row>
    <row r="3643" spans="1:29">
      <c r="A3643" s="1" t="s">
        <v>30</v>
      </c>
      <c r="B3643" s="2">
        <v>42657.120138888888</v>
      </c>
      <c r="C3643">
        <v>66</v>
      </c>
      <c r="D3643">
        <v>57</v>
      </c>
      <c r="E3643">
        <v>72.72</v>
      </c>
      <c r="F3643">
        <v>110</v>
      </c>
      <c r="G3643">
        <v>4</v>
      </c>
      <c r="H3643">
        <v>0</v>
      </c>
      <c r="I3643">
        <v>30.12</v>
      </c>
      <c r="J3643">
        <v>1019.2</v>
      </c>
      <c r="K3643">
        <v>10</v>
      </c>
      <c r="M3643" t="s">
        <v>31</v>
      </c>
      <c r="N3643" t="s">
        <v>32</v>
      </c>
      <c r="O3643" t="s">
        <v>33</v>
      </c>
      <c r="Q3643">
        <v>6000</v>
      </c>
      <c r="R3643">
        <v>9500</v>
      </c>
      <c r="S3643">
        <v>20000</v>
      </c>
      <c r="AB3643">
        <v>66.02</v>
      </c>
      <c r="AC3643" t="s">
        <v>3689</v>
      </c>
    </row>
    <row r="3644" spans="1:29">
      <c r="A3644" s="1" t="s">
        <v>30</v>
      </c>
      <c r="B3644" s="2">
        <v>42657.161805555559</v>
      </c>
      <c r="C3644">
        <v>67</v>
      </c>
      <c r="D3644">
        <v>58</v>
      </c>
      <c r="E3644">
        <v>72.81</v>
      </c>
      <c r="F3644">
        <v>0</v>
      </c>
      <c r="G3644">
        <v>0</v>
      </c>
      <c r="H3644">
        <v>0</v>
      </c>
      <c r="I3644">
        <v>30.14</v>
      </c>
      <c r="J3644">
        <v>1020</v>
      </c>
      <c r="K3644">
        <v>10</v>
      </c>
      <c r="M3644" t="s">
        <v>32</v>
      </c>
      <c r="N3644" t="s">
        <v>32</v>
      </c>
      <c r="O3644" t="s">
        <v>33</v>
      </c>
      <c r="Q3644">
        <v>6000</v>
      </c>
      <c r="R3644">
        <v>9000</v>
      </c>
      <c r="S3644">
        <v>20000</v>
      </c>
      <c r="AB3644">
        <v>66.92</v>
      </c>
      <c r="AC3644" t="s">
        <v>3690</v>
      </c>
    </row>
    <row r="3645" spans="1:29">
      <c r="A3645" s="1" t="s">
        <v>30</v>
      </c>
      <c r="B3645" s="2">
        <v>42657.203472222223</v>
      </c>
      <c r="C3645">
        <v>66</v>
      </c>
      <c r="D3645">
        <v>57</v>
      </c>
      <c r="E3645">
        <v>72.72</v>
      </c>
      <c r="F3645">
        <v>330</v>
      </c>
      <c r="G3645">
        <v>5</v>
      </c>
      <c r="H3645">
        <v>0</v>
      </c>
      <c r="I3645">
        <v>30.13</v>
      </c>
      <c r="J3645">
        <v>1019.8</v>
      </c>
      <c r="K3645">
        <v>10</v>
      </c>
      <c r="M3645" t="s">
        <v>31</v>
      </c>
      <c r="N3645" t="s">
        <v>32</v>
      </c>
      <c r="O3645" t="s">
        <v>32</v>
      </c>
      <c r="P3645" t="s">
        <v>33</v>
      </c>
      <c r="Q3645">
        <v>3000</v>
      </c>
      <c r="R3645">
        <v>6000</v>
      </c>
      <c r="S3645">
        <v>9000</v>
      </c>
      <c r="T3645">
        <v>17000</v>
      </c>
      <c r="AB3645">
        <v>66.02</v>
      </c>
      <c r="AC3645" t="s">
        <v>3691</v>
      </c>
    </row>
    <row r="3646" spans="1:29">
      <c r="A3646" s="1" t="s">
        <v>30</v>
      </c>
      <c r="B3646" s="2">
        <v>42657.222916666666</v>
      </c>
      <c r="C3646">
        <v>65</v>
      </c>
      <c r="D3646">
        <v>57</v>
      </c>
      <c r="E3646">
        <v>75.510000000000005</v>
      </c>
      <c r="F3646">
        <v>350</v>
      </c>
      <c r="G3646">
        <v>7</v>
      </c>
      <c r="H3646">
        <v>0</v>
      </c>
      <c r="I3646">
        <v>30.13</v>
      </c>
      <c r="K3646">
        <v>10</v>
      </c>
      <c r="M3646" t="s">
        <v>35</v>
      </c>
      <c r="N3646" t="s">
        <v>32</v>
      </c>
      <c r="O3646" t="s">
        <v>32</v>
      </c>
      <c r="P3646" t="s">
        <v>33</v>
      </c>
      <c r="Q3646">
        <v>3000</v>
      </c>
      <c r="R3646">
        <v>7500</v>
      </c>
      <c r="S3646">
        <v>9000</v>
      </c>
      <c r="T3646">
        <v>17000</v>
      </c>
      <c r="U3646" t="s">
        <v>360</v>
      </c>
      <c r="AB3646">
        <v>64.94</v>
      </c>
      <c r="AC3646" t="s">
        <v>3692</v>
      </c>
    </row>
    <row r="3647" spans="1:29">
      <c r="A3647" s="1" t="s">
        <v>30</v>
      </c>
      <c r="B3647" s="2">
        <v>42657.238888888889</v>
      </c>
      <c r="C3647">
        <v>64</v>
      </c>
      <c r="D3647">
        <v>57</v>
      </c>
      <c r="E3647">
        <v>77.92</v>
      </c>
      <c r="F3647">
        <v>360</v>
      </c>
      <c r="G3647">
        <v>4</v>
      </c>
      <c r="H3647">
        <v>0</v>
      </c>
      <c r="I3647">
        <v>30.12</v>
      </c>
      <c r="K3647">
        <v>10</v>
      </c>
      <c r="M3647" t="s">
        <v>31</v>
      </c>
      <c r="N3647" t="s">
        <v>32</v>
      </c>
      <c r="O3647" t="s">
        <v>32</v>
      </c>
      <c r="P3647" t="s">
        <v>33</v>
      </c>
      <c r="Q3647">
        <v>3000</v>
      </c>
      <c r="R3647">
        <v>6000</v>
      </c>
      <c r="S3647">
        <v>9000</v>
      </c>
      <c r="T3647">
        <v>17000</v>
      </c>
      <c r="AB3647">
        <v>64.040000000000006</v>
      </c>
      <c r="AC3647" t="s">
        <v>3693</v>
      </c>
    </row>
    <row r="3648" spans="1:29">
      <c r="A3648" s="1" t="s">
        <v>30</v>
      </c>
      <c r="B3648" s="2">
        <v>42657.245138888888</v>
      </c>
      <c r="C3648">
        <v>64</v>
      </c>
      <c r="D3648">
        <v>57</v>
      </c>
      <c r="E3648">
        <v>77.92</v>
      </c>
      <c r="F3648">
        <v>10</v>
      </c>
      <c r="G3648">
        <v>5</v>
      </c>
      <c r="H3648">
        <v>0</v>
      </c>
      <c r="I3648">
        <v>30.13</v>
      </c>
      <c r="J3648">
        <v>1019.6</v>
      </c>
      <c r="K3648">
        <v>10</v>
      </c>
      <c r="M3648" t="s">
        <v>31</v>
      </c>
      <c r="N3648" t="s">
        <v>32</v>
      </c>
      <c r="O3648" t="s">
        <v>32</v>
      </c>
      <c r="P3648" t="s">
        <v>33</v>
      </c>
      <c r="Q3648">
        <v>3000</v>
      </c>
      <c r="R3648">
        <v>6000</v>
      </c>
      <c r="S3648">
        <v>9000</v>
      </c>
      <c r="T3648">
        <v>17000</v>
      </c>
      <c r="AB3648">
        <v>64.040000000000006</v>
      </c>
      <c r="AC3648" t="s">
        <v>3694</v>
      </c>
    </row>
    <row r="3649" spans="1:29">
      <c r="A3649" s="1" t="s">
        <v>30</v>
      </c>
      <c r="B3649" s="2">
        <v>42657.286805555559</v>
      </c>
      <c r="C3649">
        <v>64</v>
      </c>
      <c r="D3649">
        <v>57</v>
      </c>
      <c r="E3649">
        <v>77.92</v>
      </c>
      <c r="F3649">
        <v>330</v>
      </c>
      <c r="G3649">
        <v>8</v>
      </c>
      <c r="H3649">
        <v>0</v>
      </c>
      <c r="I3649">
        <v>30.14</v>
      </c>
      <c r="J3649">
        <v>1020.1</v>
      </c>
      <c r="K3649">
        <v>10</v>
      </c>
      <c r="M3649" t="s">
        <v>31</v>
      </c>
      <c r="N3649" t="s">
        <v>32</v>
      </c>
      <c r="O3649" t="s">
        <v>32</v>
      </c>
      <c r="P3649" t="s">
        <v>33</v>
      </c>
      <c r="Q3649">
        <v>4500</v>
      </c>
      <c r="R3649">
        <v>6000</v>
      </c>
      <c r="S3649">
        <v>16000</v>
      </c>
      <c r="T3649">
        <v>25000</v>
      </c>
      <c r="AB3649">
        <v>64.040000000000006</v>
      </c>
      <c r="AC3649" t="s">
        <v>3695</v>
      </c>
    </row>
    <row r="3650" spans="1:29">
      <c r="A3650" s="1" t="s">
        <v>30</v>
      </c>
      <c r="B3650" s="2">
        <v>42657.328472222223</v>
      </c>
      <c r="C3650">
        <v>63</v>
      </c>
      <c r="D3650">
        <v>58</v>
      </c>
      <c r="E3650">
        <v>83.6</v>
      </c>
      <c r="F3650">
        <v>280</v>
      </c>
      <c r="G3650">
        <v>3</v>
      </c>
      <c r="I3650">
        <v>30.15</v>
      </c>
      <c r="J3650">
        <v>1020.5</v>
      </c>
      <c r="K3650">
        <v>7</v>
      </c>
      <c r="M3650" t="s">
        <v>31</v>
      </c>
      <c r="N3650" t="s">
        <v>35</v>
      </c>
      <c r="O3650" t="s">
        <v>32</v>
      </c>
      <c r="P3650" t="s">
        <v>32</v>
      </c>
      <c r="Q3650">
        <v>1800</v>
      </c>
      <c r="R3650">
        <v>3600</v>
      </c>
      <c r="S3650">
        <v>6000</v>
      </c>
      <c r="T3650">
        <v>13000</v>
      </c>
      <c r="U3650" t="e" cm="1">
        <f t="array" ref="U3650">-RA</f>
        <v>#NAME?</v>
      </c>
      <c r="AB3650">
        <v>62.96</v>
      </c>
      <c r="AC3650" t="s">
        <v>3696</v>
      </c>
    </row>
    <row r="3651" spans="1:29">
      <c r="A3651" s="1" t="s">
        <v>30</v>
      </c>
      <c r="B3651" s="2">
        <v>42657.370138888888</v>
      </c>
      <c r="C3651">
        <v>62</v>
      </c>
      <c r="D3651">
        <v>59</v>
      </c>
      <c r="E3651">
        <v>89.7</v>
      </c>
      <c r="F3651">
        <v>320</v>
      </c>
      <c r="G3651">
        <v>5</v>
      </c>
      <c r="H3651">
        <v>0.08</v>
      </c>
      <c r="I3651">
        <v>30.16</v>
      </c>
      <c r="J3651">
        <v>1021</v>
      </c>
      <c r="K3651">
        <v>7</v>
      </c>
      <c r="M3651" t="s">
        <v>31</v>
      </c>
      <c r="N3651" t="s">
        <v>33</v>
      </c>
      <c r="Q3651">
        <v>1200</v>
      </c>
      <c r="R3651">
        <v>1800</v>
      </c>
      <c r="U3651" t="e" cm="1">
        <f t="array" ref="U3651">-RA</f>
        <v>#NAME?</v>
      </c>
      <c r="AB3651">
        <v>62.06</v>
      </c>
      <c r="AC3651" t="s">
        <v>3697</v>
      </c>
    </row>
    <row r="3652" spans="1:29">
      <c r="A3652" s="1" t="s">
        <v>30</v>
      </c>
      <c r="B3652" s="2">
        <v>42657.394444444442</v>
      </c>
      <c r="C3652">
        <v>62.6</v>
      </c>
      <c r="D3652">
        <v>57.2</v>
      </c>
      <c r="E3652">
        <v>82.5</v>
      </c>
      <c r="G3652">
        <v>3</v>
      </c>
      <c r="H3652">
        <v>0</v>
      </c>
      <c r="I3652">
        <v>30.16</v>
      </c>
      <c r="K3652">
        <v>8</v>
      </c>
      <c r="M3652" t="s">
        <v>31</v>
      </c>
      <c r="N3652" t="s">
        <v>32</v>
      </c>
      <c r="O3652" t="s">
        <v>32</v>
      </c>
      <c r="P3652" t="s">
        <v>32</v>
      </c>
      <c r="Q3652">
        <v>800</v>
      </c>
      <c r="R3652">
        <v>2000</v>
      </c>
      <c r="S3652">
        <v>6000</v>
      </c>
      <c r="T3652">
        <v>15000</v>
      </c>
      <c r="U3652" t="e" cm="1">
        <f t="array" ref="U3652">-RA</f>
        <v>#NAME?</v>
      </c>
      <c r="AB3652">
        <v>62.6</v>
      </c>
      <c r="AC3652" t="s">
        <v>3698</v>
      </c>
    </row>
    <row r="3653" spans="1:29">
      <c r="A3653" s="1" t="s">
        <v>30</v>
      </c>
      <c r="B3653" s="2">
        <v>42657.408333333333</v>
      </c>
      <c r="C3653">
        <v>62.6</v>
      </c>
      <c r="D3653">
        <v>59</v>
      </c>
      <c r="E3653">
        <v>88</v>
      </c>
      <c r="F3653">
        <v>130</v>
      </c>
      <c r="G3653">
        <v>5</v>
      </c>
      <c r="H3653">
        <v>0.02</v>
      </c>
      <c r="I3653">
        <v>30.16</v>
      </c>
      <c r="K3653">
        <v>10</v>
      </c>
      <c r="M3653" t="s">
        <v>31</v>
      </c>
      <c r="N3653" t="s">
        <v>35</v>
      </c>
      <c r="O3653" t="s">
        <v>32</v>
      </c>
      <c r="P3653" t="s">
        <v>32</v>
      </c>
      <c r="Q3653">
        <v>800</v>
      </c>
      <c r="R3653">
        <v>2600</v>
      </c>
      <c r="S3653">
        <v>3500</v>
      </c>
      <c r="T3653">
        <v>15000</v>
      </c>
      <c r="AB3653">
        <v>62.6</v>
      </c>
      <c r="AC3653" t="s">
        <v>3699</v>
      </c>
    </row>
    <row r="3654" spans="1:29">
      <c r="A3654" s="1" t="s">
        <v>30</v>
      </c>
      <c r="B3654" s="2">
        <v>42657.411805555559</v>
      </c>
      <c r="C3654">
        <v>63</v>
      </c>
      <c r="D3654">
        <v>59</v>
      </c>
      <c r="E3654">
        <v>86.9</v>
      </c>
      <c r="F3654">
        <v>90</v>
      </c>
      <c r="G3654">
        <v>4</v>
      </c>
      <c r="H3654">
        <v>0.02</v>
      </c>
      <c r="I3654">
        <v>30.16</v>
      </c>
      <c r="J3654">
        <v>1020.7</v>
      </c>
      <c r="K3654">
        <v>10</v>
      </c>
      <c r="M3654" t="s">
        <v>31</v>
      </c>
      <c r="N3654" t="s">
        <v>35</v>
      </c>
      <c r="O3654" t="s">
        <v>32</v>
      </c>
      <c r="P3654" t="s">
        <v>32</v>
      </c>
      <c r="Q3654">
        <v>800</v>
      </c>
      <c r="R3654">
        <v>2600</v>
      </c>
      <c r="S3654">
        <v>3500</v>
      </c>
      <c r="T3654">
        <v>15000</v>
      </c>
      <c r="AB3654">
        <v>62.96</v>
      </c>
      <c r="AC3654" t="s">
        <v>3700</v>
      </c>
    </row>
    <row r="3655" spans="1:29">
      <c r="A3655" s="1" t="s">
        <v>30</v>
      </c>
      <c r="B3655" s="2">
        <v>42657.453472222223</v>
      </c>
      <c r="C3655">
        <v>65</v>
      </c>
      <c r="D3655">
        <v>62</v>
      </c>
      <c r="E3655">
        <v>90.39</v>
      </c>
      <c r="F3655">
        <v>50</v>
      </c>
      <c r="G3655">
        <v>3</v>
      </c>
      <c r="H3655">
        <v>0</v>
      </c>
      <c r="I3655">
        <v>30.16</v>
      </c>
      <c r="J3655">
        <v>1020.8</v>
      </c>
      <c r="K3655">
        <v>10</v>
      </c>
      <c r="M3655" t="s">
        <v>31</v>
      </c>
      <c r="N3655" t="s">
        <v>32</v>
      </c>
      <c r="O3655" t="s">
        <v>32</v>
      </c>
      <c r="Q3655">
        <v>3300</v>
      </c>
      <c r="R3655">
        <v>12000</v>
      </c>
      <c r="S3655">
        <v>20000</v>
      </c>
      <c r="AB3655">
        <v>64.94</v>
      </c>
      <c r="AC3655" t="s">
        <v>3701</v>
      </c>
    </row>
    <row r="3656" spans="1:29">
      <c r="A3656" s="1" t="s">
        <v>30</v>
      </c>
      <c r="B3656" s="2">
        <v>42657.468055555553</v>
      </c>
      <c r="C3656">
        <v>66</v>
      </c>
      <c r="D3656">
        <v>62</v>
      </c>
      <c r="E3656">
        <v>87.05</v>
      </c>
      <c r="F3656">
        <v>80</v>
      </c>
      <c r="G3656">
        <v>6</v>
      </c>
      <c r="H3656">
        <v>0</v>
      </c>
      <c r="I3656">
        <v>30.16</v>
      </c>
      <c r="K3656">
        <v>10</v>
      </c>
      <c r="M3656" t="s">
        <v>31</v>
      </c>
      <c r="N3656" t="s">
        <v>31</v>
      </c>
      <c r="O3656" t="s">
        <v>32</v>
      </c>
      <c r="P3656" t="s">
        <v>32</v>
      </c>
      <c r="Q3656">
        <v>700</v>
      </c>
      <c r="R3656">
        <v>3300</v>
      </c>
      <c r="S3656">
        <v>12000</v>
      </c>
      <c r="T3656">
        <v>25000</v>
      </c>
      <c r="AB3656">
        <v>66.02</v>
      </c>
      <c r="AC3656" t="s">
        <v>3702</v>
      </c>
    </row>
    <row r="3657" spans="1:29">
      <c r="A3657" s="1" t="s">
        <v>30</v>
      </c>
      <c r="B3657" s="2">
        <v>42657.495138888888</v>
      </c>
      <c r="C3657">
        <v>66</v>
      </c>
      <c r="D3657">
        <v>62</v>
      </c>
      <c r="E3657">
        <v>87.05</v>
      </c>
      <c r="F3657">
        <v>0</v>
      </c>
      <c r="G3657">
        <v>0</v>
      </c>
      <c r="H3657">
        <v>0.04</v>
      </c>
      <c r="I3657">
        <v>30.17</v>
      </c>
      <c r="J3657">
        <v>1021.2</v>
      </c>
      <c r="K3657">
        <v>8</v>
      </c>
      <c r="M3657" t="s">
        <v>31</v>
      </c>
      <c r="N3657" t="s">
        <v>35</v>
      </c>
      <c r="O3657" t="s">
        <v>32</v>
      </c>
      <c r="P3657" t="s">
        <v>32</v>
      </c>
      <c r="Q3657">
        <v>900</v>
      </c>
      <c r="R3657">
        <v>5500</v>
      </c>
      <c r="S3657">
        <v>10000</v>
      </c>
      <c r="T3657">
        <v>25000</v>
      </c>
      <c r="U3657" t="e" cm="1">
        <f t="array" ref="U3657">-RA</f>
        <v>#NAME?</v>
      </c>
      <c r="AB3657">
        <v>66.02</v>
      </c>
      <c r="AC3657" t="s">
        <v>3703</v>
      </c>
    </row>
    <row r="3658" spans="1:29">
      <c r="A3658" s="1" t="s">
        <v>30</v>
      </c>
      <c r="B3658" s="2">
        <v>42657.536805555559</v>
      </c>
      <c r="C3658">
        <v>68</v>
      </c>
      <c r="D3658">
        <v>62</v>
      </c>
      <c r="E3658">
        <v>81.290000000000006</v>
      </c>
      <c r="F3658">
        <v>0</v>
      </c>
      <c r="G3658">
        <v>0</v>
      </c>
      <c r="I3658">
        <v>30.15</v>
      </c>
      <c r="J3658">
        <v>1020.5</v>
      </c>
      <c r="K3658">
        <v>10</v>
      </c>
      <c r="M3658" t="s">
        <v>35</v>
      </c>
      <c r="N3658" t="s">
        <v>35</v>
      </c>
      <c r="O3658" t="s">
        <v>32</v>
      </c>
      <c r="P3658" t="s">
        <v>32</v>
      </c>
      <c r="Q3658">
        <v>1400</v>
      </c>
      <c r="R3658">
        <v>5500</v>
      </c>
      <c r="S3658">
        <v>8000</v>
      </c>
      <c r="T3658">
        <v>13000</v>
      </c>
      <c r="AB3658">
        <v>68</v>
      </c>
      <c r="AC3658" t="s">
        <v>3704</v>
      </c>
    </row>
    <row r="3659" spans="1:29">
      <c r="A3659" s="1" t="s">
        <v>30</v>
      </c>
      <c r="B3659" s="2">
        <v>42657.578472222223</v>
      </c>
      <c r="C3659">
        <v>70</v>
      </c>
      <c r="D3659">
        <v>62</v>
      </c>
      <c r="E3659">
        <v>75.959999999999994</v>
      </c>
      <c r="G3659">
        <v>4</v>
      </c>
      <c r="I3659">
        <v>30.12</v>
      </c>
      <c r="J3659">
        <v>1019.4</v>
      </c>
      <c r="K3659">
        <v>10</v>
      </c>
      <c r="M3659" t="s">
        <v>31</v>
      </c>
      <c r="N3659" t="s">
        <v>32</v>
      </c>
      <c r="O3659" t="s">
        <v>32</v>
      </c>
      <c r="P3659" t="s">
        <v>32</v>
      </c>
      <c r="Q3659">
        <v>1700</v>
      </c>
      <c r="R3659">
        <v>7000</v>
      </c>
      <c r="S3659">
        <v>16000</v>
      </c>
      <c r="T3659">
        <v>25000</v>
      </c>
      <c r="AB3659">
        <v>69.98</v>
      </c>
      <c r="AC3659" t="s">
        <v>3705</v>
      </c>
    </row>
    <row r="3660" spans="1:29">
      <c r="A3660" s="1" t="s">
        <v>30</v>
      </c>
      <c r="B3660" s="2">
        <v>42657.620138888888</v>
      </c>
      <c r="C3660">
        <v>73</v>
      </c>
      <c r="D3660">
        <v>62</v>
      </c>
      <c r="E3660">
        <v>68.47</v>
      </c>
      <c r="F3660">
        <v>0</v>
      </c>
      <c r="G3660">
        <v>0</v>
      </c>
      <c r="H3660">
        <v>0</v>
      </c>
      <c r="I3660">
        <v>30.09</v>
      </c>
      <c r="J3660">
        <v>1018.2</v>
      </c>
      <c r="K3660">
        <v>10</v>
      </c>
      <c r="M3660" t="s">
        <v>31</v>
      </c>
      <c r="N3660" t="s">
        <v>35</v>
      </c>
      <c r="O3660" t="s">
        <v>32</v>
      </c>
      <c r="P3660" t="s">
        <v>32</v>
      </c>
      <c r="Q3660">
        <v>1700</v>
      </c>
      <c r="R3660">
        <v>7500</v>
      </c>
      <c r="S3660">
        <v>9000</v>
      </c>
      <c r="T3660">
        <v>25000</v>
      </c>
      <c r="AB3660">
        <v>73.040000000000006</v>
      </c>
      <c r="AC3660" t="s">
        <v>3706</v>
      </c>
    </row>
    <row r="3661" spans="1:29">
      <c r="A3661" s="1" t="s">
        <v>30</v>
      </c>
      <c r="B3661" s="2">
        <v>42657.661805555559</v>
      </c>
      <c r="C3661">
        <v>73</v>
      </c>
      <c r="D3661">
        <v>62</v>
      </c>
      <c r="E3661">
        <v>68.47</v>
      </c>
      <c r="F3661">
        <v>170</v>
      </c>
      <c r="G3661">
        <v>3</v>
      </c>
      <c r="H3661">
        <v>0</v>
      </c>
      <c r="I3661">
        <v>30.07</v>
      </c>
      <c r="J3661">
        <v>1017.7</v>
      </c>
      <c r="K3661">
        <v>10</v>
      </c>
      <c r="M3661" t="s">
        <v>31</v>
      </c>
      <c r="N3661" t="s">
        <v>35</v>
      </c>
      <c r="O3661" t="s">
        <v>32</v>
      </c>
      <c r="P3661" t="s">
        <v>32</v>
      </c>
      <c r="Q3661">
        <v>2000</v>
      </c>
      <c r="R3661">
        <v>8000</v>
      </c>
      <c r="S3661">
        <v>9000</v>
      </c>
      <c r="T3661">
        <v>25000</v>
      </c>
      <c r="AB3661">
        <v>73.040000000000006</v>
      </c>
      <c r="AC3661" t="s">
        <v>3707</v>
      </c>
    </row>
    <row r="3662" spans="1:29">
      <c r="A3662" s="1" t="s">
        <v>30</v>
      </c>
      <c r="B3662" s="2">
        <v>42657.703472222223</v>
      </c>
      <c r="C3662">
        <v>75</v>
      </c>
      <c r="D3662">
        <v>62</v>
      </c>
      <c r="E3662">
        <v>64.069999999999993</v>
      </c>
      <c r="F3662">
        <v>250</v>
      </c>
      <c r="G3662">
        <v>4</v>
      </c>
      <c r="H3662">
        <v>0</v>
      </c>
      <c r="I3662">
        <v>30.05</v>
      </c>
      <c r="J3662">
        <v>1017.1</v>
      </c>
      <c r="K3662">
        <v>10</v>
      </c>
      <c r="M3662" t="s">
        <v>32</v>
      </c>
      <c r="N3662" t="s">
        <v>32</v>
      </c>
      <c r="Q3662">
        <v>9000</v>
      </c>
      <c r="R3662">
        <v>25000</v>
      </c>
      <c r="AB3662">
        <v>75.02</v>
      </c>
      <c r="AC3662" t="s">
        <v>3708</v>
      </c>
    </row>
    <row r="3663" spans="1:29">
      <c r="A3663" s="1" t="s">
        <v>30</v>
      </c>
      <c r="B3663" s="2">
        <v>42657.745138888888</v>
      </c>
      <c r="C3663">
        <v>76</v>
      </c>
      <c r="D3663">
        <v>63</v>
      </c>
      <c r="E3663">
        <v>64.17</v>
      </c>
      <c r="G3663">
        <v>3</v>
      </c>
      <c r="H3663">
        <v>0</v>
      </c>
      <c r="I3663">
        <v>30.04</v>
      </c>
      <c r="J3663">
        <v>1016.8</v>
      </c>
      <c r="K3663">
        <v>10</v>
      </c>
      <c r="M3663" t="s">
        <v>31</v>
      </c>
      <c r="N3663" t="s">
        <v>35</v>
      </c>
      <c r="O3663" t="s">
        <v>32</v>
      </c>
      <c r="Q3663">
        <v>6000</v>
      </c>
      <c r="R3663">
        <v>9000</v>
      </c>
      <c r="S3663">
        <v>25000</v>
      </c>
      <c r="AB3663">
        <v>75.92</v>
      </c>
      <c r="AC3663" t="s">
        <v>3709</v>
      </c>
    </row>
    <row r="3664" spans="1:29">
      <c r="A3664" s="1" t="s">
        <v>30</v>
      </c>
      <c r="B3664" s="2">
        <v>42657.786805555559</v>
      </c>
      <c r="C3664">
        <v>74</v>
      </c>
      <c r="D3664">
        <v>64</v>
      </c>
      <c r="E3664">
        <v>71.22</v>
      </c>
      <c r="F3664">
        <v>0</v>
      </c>
      <c r="G3664">
        <v>0</v>
      </c>
      <c r="H3664">
        <v>0</v>
      </c>
      <c r="I3664">
        <v>30.04</v>
      </c>
      <c r="J3664">
        <v>1016.7</v>
      </c>
      <c r="K3664">
        <v>10</v>
      </c>
      <c r="M3664" t="s">
        <v>31</v>
      </c>
      <c r="Q3664">
        <v>10000</v>
      </c>
      <c r="AB3664">
        <v>73.94</v>
      </c>
      <c r="AC3664" t="s">
        <v>3710</v>
      </c>
    </row>
    <row r="3665" spans="1:29">
      <c r="A3665" s="1" t="s">
        <v>30</v>
      </c>
      <c r="B3665" s="2">
        <v>42657.828472222223</v>
      </c>
      <c r="C3665">
        <v>72</v>
      </c>
      <c r="D3665">
        <v>65</v>
      </c>
      <c r="E3665">
        <v>78.569999999999993</v>
      </c>
      <c r="F3665">
        <v>0</v>
      </c>
      <c r="G3665">
        <v>0</v>
      </c>
      <c r="H3665">
        <v>0</v>
      </c>
      <c r="I3665">
        <v>30.05</v>
      </c>
      <c r="J3665">
        <v>1017</v>
      </c>
      <c r="K3665">
        <v>10</v>
      </c>
      <c r="M3665" t="s">
        <v>31</v>
      </c>
      <c r="Q3665">
        <v>10000</v>
      </c>
      <c r="AB3665">
        <v>71.959999999999994</v>
      </c>
      <c r="AC3665" t="s">
        <v>3711</v>
      </c>
    </row>
    <row r="3666" spans="1:29">
      <c r="A3666" s="1" t="s">
        <v>30</v>
      </c>
      <c r="B3666" s="2">
        <v>42657.870138888888</v>
      </c>
      <c r="C3666">
        <v>71</v>
      </c>
      <c r="D3666">
        <v>65</v>
      </c>
      <c r="E3666">
        <v>81</v>
      </c>
      <c r="F3666">
        <v>130</v>
      </c>
      <c r="G3666">
        <v>5</v>
      </c>
      <c r="H3666">
        <v>0</v>
      </c>
      <c r="I3666">
        <v>30.05</v>
      </c>
      <c r="J3666">
        <v>1017.2</v>
      </c>
      <c r="K3666">
        <v>10</v>
      </c>
      <c r="M3666" t="s">
        <v>31</v>
      </c>
      <c r="Q3666">
        <v>10000</v>
      </c>
      <c r="AB3666">
        <v>71.06</v>
      </c>
      <c r="AC3666" t="s">
        <v>3712</v>
      </c>
    </row>
    <row r="3667" spans="1:29">
      <c r="A3667" s="1" t="s">
        <v>30</v>
      </c>
      <c r="B3667" s="2">
        <v>42657.911805555559</v>
      </c>
      <c r="C3667">
        <v>72</v>
      </c>
      <c r="D3667">
        <v>65</v>
      </c>
      <c r="E3667">
        <v>78.569999999999993</v>
      </c>
      <c r="F3667">
        <v>110</v>
      </c>
      <c r="G3667">
        <v>5</v>
      </c>
      <c r="H3667">
        <v>0</v>
      </c>
      <c r="I3667">
        <v>30.06</v>
      </c>
      <c r="J3667">
        <v>1017.5</v>
      </c>
      <c r="K3667">
        <v>10</v>
      </c>
      <c r="M3667" t="s">
        <v>35</v>
      </c>
      <c r="Q3667">
        <v>9000</v>
      </c>
      <c r="AB3667">
        <v>71.959999999999994</v>
      </c>
      <c r="AC3667" t="s">
        <v>3713</v>
      </c>
    </row>
    <row r="3668" spans="1:29">
      <c r="A3668" s="1" t="s">
        <v>30</v>
      </c>
      <c r="B3668" s="2">
        <v>42657.953472222223</v>
      </c>
      <c r="C3668">
        <v>71</v>
      </c>
      <c r="D3668">
        <v>66</v>
      </c>
      <c r="E3668">
        <v>84.1</v>
      </c>
      <c r="F3668">
        <v>120</v>
      </c>
      <c r="G3668">
        <v>9</v>
      </c>
      <c r="H3668">
        <v>0</v>
      </c>
      <c r="I3668">
        <v>30.06</v>
      </c>
      <c r="J3668">
        <v>1017.6</v>
      </c>
      <c r="K3668">
        <v>10</v>
      </c>
      <c r="M3668" t="s">
        <v>31</v>
      </c>
      <c r="Q3668">
        <v>9000</v>
      </c>
      <c r="AB3668">
        <v>71.06</v>
      </c>
      <c r="AC3668" t="s">
        <v>3714</v>
      </c>
    </row>
    <row r="3669" spans="1:29">
      <c r="A3669" s="1" t="s">
        <v>30</v>
      </c>
      <c r="B3669" s="2">
        <v>42657.995138888888</v>
      </c>
      <c r="C3669">
        <v>70</v>
      </c>
      <c r="D3669">
        <v>66</v>
      </c>
      <c r="E3669">
        <v>87.26</v>
      </c>
      <c r="F3669">
        <v>140</v>
      </c>
      <c r="G3669">
        <v>10</v>
      </c>
      <c r="H3669">
        <v>0</v>
      </c>
      <c r="I3669">
        <v>30.05</v>
      </c>
      <c r="J3669">
        <v>1017</v>
      </c>
      <c r="K3669">
        <v>10</v>
      </c>
      <c r="M3669" t="s">
        <v>31</v>
      </c>
      <c r="N3669" t="s">
        <v>31</v>
      </c>
      <c r="Q3669">
        <v>1400</v>
      </c>
      <c r="R3669">
        <v>7000</v>
      </c>
      <c r="AB3669">
        <v>69.98</v>
      </c>
      <c r="AC3669" t="s">
        <v>3715</v>
      </c>
    </row>
    <row r="3670" spans="1:29">
      <c r="A3670" s="1" t="s">
        <v>30</v>
      </c>
      <c r="B3670" s="2">
        <v>42658.036805555559</v>
      </c>
      <c r="C3670">
        <v>70</v>
      </c>
      <c r="D3670">
        <v>67</v>
      </c>
      <c r="E3670">
        <v>90.02</v>
      </c>
      <c r="F3670">
        <v>130</v>
      </c>
      <c r="G3670">
        <v>9</v>
      </c>
      <c r="H3670">
        <v>0</v>
      </c>
      <c r="I3670">
        <v>30.04</v>
      </c>
      <c r="J3670">
        <v>1016.7</v>
      </c>
      <c r="K3670">
        <v>10</v>
      </c>
      <c r="M3670" t="s">
        <v>31</v>
      </c>
      <c r="N3670" t="s">
        <v>31</v>
      </c>
      <c r="O3670" t="s">
        <v>31</v>
      </c>
      <c r="Q3670">
        <v>600</v>
      </c>
      <c r="R3670">
        <v>1400</v>
      </c>
      <c r="S3670">
        <v>7000</v>
      </c>
      <c r="AB3670">
        <v>69.98</v>
      </c>
      <c r="AC3670" t="s">
        <v>3716</v>
      </c>
    </row>
    <row r="3671" spans="1:29">
      <c r="A3671" s="1" t="s">
        <v>30</v>
      </c>
      <c r="B3671" s="2">
        <v>42658.078472222223</v>
      </c>
      <c r="C3671">
        <v>70</v>
      </c>
      <c r="D3671">
        <v>67</v>
      </c>
      <c r="E3671">
        <v>90.02</v>
      </c>
      <c r="F3671">
        <v>140</v>
      </c>
      <c r="G3671">
        <v>16</v>
      </c>
      <c r="H3671">
        <v>0</v>
      </c>
      <c r="I3671">
        <v>30.04</v>
      </c>
      <c r="J3671">
        <v>1016.6</v>
      </c>
      <c r="K3671">
        <v>10</v>
      </c>
      <c r="M3671" t="s">
        <v>31</v>
      </c>
      <c r="N3671" t="s">
        <v>35</v>
      </c>
      <c r="Q3671">
        <v>600</v>
      </c>
      <c r="R3671">
        <v>7000</v>
      </c>
      <c r="AB3671">
        <v>69.98</v>
      </c>
      <c r="AC3671" t="s">
        <v>3717</v>
      </c>
    </row>
    <row r="3672" spans="1:29">
      <c r="A3672" s="1" t="s">
        <v>30</v>
      </c>
      <c r="B3672" s="2">
        <v>42658.098611111112</v>
      </c>
      <c r="C3672">
        <v>70</v>
      </c>
      <c r="D3672">
        <v>68</v>
      </c>
      <c r="E3672">
        <v>93.44</v>
      </c>
      <c r="F3672">
        <v>140</v>
      </c>
      <c r="G3672">
        <v>15</v>
      </c>
      <c r="H3672">
        <v>0</v>
      </c>
      <c r="I3672">
        <v>30.04</v>
      </c>
      <c r="K3672">
        <v>10</v>
      </c>
      <c r="M3672" t="s">
        <v>32</v>
      </c>
      <c r="N3672" t="s">
        <v>32</v>
      </c>
      <c r="Q3672">
        <v>600</v>
      </c>
      <c r="R3672">
        <v>9000</v>
      </c>
      <c r="AB3672">
        <v>69.98</v>
      </c>
      <c r="AC3672" t="s">
        <v>3718</v>
      </c>
    </row>
    <row r="3673" spans="1:29">
      <c r="A3673" s="1" t="s">
        <v>30</v>
      </c>
      <c r="B3673" s="2">
        <v>42658.120138888888</v>
      </c>
      <c r="C3673">
        <v>70</v>
      </c>
      <c r="D3673">
        <v>68</v>
      </c>
      <c r="E3673">
        <v>93.44</v>
      </c>
      <c r="F3673">
        <v>150</v>
      </c>
      <c r="G3673">
        <v>11</v>
      </c>
      <c r="H3673">
        <v>0</v>
      </c>
      <c r="I3673">
        <v>30.04</v>
      </c>
      <c r="J3673">
        <v>1016.8</v>
      </c>
      <c r="K3673">
        <v>7</v>
      </c>
      <c r="M3673" t="s">
        <v>32</v>
      </c>
      <c r="N3673" t="s">
        <v>32</v>
      </c>
      <c r="Q3673">
        <v>600</v>
      </c>
      <c r="R3673">
        <v>9500</v>
      </c>
      <c r="AB3673">
        <v>69.98</v>
      </c>
      <c r="AC3673" t="s">
        <v>3719</v>
      </c>
    </row>
    <row r="3674" spans="1:29">
      <c r="A3674" s="1" t="s">
        <v>30</v>
      </c>
      <c r="B3674" s="2">
        <v>42658.161805555559</v>
      </c>
      <c r="C3674">
        <v>71</v>
      </c>
      <c r="D3674">
        <v>68</v>
      </c>
      <c r="E3674">
        <v>90.06</v>
      </c>
      <c r="F3674">
        <v>150</v>
      </c>
      <c r="G3674">
        <v>11</v>
      </c>
      <c r="H3674">
        <v>0</v>
      </c>
      <c r="I3674">
        <v>30.04</v>
      </c>
      <c r="J3674">
        <v>1016.5</v>
      </c>
      <c r="K3674">
        <v>7</v>
      </c>
      <c r="L3674">
        <v>20</v>
      </c>
      <c r="M3674" t="s">
        <v>32</v>
      </c>
      <c r="N3674" t="s">
        <v>33</v>
      </c>
      <c r="Q3674">
        <v>800</v>
      </c>
      <c r="R3674">
        <v>9000</v>
      </c>
      <c r="AB3674">
        <v>72.099999999999994</v>
      </c>
      <c r="AC3674" t="s">
        <v>3720</v>
      </c>
    </row>
    <row r="3675" spans="1:29">
      <c r="A3675" s="1" t="s">
        <v>30</v>
      </c>
      <c r="B3675" s="2">
        <v>42658.203472222223</v>
      </c>
      <c r="C3675">
        <v>72</v>
      </c>
      <c r="D3675">
        <v>69</v>
      </c>
      <c r="E3675">
        <v>90.66</v>
      </c>
      <c r="F3675">
        <v>160</v>
      </c>
      <c r="G3675">
        <v>13</v>
      </c>
      <c r="H3675">
        <v>0</v>
      </c>
      <c r="I3675">
        <v>30.03</v>
      </c>
      <c r="J3675">
        <v>1016.2</v>
      </c>
      <c r="K3675">
        <v>7</v>
      </c>
      <c r="M3675" t="s">
        <v>33</v>
      </c>
      <c r="Q3675">
        <v>800</v>
      </c>
      <c r="AB3675">
        <v>73.12</v>
      </c>
      <c r="AC3675" t="s">
        <v>3721</v>
      </c>
    </row>
    <row r="3676" spans="1:29">
      <c r="A3676" s="1" t="s">
        <v>30</v>
      </c>
      <c r="B3676" s="2">
        <v>42658.245138888888</v>
      </c>
      <c r="C3676">
        <v>72</v>
      </c>
      <c r="D3676">
        <v>69</v>
      </c>
      <c r="E3676">
        <v>90.66</v>
      </c>
      <c r="F3676">
        <v>180</v>
      </c>
      <c r="G3676">
        <v>11</v>
      </c>
      <c r="H3676">
        <v>0</v>
      </c>
      <c r="I3676">
        <v>30.02</v>
      </c>
      <c r="J3676">
        <v>1016.1</v>
      </c>
      <c r="K3676">
        <v>10</v>
      </c>
      <c r="M3676" t="s">
        <v>33</v>
      </c>
      <c r="Q3676">
        <v>800</v>
      </c>
      <c r="AB3676">
        <v>73.12</v>
      </c>
      <c r="AC3676" t="s">
        <v>3722</v>
      </c>
    </row>
    <row r="3677" spans="1:29">
      <c r="A3677" s="1" t="s">
        <v>30</v>
      </c>
      <c r="B3677" s="2">
        <v>42658.286805555559</v>
      </c>
      <c r="C3677">
        <v>72</v>
      </c>
      <c r="D3677">
        <v>69</v>
      </c>
      <c r="E3677">
        <v>90.66</v>
      </c>
      <c r="F3677">
        <v>190</v>
      </c>
      <c r="G3677">
        <v>11</v>
      </c>
      <c r="H3677">
        <v>0</v>
      </c>
      <c r="I3677">
        <v>30.03</v>
      </c>
      <c r="J3677">
        <v>1016.4</v>
      </c>
      <c r="K3677">
        <v>9</v>
      </c>
      <c r="M3677" t="s">
        <v>32</v>
      </c>
      <c r="N3677" t="s">
        <v>32</v>
      </c>
      <c r="O3677" t="s">
        <v>33</v>
      </c>
      <c r="Q3677">
        <v>800</v>
      </c>
      <c r="R3677">
        <v>1300</v>
      </c>
      <c r="S3677">
        <v>3000</v>
      </c>
      <c r="AB3677">
        <v>73.12</v>
      </c>
      <c r="AC3677" t="s">
        <v>3723</v>
      </c>
    </row>
    <row r="3678" spans="1:29">
      <c r="A3678" s="1" t="s">
        <v>30</v>
      </c>
      <c r="B3678" s="2">
        <v>42658.328472222223</v>
      </c>
      <c r="C3678">
        <v>72</v>
      </c>
      <c r="D3678">
        <v>69</v>
      </c>
      <c r="E3678">
        <v>90.66</v>
      </c>
      <c r="F3678">
        <v>180</v>
      </c>
      <c r="G3678">
        <v>12</v>
      </c>
      <c r="H3678">
        <v>0</v>
      </c>
      <c r="I3678">
        <v>30.03</v>
      </c>
      <c r="J3678">
        <v>1016.4</v>
      </c>
      <c r="K3678">
        <v>9</v>
      </c>
      <c r="M3678" t="s">
        <v>32</v>
      </c>
      <c r="N3678" t="s">
        <v>32</v>
      </c>
      <c r="Q3678">
        <v>800</v>
      </c>
      <c r="R3678">
        <v>1300</v>
      </c>
      <c r="AB3678">
        <v>73.12</v>
      </c>
      <c r="AC3678" t="s">
        <v>3724</v>
      </c>
    </row>
    <row r="3679" spans="1:29">
      <c r="A3679" s="1" t="s">
        <v>30</v>
      </c>
      <c r="B3679" s="2">
        <v>42658.343055555553</v>
      </c>
      <c r="C3679">
        <v>72</v>
      </c>
      <c r="D3679">
        <v>69</v>
      </c>
      <c r="E3679">
        <v>90.66</v>
      </c>
      <c r="F3679">
        <v>190</v>
      </c>
      <c r="G3679">
        <v>9</v>
      </c>
      <c r="H3679">
        <v>0</v>
      </c>
      <c r="I3679">
        <v>30.04</v>
      </c>
      <c r="K3679">
        <v>9</v>
      </c>
      <c r="M3679" t="s">
        <v>32</v>
      </c>
      <c r="Q3679">
        <v>1000</v>
      </c>
      <c r="AB3679">
        <v>73.12</v>
      </c>
      <c r="AC3679" t="s">
        <v>3725</v>
      </c>
    </row>
    <row r="3680" spans="1:29">
      <c r="A3680" s="1" t="s">
        <v>30</v>
      </c>
      <c r="B3680" s="2">
        <v>42658.370138888888</v>
      </c>
      <c r="C3680">
        <v>73</v>
      </c>
      <c r="D3680">
        <v>69</v>
      </c>
      <c r="E3680">
        <v>87.41</v>
      </c>
      <c r="F3680">
        <v>180</v>
      </c>
      <c r="G3680">
        <v>12</v>
      </c>
      <c r="H3680">
        <v>0</v>
      </c>
      <c r="I3680">
        <v>30.04</v>
      </c>
      <c r="J3680">
        <v>1016.8</v>
      </c>
      <c r="K3680">
        <v>10</v>
      </c>
      <c r="M3680" t="s">
        <v>32</v>
      </c>
      <c r="Q3680">
        <v>1000</v>
      </c>
      <c r="AB3680">
        <v>74.150000000000006</v>
      </c>
      <c r="AC3680" t="s">
        <v>3726</v>
      </c>
    </row>
    <row r="3681" spans="1:29">
      <c r="A3681" s="1" t="s">
        <v>30</v>
      </c>
      <c r="B3681" s="2">
        <v>42658.411805555559</v>
      </c>
      <c r="C3681">
        <v>75</v>
      </c>
      <c r="D3681">
        <v>69</v>
      </c>
      <c r="E3681">
        <v>81.790000000000006</v>
      </c>
      <c r="F3681">
        <v>170</v>
      </c>
      <c r="G3681">
        <v>9</v>
      </c>
      <c r="H3681">
        <v>0</v>
      </c>
      <c r="I3681">
        <v>30.06</v>
      </c>
      <c r="J3681">
        <v>1017.2</v>
      </c>
      <c r="K3681">
        <v>10</v>
      </c>
      <c r="M3681" t="s">
        <v>32</v>
      </c>
      <c r="Q3681">
        <v>1300</v>
      </c>
      <c r="AB3681">
        <v>76.069999999999993</v>
      </c>
      <c r="AC3681" t="s">
        <v>3727</v>
      </c>
    </row>
    <row r="3682" spans="1:29">
      <c r="A3682" s="1" t="s">
        <v>30</v>
      </c>
      <c r="B3682" s="2">
        <v>42658.453472222223</v>
      </c>
      <c r="C3682">
        <v>78</v>
      </c>
      <c r="D3682">
        <v>68</v>
      </c>
      <c r="E3682">
        <v>71.19</v>
      </c>
      <c r="F3682">
        <v>200</v>
      </c>
      <c r="G3682">
        <v>8</v>
      </c>
      <c r="H3682">
        <v>0</v>
      </c>
      <c r="I3682">
        <v>30.06</v>
      </c>
      <c r="J3682">
        <v>1017.2</v>
      </c>
      <c r="K3682">
        <v>10</v>
      </c>
      <c r="M3682" t="s">
        <v>32</v>
      </c>
      <c r="N3682" t="s">
        <v>32</v>
      </c>
      <c r="Q3682">
        <v>1700</v>
      </c>
      <c r="R3682">
        <v>2500</v>
      </c>
      <c r="AB3682">
        <v>78.08</v>
      </c>
      <c r="AC3682" t="s">
        <v>3728</v>
      </c>
    </row>
    <row r="3683" spans="1:29">
      <c r="A3683" s="1" t="s">
        <v>30</v>
      </c>
      <c r="B3683" s="2">
        <v>42658.495138888888</v>
      </c>
      <c r="C3683">
        <v>81</v>
      </c>
      <c r="D3683">
        <v>68</v>
      </c>
      <c r="E3683">
        <v>64.77</v>
      </c>
      <c r="F3683">
        <v>190</v>
      </c>
      <c r="G3683">
        <v>9</v>
      </c>
      <c r="H3683">
        <v>0</v>
      </c>
      <c r="I3683">
        <v>30.04</v>
      </c>
      <c r="J3683">
        <v>1016.6</v>
      </c>
      <c r="K3683">
        <v>10</v>
      </c>
      <c r="L3683">
        <v>17</v>
      </c>
      <c r="M3683" t="s">
        <v>32</v>
      </c>
      <c r="Q3683">
        <v>2500</v>
      </c>
      <c r="AB3683">
        <v>83.72</v>
      </c>
      <c r="AC3683" t="s">
        <v>3729</v>
      </c>
    </row>
    <row r="3684" spans="1:29">
      <c r="A3684" s="1" t="s">
        <v>30</v>
      </c>
      <c r="B3684" s="2">
        <v>42658.50277777778</v>
      </c>
      <c r="C3684">
        <v>82</v>
      </c>
      <c r="D3684">
        <v>68</v>
      </c>
      <c r="E3684">
        <v>62.53</v>
      </c>
      <c r="F3684">
        <v>210</v>
      </c>
      <c r="G3684">
        <v>10</v>
      </c>
      <c r="H3684">
        <v>0</v>
      </c>
      <c r="I3684">
        <v>30.03</v>
      </c>
      <c r="K3684">
        <v>10</v>
      </c>
      <c r="M3684" t="s">
        <v>35</v>
      </c>
      <c r="Q3684">
        <v>2500</v>
      </c>
      <c r="AB3684">
        <v>84.97</v>
      </c>
      <c r="AC3684" t="s">
        <v>3730</v>
      </c>
    </row>
    <row r="3685" spans="1:29">
      <c r="A3685" s="1" t="s">
        <v>30</v>
      </c>
      <c r="B3685" s="2">
        <v>42658.536805555559</v>
      </c>
      <c r="C3685">
        <v>84</v>
      </c>
      <c r="D3685">
        <v>67</v>
      </c>
      <c r="E3685">
        <v>56.51</v>
      </c>
      <c r="F3685">
        <v>190</v>
      </c>
      <c r="G3685">
        <v>15</v>
      </c>
      <c r="H3685">
        <v>0</v>
      </c>
      <c r="I3685">
        <v>30.01</v>
      </c>
      <c r="J3685">
        <v>1015.7</v>
      </c>
      <c r="K3685">
        <v>10</v>
      </c>
      <c r="L3685">
        <v>21</v>
      </c>
      <c r="M3685" t="s">
        <v>35</v>
      </c>
      <c r="Q3685">
        <v>3300</v>
      </c>
      <c r="AB3685">
        <v>86.66</v>
      </c>
      <c r="AC3685" t="s">
        <v>3731</v>
      </c>
    </row>
    <row r="3686" spans="1:29">
      <c r="A3686" s="1" t="s">
        <v>30</v>
      </c>
      <c r="B3686" s="2">
        <v>42658.578472222223</v>
      </c>
      <c r="C3686">
        <v>85</v>
      </c>
      <c r="D3686">
        <v>67</v>
      </c>
      <c r="E3686">
        <v>54.9</v>
      </c>
      <c r="F3686">
        <v>190</v>
      </c>
      <c r="G3686">
        <v>12</v>
      </c>
      <c r="H3686">
        <v>0</v>
      </c>
      <c r="I3686">
        <v>29.98</v>
      </c>
      <c r="J3686">
        <v>1014.5</v>
      </c>
      <c r="K3686">
        <v>10</v>
      </c>
      <c r="L3686">
        <v>24</v>
      </c>
      <c r="M3686" t="s">
        <v>35</v>
      </c>
      <c r="Q3686">
        <v>3500</v>
      </c>
      <c r="AB3686">
        <v>87.62</v>
      </c>
      <c r="AC3686" t="s">
        <v>3732</v>
      </c>
    </row>
    <row r="3687" spans="1:29">
      <c r="A3687" s="1" t="s">
        <v>30</v>
      </c>
      <c r="B3687" s="2">
        <v>42658.620138888888</v>
      </c>
      <c r="C3687">
        <v>86</v>
      </c>
      <c r="D3687">
        <v>67</v>
      </c>
      <c r="E3687">
        <v>53.03</v>
      </c>
      <c r="F3687">
        <v>170</v>
      </c>
      <c r="G3687">
        <v>18</v>
      </c>
      <c r="H3687">
        <v>0</v>
      </c>
      <c r="I3687">
        <v>29.95</v>
      </c>
      <c r="J3687">
        <v>1013.4</v>
      </c>
      <c r="K3687">
        <v>10</v>
      </c>
      <c r="M3687" t="s">
        <v>32</v>
      </c>
      <c r="N3687" t="s">
        <v>32</v>
      </c>
      <c r="Q3687">
        <v>4200</v>
      </c>
      <c r="R3687">
        <v>5000</v>
      </c>
      <c r="AB3687">
        <v>88.78</v>
      </c>
      <c r="AC3687" t="s">
        <v>3733</v>
      </c>
    </row>
    <row r="3688" spans="1:29">
      <c r="A3688" s="1" t="s">
        <v>30</v>
      </c>
      <c r="B3688" s="2">
        <v>42658.661805555559</v>
      </c>
      <c r="C3688">
        <v>86</v>
      </c>
      <c r="D3688">
        <v>66</v>
      </c>
      <c r="E3688">
        <v>51.4</v>
      </c>
      <c r="F3688">
        <v>180</v>
      </c>
      <c r="G3688">
        <v>16</v>
      </c>
      <c r="H3688">
        <v>0</v>
      </c>
      <c r="I3688">
        <v>29.93</v>
      </c>
      <c r="J3688">
        <v>1012.7</v>
      </c>
      <c r="K3688">
        <v>10</v>
      </c>
      <c r="L3688">
        <v>21</v>
      </c>
      <c r="M3688" t="s">
        <v>32</v>
      </c>
      <c r="N3688" t="s">
        <v>32</v>
      </c>
      <c r="Q3688">
        <v>4300</v>
      </c>
      <c r="R3688">
        <v>5000</v>
      </c>
      <c r="Y3688">
        <v>27</v>
      </c>
      <c r="Z3688">
        <v>180</v>
      </c>
      <c r="AA3688" s="2">
        <v>42658.62222222222</v>
      </c>
      <c r="AB3688">
        <v>88.29</v>
      </c>
      <c r="AC3688" t="s">
        <v>3734</v>
      </c>
    </row>
    <row r="3689" spans="1:29">
      <c r="A3689" s="1" t="s">
        <v>30</v>
      </c>
      <c r="B3689" s="2">
        <v>42658.703472222223</v>
      </c>
      <c r="C3689">
        <v>87</v>
      </c>
      <c r="D3689">
        <v>65</v>
      </c>
      <c r="E3689">
        <v>47.83</v>
      </c>
      <c r="F3689">
        <v>180</v>
      </c>
      <c r="G3689">
        <v>18</v>
      </c>
      <c r="H3689">
        <v>0</v>
      </c>
      <c r="I3689">
        <v>29.92</v>
      </c>
      <c r="J3689">
        <v>1012.3</v>
      </c>
      <c r="K3689">
        <v>10</v>
      </c>
      <c r="M3689" t="s">
        <v>35</v>
      </c>
      <c r="Q3689">
        <v>4800</v>
      </c>
      <c r="AB3689">
        <v>88.86</v>
      </c>
      <c r="AC3689" t="s">
        <v>3735</v>
      </c>
    </row>
    <row r="3690" spans="1:29">
      <c r="A3690" s="1" t="s">
        <v>30</v>
      </c>
      <c r="B3690" s="2">
        <v>42658.745138888888</v>
      </c>
      <c r="C3690">
        <v>86</v>
      </c>
      <c r="D3690">
        <v>65</v>
      </c>
      <c r="E3690">
        <v>49.51</v>
      </c>
      <c r="F3690">
        <v>180</v>
      </c>
      <c r="G3690">
        <v>11</v>
      </c>
      <c r="H3690">
        <v>0</v>
      </c>
      <c r="I3690">
        <v>29.91</v>
      </c>
      <c r="J3690">
        <v>1012.1</v>
      </c>
      <c r="K3690">
        <v>10</v>
      </c>
      <c r="L3690">
        <v>22</v>
      </c>
      <c r="M3690" t="s">
        <v>35</v>
      </c>
      <c r="N3690" t="s">
        <v>35</v>
      </c>
      <c r="Q3690">
        <v>4600</v>
      </c>
      <c r="R3690">
        <v>5000</v>
      </c>
      <c r="AB3690">
        <v>87.75</v>
      </c>
      <c r="AC3690" t="s">
        <v>3736</v>
      </c>
    </row>
    <row r="3691" spans="1:29">
      <c r="A3691" s="1" t="s">
        <v>30</v>
      </c>
      <c r="B3691" s="2">
        <v>42658.786805555559</v>
      </c>
      <c r="C3691">
        <v>85</v>
      </c>
      <c r="D3691">
        <v>65</v>
      </c>
      <c r="E3691">
        <v>51.25</v>
      </c>
      <c r="F3691">
        <v>180</v>
      </c>
      <c r="G3691">
        <v>10</v>
      </c>
      <c r="H3691">
        <v>0</v>
      </c>
      <c r="I3691">
        <v>29.91</v>
      </c>
      <c r="J3691">
        <v>1012.2</v>
      </c>
      <c r="K3691">
        <v>10</v>
      </c>
      <c r="M3691" t="s">
        <v>31</v>
      </c>
      <c r="Q3691">
        <v>5000</v>
      </c>
      <c r="AB3691">
        <v>86.66</v>
      </c>
      <c r="AC3691" t="s">
        <v>3737</v>
      </c>
    </row>
    <row r="3692" spans="1:29">
      <c r="A3692" s="1" t="s">
        <v>30</v>
      </c>
      <c r="B3692" s="2">
        <v>42658.828472222223</v>
      </c>
      <c r="C3692">
        <v>83</v>
      </c>
      <c r="D3692">
        <v>65</v>
      </c>
      <c r="E3692">
        <v>54.63</v>
      </c>
      <c r="F3692">
        <v>160</v>
      </c>
      <c r="G3692">
        <v>13</v>
      </c>
      <c r="H3692">
        <v>0</v>
      </c>
      <c r="I3692">
        <v>29.92</v>
      </c>
      <c r="J3692">
        <v>1012.4</v>
      </c>
      <c r="K3692">
        <v>10</v>
      </c>
      <c r="M3692" t="s">
        <v>31</v>
      </c>
      <c r="Q3692">
        <v>5000</v>
      </c>
      <c r="AB3692">
        <v>84.7</v>
      </c>
      <c r="AC3692" t="s">
        <v>3738</v>
      </c>
    </row>
    <row r="3693" spans="1:29">
      <c r="A3693" s="1" t="s">
        <v>30</v>
      </c>
      <c r="B3693" s="2">
        <v>42658.870138888888</v>
      </c>
      <c r="C3693">
        <v>82</v>
      </c>
      <c r="D3693">
        <v>65</v>
      </c>
      <c r="E3693">
        <v>56.24</v>
      </c>
      <c r="F3693">
        <v>170</v>
      </c>
      <c r="G3693">
        <v>12</v>
      </c>
      <c r="H3693">
        <v>0</v>
      </c>
      <c r="I3693">
        <v>29.93</v>
      </c>
      <c r="J3693">
        <v>1012.8</v>
      </c>
      <c r="K3693">
        <v>10</v>
      </c>
      <c r="M3693" t="s">
        <v>195</v>
      </c>
      <c r="AB3693">
        <v>83.82</v>
      </c>
      <c r="AC3693" t="s">
        <v>3739</v>
      </c>
    </row>
    <row r="3694" spans="1:29">
      <c r="A3694" s="1" t="s">
        <v>30</v>
      </c>
      <c r="B3694" s="2">
        <v>42658.911805555559</v>
      </c>
      <c r="C3694">
        <v>80</v>
      </c>
      <c r="D3694">
        <v>65</v>
      </c>
      <c r="E3694">
        <v>59.99</v>
      </c>
      <c r="F3694">
        <v>160</v>
      </c>
      <c r="G3694">
        <v>12</v>
      </c>
      <c r="H3694">
        <v>0</v>
      </c>
      <c r="I3694">
        <v>29.93</v>
      </c>
      <c r="J3694">
        <v>1013</v>
      </c>
      <c r="K3694">
        <v>10</v>
      </c>
      <c r="M3694" t="s">
        <v>195</v>
      </c>
      <c r="AB3694">
        <v>81.88</v>
      </c>
      <c r="AC3694" t="s">
        <v>3740</v>
      </c>
    </row>
    <row r="3695" spans="1:29">
      <c r="A3695" s="1" t="s">
        <v>30</v>
      </c>
      <c r="B3695" s="2">
        <v>42658.953472222223</v>
      </c>
      <c r="C3695">
        <v>79</v>
      </c>
      <c r="D3695">
        <v>65</v>
      </c>
      <c r="E3695">
        <v>62.16</v>
      </c>
      <c r="F3695">
        <v>160</v>
      </c>
      <c r="G3695">
        <v>12</v>
      </c>
      <c r="H3695">
        <v>0</v>
      </c>
      <c r="I3695">
        <v>29.94</v>
      </c>
      <c r="J3695">
        <v>1013.2</v>
      </c>
      <c r="K3695">
        <v>10</v>
      </c>
      <c r="M3695" t="s">
        <v>195</v>
      </c>
      <c r="AB3695">
        <v>80.819999999999993</v>
      </c>
      <c r="AC3695" t="s">
        <v>3741</v>
      </c>
    </row>
    <row r="3696" spans="1:29">
      <c r="A3696" s="1" t="s">
        <v>30</v>
      </c>
      <c r="B3696" s="2">
        <v>42658.995138888888</v>
      </c>
      <c r="C3696">
        <v>78</v>
      </c>
      <c r="D3696">
        <v>64</v>
      </c>
      <c r="E3696">
        <v>62.05</v>
      </c>
      <c r="F3696">
        <v>170</v>
      </c>
      <c r="G3696">
        <v>13</v>
      </c>
      <c r="H3696">
        <v>0</v>
      </c>
      <c r="I3696">
        <v>29.94</v>
      </c>
      <c r="J3696">
        <v>1013.2</v>
      </c>
      <c r="K3696">
        <v>10</v>
      </c>
      <c r="M3696" t="s">
        <v>195</v>
      </c>
      <c r="AB3696">
        <v>78.08</v>
      </c>
      <c r="AC3696" t="s">
        <v>3742</v>
      </c>
    </row>
    <row r="3697" spans="1:29">
      <c r="A3697" s="1" t="s">
        <v>30</v>
      </c>
      <c r="B3697" s="2">
        <v>42659.036805555559</v>
      </c>
      <c r="C3697">
        <v>77</v>
      </c>
      <c r="D3697">
        <v>63</v>
      </c>
      <c r="E3697">
        <v>61.91</v>
      </c>
      <c r="F3697">
        <v>180</v>
      </c>
      <c r="G3697">
        <v>10</v>
      </c>
      <c r="H3697">
        <v>0</v>
      </c>
      <c r="I3697">
        <v>29.94</v>
      </c>
      <c r="J3697">
        <v>1012.9</v>
      </c>
      <c r="K3697">
        <v>10</v>
      </c>
      <c r="M3697" t="s">
        <v>195</v>
      </c>
      <c r="AB3697">
        <v>77</v>
      </c>
      <c r="AC3697" t="s">
        <v>3743</v>
      </c>
    </row>
    <row r="3698" spans="1:29">
      <c r="A3698" s="1" t="s">
        <v>30</v>
      </c>
      <c r="B3698" s="2">
        <v>42659.078472222223</v>
      </c>
      <c r="C3698">
        <v>76</v>
      </c>
      <c r="D3698">
        <v>64</v>
      </c>
      <c r="E3698">
        <v>66.650000000000006</v>
      </c>
      <c r="F3698">
        <v>170</v>
      </c>
      <c r="G3698">
        <v>10</v>
      </c>
      <c r="H3698">
        <v>0</v>
      </c>
      <c r="I3698">
        <v>29.94</v>
      </c>
      <c r="J3698">
        <v>1013</v>
      </c>
      <c r="K3698">
        <v>10</v>
      </c>
      <c r="M3698" t="s">
        <v>195</v>
      </c>
      <c r="AB3698">
        <v>75.92</v>
      </c>
      <c r="AC3698" t="s">
        <v>3744</v>
      </c>
    </row>
    <row r="3699" spans="1:29">
      <c r="A3699" s="1" t="s">
        <v>30</v>
      </c>
      <c r="B3699" s="2">
        <v>42659.120138888888</v>
      </c>
      <c r="C3699">
        <v>76</v>
      </c>
      <c r="D3699">
        <v>67</v>
      </c>
      <c r="E3699">
        <v>73.680000000000007</v>
      </c>
      <c r="F3699">
        <v>180</v>
      </c>
      <c r="G3699">
        <v>13</v>
      </c>
      <c r="H3699">
        <v>0</v>
      </c>
      <c r="I3699">
        <v>29.94</v>
      </c>
      <c r="J3699">
        <v>1013</v>
      </c>
      <c r="K3699">
        <v>10</v>
      </c>
      <c r="L3699">
        <v>20</v>
      </c>
      <c r="M3699" t="s">
        <v>195</v>
      </c>
      <c r="AB3699">
        <v>75.92</v>
      </c>
      <c r="AC3699" t="s">
        <v>3745</v>
      </c>
    </row>
    <row r="3700" spans="1:29">
      <c r="A3700" s="1" t="s">
        <v>30</v>
      </c>
      <c r="B3700" s="2">
        <v>42659.161805555559</v>
      </c>
      <c r="C3700">
        <v>75</v>
      </c>
      <c r="D3700">
        <v>68</v>
      </c>
      <c r="E3700">
        <v>78.81</v>
      </c>
      <c r="F3700">
        <v>180</v>
      </c>
      <c r="G3700">
        <v>13</v>
      </c>
      <c r="H3700">
        <v>0</v>
      </c>
      <c r="I3700">
        <v>29.93</v>
      </c>
      <c r="J3700">
        <v>1012.9</v>
      </c>
      <c r="K3700">
        <v>10</v>
      </c>
      <c r="M3700" t="s">
        <v>195</v>
      </c>
      <c r="AB3700">
        <v>75.02</v>
      </c>
      <c r="AC3700" t="s">
        <v>3746</v>
      </c>
    </row>
    <row r="3701" spans="1:29">
      <c r="A3701" s="1" t="s">
        <v>30</v>
      </c>
      <c r="B3701" s="2">
        <v>42659.203472222223</v>
      </c>
      <c r="C3701">
        <v>73</v>
      </c>
      <c r="D3701">
        <v>68</v>
      </c>
      <c r="E3701">
        <v>84.22</v>
      </c>
      <c r="F3701">
        <v>150</v>
      </c>
      <c r="G3701">
        <v>9</v>
      </c>
      <c r="H3701">
        <v>0</v>
      </c>
      <c r="I3701">
        <v>29.94</v>
      </c>
      <c r="J3701">
        <v>1013</v>
      </c>
      <c r="K3701">
        <v>10</v>
      </c>
      <c r="M3701" t="s">
        <v>35</v>
      </c>
      <c r="Q3701">
        <v>1400</v>
      </c>
      <c r="AB3701">
        <v>73.040000000000006</v>
      </c>
      <c r="AC3701" t="s">
        <v>3747</v>
      </c>
    </row>
    <row r="3702" spans="1:29">
      <c r="A3702" s="1" t="s">
        <v>30</v>
      </c>
      <c r="B3702" s="2">
        <v>42659.211111111108</v>
      </c>
      <c r="C3702">
        <v>73</v>
      </c>
      <c r="D3702">
        <v>68</v>
      </c>
      <c r="E3702">
        <v>84.22</v>
      </c>
      <c r="F3702">
        <v>150</v>
      </c>
      <c r="G3702">
        <v>8</v>
      </c>
      <c r="H3702">
        <v>0</v>
      </c>
      <c r="I3702">
        <v>29.94</v>
      </c>
      <c r="K3702">
        <v>10</v>
      </c>
      <c r="M3702" t="s">
        <v>32</v>
      </c>
      <c r="Q3702">
        <v>1300</v>
      </c>
      <c r="AB3702">
        <v>73.040000000000006</v>
      </c>
      <c r="AC3702" t="s">
        <v>3748</v>
      </c>
    </row>
    <row r="3703" spans="1:29">
      <c r="A3703" s="1" t="s">
        <v>30</v>
      </c>
      <c r="B3703" s="2">
        <v>42659.245138888888</v>
      </c>
      <c r="C3703">
        <v>74</v>
      </c>
      <c r="D3703">
        <v>69</v>
      </c>
      <c r="E3703">
        <v>84.8</v>
      </c>
      <c r="F3703">
        <v>170</v>
      </c>
      <c r="G3703">
        <v>12</v>
      </c>
      <c r="H3703">
        <v>0</v>
      </c>
      <c r="I3703">
        <v>29.94</v>
      </c>
      <c r="J3703">
        <v>1013.2</v>
      </c>
      <c r="K3703">
        <v>10</v>
      </c>
      <c r="M3703" t="s">
        <v>32</v>
      </c>
      <c r="Q3703">
        <v>1300</v>
      </c>
      <c r="AB3703">
        <v>75.02</v>
      </c>
      <c r="AC3703" t="s">
        <v>3749</v>
      </c>
    </row>
    <row r="3704" spans="1:29">
      <c r="A3704" s="1" t="s">
        <v>30</v>
      </c>
      <c r="B3704" s="2">
        <v>42659.286805555559</v>
      </c>
      <c r="C3704">
        <v>74</v>
      </c>
      <c r="D3704">
        <v>70</v>
      </c>
      <c r="E3704">
        <v>87.45</v>
      </c>
      <c r="F3704">
        <v>170</v>
      </c>
      <c r="G3704">
        <v>13</v>
      </c>
      <c r="H3704">
        <v>0</v>
      </c>
      <c r="I3704">
        <v>29.96</v>
      </c>
      <c r="J3704">
        <v>1013.6</v>
      </c>
      <c r="K3704">
        <v>10</v>
      </c>
      <c r="M3704" t="s">
        <v>32</v>
      </c>
      <c r="Q3704">
        <v>1300</v>
      </c>
      <c r="AB3704">
        <v>75.14</v>
      </c>
      <c r="AC3704" t="s">
        <v>3750</v>
      </c>
    </row>
    <row r="3705" spans="1:29">
      <c r="A3705" s="1" t="s">
        <v>30</v>
      </c>
      <c r="B3705" s="2">
        <v>42659.310416666667</v>
      </c>
      <c r="C3705">
        <v>75</v>
      </c>
      <c r="D3705">
        <v>70</v>
      </c>
      <c r="E3705">
        <v>84.34</v>
      </c>
      <c r="F3705">
        <v>180</v>
      </c>
      <c r="G3705">
        <v>13</v>
      </c>
      <c r="H3705">
        <v>0</v>
      </c>
      <c r="I3705">
        <v>29.96</v>
      </c>
      <c r="K3705">
        <v>10</v>
      </c>
      <c r="M3705" t="s">
        <v>32</v>
      </c>
      <c r="Q3705">
        <v>1500</v>
      </c>
      <c r="AB3705">
        <v>76.19</v>
      </c>
      <c r="AC3705" t="s">
        <v>3751</v>
      </c>
    </row>
    <row r="3706" spans="1:29">
      <c r="A3706" s="1" t="s">
        <v>30</v>
      </c>
      <c r="B3706" s="2">
        <v>42659.328472222223</v>
      </c>
      <c r="C3706">
        <v>75</v>
      </c>
      <c r="D3706">
        <v>70</v>
      </c>
      <c r="E3706">
        <v>84.34</v>
      </c>
      <c r="F3706">
        <v>180</v>
      </c>
      <c r="G3706">
        <v>10</v>
      </c>
      <c r="H3706">
        <v>0</v>
      </c>
      <c r="I3706">
        <v>29.97</v>
      </c>
      <c r="J3706">
        <v>1014.1</v>
      </c>
      <c r="K3706">
        <v>10</v>
      </c>
      <c r="L3706">
        <v>18</v>
      </c>
      <c r="M3706" t="s">
        <v>32</v>
      </c>
      <c r="Q3706">
        <v>1500</v>
      </c>
      <c r="AB3706">
        <v>76.19</v>
      </c>
      <c r="AC3706" t="s">
        <v>3752</v>
      </c>
    </row>
    <row r="3707" spans="1:29">
      <c r="A3707" s="1" t="s">
        <v>30</v>
      </c>
      <c r="B3707" s="2">
        <v>42659.370138888888</v>
      </c>
      <c r="C3707">
        <v>76</v>
      </c>
      <c r="D3707">
        <v>70</v>
      </c>
      <c r="E3707">
        <v>81.849999999999994</v>
      </c>
      <c r="F3707">
        <v>180</v>
      </c>
      <c r="G3707">
        <v>13</v>
      </c>
      <c r="H3707">
        <v>0</v>
      </c>
      <c r="I3707">
        <v>29.98</v>
      </c>
      <c r="J3707">
        <v>1014.5</v>
      </c>
      <c r="K3707">
        <v>10</v>
      </c>
      <c r="M3707" t="s">
        <v>32</v>
      </c>
      <c r="Q3707">
        <v>1600</v>
      </c>
      <c r="AB3707">
        <v>77.06</v>
      </c>
      <c r="AC3707" t="s">
        <v>3753</v>
      </c>
    </row>
    <row r="3708" spans="1:29">
      <c r="A3708" s="1" t="s">
        <v>30</v>
      </c>
      <c r="B3708" s="2">
        <v>42659.411805555559</v>
      </c>
      <c r="C3708">
        <v>79</v>
      </c>
      <c r="D3708">
        <v>70</v>
      </c>
      <c r="E3708">
        <v>73.97</v>
      </c>
      <c r="F3708">
        <v>180</v>
      </c>
      <c r="G3708">
        <v>16</v>
      </c>
      <c r="H3708">
        <v>0</v>
      </c>
      <c r="I3708">
        <v>29.98</v>
      </c>
      <c r="J3708">
        <v>1014.5</v>
      </c>
      <c r="K3708">
        <v>10</v>
      </c>
      <c r="L3708">
        <v>26</v>
      </c>
      <c r="M3708" t="s">
        <v>32</v>
      </c>
      <c r="Q3708">
        <v>1700</v>
      </c>
      <c r="Y3708">
        <v>26</v>
      </c>
      <c r="Z3708">
        <v>190</v>
      </c>
      <c r="AA3708" s="2">
        <v>42659.406944444447</v>
      </c>
      <c r="AB3708">
        <v>81.69</v>
      </c>
      <c r="AC3708" t="s">
        <v>3754</v>
      </c>
    </row>
    <row r="3709" spans="1:29">
      <c r="A3709" s="1" t="s">
        <v>30</v>
      </c>
      <c r="B3709" s="2">
        <v>42659.453472222223</v>
      </c>
      <c r="C3709">
        <v>82</v>
      </c>
      <c r="D3709">
        <v>70</v>
      </c>
      <c r="E3709">
        <v>66.930000000000007</v>
      </c>
      <c r="F3709">
        <v>190</v>
      </c>
      <c r="G3709">
        <v>12</v>
      </c>
      <c r="H3709">
        <v>0</v>
      </c>
      <c r="I3709">
        <v>29.98</v>
      </c>
      <c r="J3709">
        <v>1014.4</v>
      </c>
      <c r="K3709">
        <v>10</v>
      </c>
      <c r="L3709">
        <v>18</v>
      </c>
      <c r="M3709" t="s">
        <v>32</v>
      </c>
      <c r="Q3709">
        <v>2200</v>
      </c>
      <c r="AB3709">
        <v>85.85</v>
      </c>
      <c r="AC3709" t="s">
        <v>3755</v>
      </c>
    </row>
    <row r="3710" spans="1:29">
      <c r="A3710" s="1" t="s">
        <v>30</v>
      </c>
      <c r="B3710" s="2">
        <v>42659.486805555556</v>
      </c>
      <c r="C3710">
        <v>84</v>
      </c>
      <c r="D3710">
        <v>69</v>
      </c>
      <c r="E3710">
        <v>60.87</v>
      </c>
      <c r="F3710">
        <v>190</v>
      </c>
      <c r="G3710">
        <v>15</v>
      </c>
      <c r="H3710">
        <v>0</v>
      </c>
      <c r="I3710">
        <v>29.97</v>
      </c>
      <c r="K3710">
        <v>10</v>
      </c>
      <c r="L3710">
        <v>24</v>
      </c>
      <c r="M3710" t="s">
        <v>35</v>
      </c>
      <c r="N3710" t="s">
        <v>35</v>
      </c>
      <c r="Q3710">
        <v>2500</v>
      </c>
      <c r="R3710">
        <v>17000</v>
      </c>
      <c r="AB3710">
        <v>87.79</v>
      </c>
      <c r="AC3710" t="s">
        <v>3756</v>
      </c>
    </row>
    <row r="3711" spans="1:29">
      <c r="A3711" s="1" t="s">
        <v>30</v>
      </c>
      <c r="B3711" s="2">
        <v>42659.495138888888</v>
      </c>
      <c r="C3711">
        <v>85</v>
      </c>
      <c r="D3711">
        <v>69</v>
      </c>
      <c r="E3711">
        <v>59.14</v>
      </c>
      <c r="F3711">
        <v>180</v>
      </c>
      <c r="G3711">
        <v>19</v>
      </c>
      <c r="H3711">
        <v>0</v>
      </c>
      <c r="I3711">
        <v>29.96</v>
      </c>
      <c r="J3711">
        <v>1013.9</v>
      </c>
      <c r="K3711">
        <v>10</v>
      </c>
      <c r="L3711">
        <v>24</v>
      </c>
      <c r="M3711" t="s">
        <v>35</v>
      </c>
      <c r="N3711" t="s">
        <v>35</v>
      </c>
      <c r="Q3711">
        <v>2700</v>
      </c>
      <c r="R3711">
        <v>17000</v>
      </c>
      <c r="AB3711">
        <v>88.84</v>
      </c>
      <c r="AC3711" t="s">
        <v>3757</v>
      </c>
    </row>
    <row r="3712" spans="1:29">
      <c r="A3712" s="1" t="s">
        <v>30</v>
      </c>
      <c r="B3712" s="2">
        <v>42659.536805555559</v>
      </c>
      <c r="C3712">
        <v>86</v>
      </c>
      <c r="D3712">
        <v>69</v>
      </c>
      <c r="E3712">
        <v>57.12</v>
      </c>
      <c r="F3712">
        <v>180</v>
      </c>
      <c r="G3712">
        <v>14</v>
      </c>
      <c r="H3712">
        <v>0</v>
      </c>
      <c r="I3712">
        <v>29.94</v>
      </c>
      <c r="J3712">
        <v>1013.2</v>
      </c>
      <c r="K3712">
        <v>10</v>
      </c>
      <c r="M3712" t="s">
        <v>35</v>
      </c>
      <c r="Q3712">
        <v>3100</v>
      </c>
      <c r="AB3712">
        <v>90.1</v>
      </c>
      <c r="AC3712" t="s">
        <v>3758</v>
      </c>
    </row>
    <row r="3713" spans="1:29">
      <c r="A3713" s="1" t="s">
        <v>30</v>
      </c>
      <c r="B3713" s="2">
        <v>42659.578472222223</v>
      </c>
      <c r="C3713">
        <v>88</v>
      </c>
      <c r="D3713">
        <v>69</v>
      </c>
      <c r="E3713">
        <v>53.64</v>
      </c>
      <c r="F3713">
        <v>180</v>
      </c>
      <c r="G3713">
        <v>15</v>
      </c>
      <c r="H3713">
        <v>0</v>
      </c>
      <c r="I3713">
        <v>29.91</v>
      </c>
      <c r="J3713">
        <v>1012.2</v>
      </c>
      <c r="K3713">
        <v>10</v>
      </c>
      <c r="L3713">
        <v>23</v>
      </c>
      <c r="M3713" t="s">
        <v>31</v>
      </c>
      <c r="Q3713">
        <v>3500</v>
      </c>
      <c r="AB3713">
        <v>92.39</v>
      </c>
      <c r="AC3713" t="s">
        <v>3759</v>
      </c>
    </row>
    <row r="3714" spans="1:29">
      <c r="A3714" s="1" t="s">
        <v>30</v>
      </c>
      <c r="B3714" s="2">
        <v>42659.620138888888</v>
      </c>
      <c r="C3714">
        <v>89</v>
      </c>
      <c r="D3714">
        <v>69</v>
      </c>
      <c r="E3714">
        <v>51.83</v>
      </c>
      <c r="F3714">
        <v>180</v>
      </c>
      <c r="G3714">
        <v>17</v>
      </c>
      <c r="H3714">
        <v>0</v>
      </c>
      <c r="I3714">
        <v>29.88</v>
      </c>
      <c r="J3714">
        <v>1011</v>
      </c>
      <c r="K3714">
        <v>10</v>
      </c>
      <c r="L3714">
        <v>26</v>
      </c>
      <c r="M3714" t="s">
        <v>31</v>
      </c>
      <c r="Q3714">
        <v>3500</v>
      </c>
      <c r="Y3714">
        <v>26</v>
      </c>
      <c r="Z3714">
        <v>180</v>
      </c>
      <c r="AA3714" s="2">
        <v>42659.615277777775</v>
      </c>
      <c r="AB3714">
        <v>93.64</v>
      </c>
      <c r="AC3714" t="s">
        <v>3760</v>
      </c>
    </row>
    <row r="3715" spans="1:29">
      <c r="A3715" s="1" t="s">
        <v>30</v>
      </c>
      <c r="B3715" s="2">
        <v>42659.661805555559</v>
      </c>
      <c r="C3715">
        <v>90</v>
      </c>
      <c r="D3715">
        <v>69</v>
      </c>
      <c r="E3715">
        <v>50.39</v>
      </c>
      <c r="F3715">
        <v>180</v>
      </c>
      <c r="G3715">
        <v>15</v>
      </c>
      <c r="H3715">
        <v>0</v>
      </c>
      <c r="I3715">
        <v>29.86</v>
      </c>
      <c r="J3715">
        <v>1010.4</v>
      </c>
      <c r="K3715">
        <v>10</v>
      </c>
      <c r="L3715">
        <v>21</v>
      </c>
      <c r="M3715" t="s">
        <v>31</v>
      </c>
      <c r="Q3715">
        <v>3500</v>
      </c>
      <c r="AB3715">
        <v>94.7</v>
      </c>
      <c r="AC3715" t="s">
        <v>3761</v>
      </c>
    </row>
    <row r="3716" spans="1:29">
      <c r="A3716" s="1" t="s">
        <v>30</v>
      </c>
      <c r="B3716" s="2">
        <v>42659.703472222223</v>
      </c>
      <c r="C3716">
        <v>89</v>
      </c>
      <c r="D3716">
        <v>68</v>
      </c>
      <c r="E3716">
        <v>49.95</v>
      </c>
      <c r="F3716">
        <v>180</v>
      </c>
      <c r="G3716">
        <v>19</v>
      </c>
      <c r="H3716">
        <v>0</v>
      </c>
      <c r="I3716">
        <v>29.85</v>
      </c>
      <c r="J3716">
        <v>1009.9</v>
      </c>
      <c r="K3716">
        <v>10</v>
      </c>
      <c r="L3716">
        <v>25</v>
      </c>
      <c r="M3716" t="s">
        <v>195</v>
      </c>
      <c r="Y3716">
        <v>27</v>
      </c>
      <c r="Z3716">
        <v>170</v>
      </c>
      <c r="AA3716" s="2">
        <v>42659.69027777778</v>
      </c>
      <c r="AB3716">
        <v>92.86</v>
      </c>
      <c r="AC3716" t="s">
        <v>3762</v>
      </c>
    </row>
    <row r="3717" spans="1:29">
      <c r="A3717" s="1" t="s">
        <v>30</v>
      </c>
      <c r="B3717" s="2">
        <v>42659.745138888888</v>
      </c>
      <c r="C3717">
        <v>88</v>
      </c>
      <c r="D3717">
        <v>67</v>
      </c>
      <c r="E3717">
        <v>49.79</v>
      </c>
      <c r="F3717">
        <v>180</v>
      </c>
      <c r="G3717">
        <v>17</v>
      </c>
      <c r="H3717">
        <v>0</v>
      </c>
      <c r="I3717">
        <v>29.84</v>
      </c>
      <c r="J3717">
        <v>1009.6</v>
      </c>
      <c r="K3717">
        <v>10</v>
      </c>
      <c r="M3717" t="s">
        <v>195</v>
      </c>
      <c r="Y3717">
        <v>26</v>
      </c>
      <c r="Z3717">
        <v>180</v>
      </c>
      <c r="AA3717" s="2">
        <v>42659.73333333333</v>
      </c>
      <c r="AB3717">
        <v>90.94</v>
      </c>
      <c r="AC3717" t="s">
        <v>3763</v>
      </c>
    </row>
    <row r="3718" spans="1:29">
      <c r="A3718" s="1" t="s">
        <v>30</v>
      </c>
      <c r="B3718" s="2">
        <v>42659.786805555559</v>
      </c>
      <c r="C3718">
        <v>86</v>
      </c>
      <c r="D3718">
        <v>67</v>
      </c>
      <c r="E3718">
        <v>53.03</v>
      </c>
      <c r="F3718">
        <v>170</v>
      </c>
      <c r="G3718">
        <v>14</v>
      </c>
      <c r="H3718">
        <v>0</v>
      </c>
      <c r="I3718">
        <v>29.83</v>
      </c>
      <c r="J3718">
        <v>1009.5</v>
      </c>
      <c r="K3718">
        <v>10</v>
      </c>
      <c r="M3718" t="s">
        <v>195</v>
      </c>
      <c r="AB3718">
        <v>88.78</v>
      </c>
      <c r="AC3718" t="s">
        <v>3764</v>
      </c>
    </row>
    <row r="3719" spans="1:29">
      <c r="A3719" s="1" t="s">
        <v>30</v>
      </c>
      <c r="B3719" s="2">
        <v>42659.828472222223</v>
      </c>
      <c r="C3719">
        <v>85</v>
      </c>
      <c r="D3719">
        <v>67</v>
      </c>
      <c r="E3719">
        <v>54.9</v>
      </c>
      <c r="F3719">
        <v>170</v>
      </c>
      <c r="G3719">
        <v>13</v>
      </c>
      <c r="H3719">
        <v>0</v>
      </c>
      <c r="I3719">
        <v>29.85</v>
      </c>
      <c r="J3719">
        <v>1010.1</v>
      </c>
      <c r="K3719">
        <v>10</v>
      </c>
      <c r="M3719" t="s">
        <v>195</v>
      </c>
      <c r="AB3719">
        <v>87.62</v>
      </c>
      <c r="AC3719" t="s">
        <v>3765</v>
      </c>
    </row>
    <row r="3720" spans="1:29">
      <c r="A3720" s="1" t="s">
        <v>30</v>
      </c>
      <c r="B3720" s="2">
        <v>42659.870138888888</v>
      </c>
      <c r="C3720">
        <v>83</v>
      </c>
      <c r="D3720">
        <v>67</v>
      </c>
      <c r="E3720">
        <v>58.51</v>
      </c>
      <c r="F3720">
        <v>160</v>
      </c>
      <c r="G3720">
        <v>13</v>
      </c>
      <c r="H3720">
        <v>0</v>
      </c>
      <c r="I3720">
        <v>29.86</v>
      </c>
      <c r="J3720">
        <v>1010.4</v>
      </c>
      <c r="K3720">
        <v>10</v>
      </c>
      <c r="M3720" t="s">
        <v>195</v>
      </c>
      <c r="AB3720">
        <v>85.5</v>
      </c>
      <c r="AC3720" t="s">
        <v>3766</v>
      </c>
    </row>
    <row r="3721" spans="1:29">
      <c r="A3721" s="1" t="s">
        <v>30</v>
      </c>
      <c r="B3721" s="2">
        <v>42659.874305555553</v>
      </c>
      <c r="C3721">
        <v>83</v>
      </c>
      <c r="D3721">
        <v>68</v>
      </c>
      <c r="E3721">
        <v>60.74</v>
      </c>
      <c r="F3721">
        <v>160</v>
      </c>
      <c r="G3721">
        <v>13</v>
      </c>
      <c r="H3721">
        <v>0</v>
      </c>
      <c r="I3721">
        <v>29.86</v>
      </c>
      <c r="K3721">
        <v>1.75</v>
      </c>
      <c r="M3721" t="s">
        <v>195</v>
      </c>
      <c r="U3721" t="s">
        <v>489</v>
      </c>
      <c r="AB3721">
        <v>85.99</v>
      </c>
      <c r="AC3721" t="s">
        <v>3767</v>
      </c>
    </row>
    <row r="3722" spans="1:29">
      <c r="A3722" s="1" t="s">
        <v>30</v>
      </c>
      <c r="B3722" s="2">
        <v>42659.875694444447</v>
      </c>
      <c r="C3722">
        <v>83</v>
      </c>
      <c r="D3722">
        <v>67</v>
      </c>
      <c r="E3722">
        <v>58.51</v>
      </c>
      <c r="F3722">
        <v>170</v>
      </c>
      <c r="G3722">
        <v>13</v>
      </c>
      <c r="H3722">
        <v>0</v>
      </c>
      <c r="I3722">
        <v>29.86</v>
      </c>
      <c r="K3722">
        <v>10</v>
      </c>
      <c r="M3722" t="s">
        <v>195</v>
      </c>
      <c r="AB3722">
        <v>85.5</v>
      </c>
      <c r="AC3722" t="s">
        <v>3768</v>
      </c>
    </row>
    <row r="3723" spans="1:29">
      <c r="A3723" s="1" t="s">
        <v>30</v>
      </c>
      <c r="B3723" s="2">
        <v>42659.911805555559</v>
      </c>
      <c r="C3723">
        <v>82</v>
      </c>
      <c r="D3723">
        <v>66</v>
      </c>
      <c r="E3723">
        <v>58.4</v>
      </c>
      <c r="F3723">
        <v>160</v>
      </c>
      <c r="G3723">
        <v>13</v>
      </c>
      <c r="H3723">
        <v>0</v>
      </c>
      <c r="I3723">
        <v>29.86</v>
      </c>
      <c r="J3723">
        <v>1010.4</v>
      </c>
      <c r="K3723">
        <v>10</v>
      </c>
      <c r="M3723" t="s">
        <v>195</v>
      </c>
      <c r="AB3723">
        <v>84.19</v>
      </c>
      <c r="AC3723" t="s">
        <v>3769</v>
      </c>
    </row>
    <row r="3724" spans="1:29">
      <c r="A3724" s="1" t="s">
        <v>30</v>
      </c>
      <c r="B3724" s="2">
        <v>42659.953472222223</v>
      </c>
      <c r="C3724">
        <v>81</v>
      </c>
      <c r="D3724">
        <v>65</v>
      </c>
      <c r="E3724">
        <v>58.25</v>
      </c>
      <c r="F3724">
        <v>160</v>
      </c>
      <c r="G3724">
        <v>12</v>
      </c>
      <c r="H3724">
        <v>0</v>
      </c>
      <c r="I3724">
        <v>29.87</v>
      </c>
      <c r="J3724">
        <v>1010.6</v>
      </c>
      <c r="K3724">
        <v>10</v>
      </c>
      <c r="M3724" t="s">
        <v>195</v>
      </c>
      <c r="AB3724">
        <v>82.76</v>
      </c>
      <c r="AC3724" t="s">
        <v>3770</v>
      </c>
    </row>
    <row r="3725" spans="1:29">
      <c r="A3725" s="1" t="s">
        <v>30</v>
      </c>
      <c r="B3725" s="2">
        <v>42659.995138888888</v>
      </c>
      <c r="C3725">
        <v>80</v>
      </c>
      <c r="D3725">
        <v>66</v>
      </c>
      <c r="E3725">
        <v>62.29</v>
      </c>
      <c r="F3725">
        <v>150</v>
      </c>
      <c r="G3725">
        <v>12</v>
      </c>
      <c r="H3725">
        <v>0</v>
      </c>
      <c r="I3725">
        <v>29.87</v>
      </c>
      <c r="J3725">
        <v>1010.7</v>
      </c>
      <c r="K3725">
        <v>10</v>
      </c>
      <c r="M3725" t="s">
        <v>195</v>
      </c>
      <c r="AB3725">
        <v>82.14</v>
      </c>
      <c r="AC3725" t="s">
        <v>3771</v>
      </c>
    </row>
    <row r="3726" spans="1:29">
      <c r="A3726" s="1" t="s">
        <v>30</v>
      </c>
      <c r="B3726" s="2">
        <v>42660.036805555559</v>
      </c>
      <c r="C3726">
        <v>78</v>
      </c>
      <c r="D3726">
        <v>66</v>
      </c>
      <c r="E3726">
        <v>66.48</v>
      </c>
      <c r="F3726">
        <v>160</v>
      </c>
      <c r="G3726">
        <v>15</v>
      </c>
      <c r="H3726">
        <v>0</v>
      </c>
      <c r="I3726">
        <v>29.86</v>
      </c>
      <c r="J3726">
        <v>1010.4</v>
      </c>
      <c r="K3726">
        <v>10</v>
      </c>
      <c r="M3726" t="s">
        <v>195</v>
      </c>
      <c r="AB3726">
        <v>78.08</v>
      </c>
      <c r="AC3726" t="s">
        <v>3772</v>
      </c>
    </row>
    <row r="3727" spans="1:29">
      <c r="A3727" s="1" t="s">
        <v>30</v>
      </c>
      <c r="B3727" s="2">
        <v>42660.078472222223</v>
      </c>
      <c r="C3727">
        <v>77</v>
      </c>
      <c r="D3727">
        <v>66</v>
      </c>
      <c r="E3727">
        <v>68.900000000000006</v>
      </c>
      <c r="F3727">
        <v>160</v>
      </c>
      <c r="G3727">
        <v>12</v>
      </c>
      <c r="H3727">
        <v>0</v>
      </c>
      <c r="I3727">
        <v>29.87</v>
      </c>
      <c r="J3727">
        <v>1010.6</v>
      </c>
      <c r="K3727">
        <v>10</v>
      </c>
      <c r="M3727" t="s">
        <v>195</v>
      </c>
      <c r="AB3727">
        <v>77</v>
      </c>
      <c r="AC3727" t="s">
        <v>3773</v>
      </c>
    </row>
    <row r="3728" spans="1:29">
      <c r="A3728" s="1" t="s">
        <v>30</v>
      </c>
      <c r="B3728" s="2">
        <v>42660.120138888888</v>
      </c>
      <c r="C3728">
        <v>76</v>
      </c>
      <c r="D3728">
        <v>67</v>
      </c>
      <c r="E3728">
        <v>73.680000000000007</v>
      </c>
      <c r="F3728">
        <v>170</v>
      </c>
      <c r="G3728">
        <v>14</v>
      </c>
      <c r="H3728">
        <v>0</v>
      </c>
      <c r="I3728">
        <v>29.87</v>
      </c>
      <c r="J3728">
        <v>1010.6</v>
      </c>
      <c r="K3728">
        <v>10</v>
      </c>
      <c r="M3728" t="s">
        <v>195</v>
      </c>
      <c r="AB3728">
        <v>75.92</v>
      </c>
      <c r="AC3728" t="s">
        <v>3774</v>
      </c>
    </row>
    <row r="3729" spans="1:29">
      <c r="A3729" s="1" t="s">
        <v>30</v>
      </c>
      <c r="B3729" s="2">
        <v>42660.161805555559</v>
      </c>
      <c r="C3729">
        <v>74</v>
      </c>
      <c r="D3729">
        <v>67</v>
      </c>
      <c r="E3729">
        <v>78.72</v>
      </c>
      <c r="F3729">
        <v>170</v>
      </c>
      <c r="G3729">
        <v>12</v>
      </c>
      <c r="H3729">
        <v>0</v>
      </c>
      <c r="I3729">
        <v>29.85</v>
      </c>
      <c r="J3729">
        <v>1010.1</v>
      </c>
      <c r="K3729">
        <v>10</v>
      </c>
      <c r="M3729" t="s">
        <v>195</v>
      </c>
      <c r="AB3729">
        <v>73.94</v>
      </c>
      <c r="AC3729" t="s">
        <v>3775</v>
      </c>
    </row>
    <row r="3730" spans="1:29">
      <c r="A3730" s="1" t="s">
        <v>30</v>
      </c>
      <c r="B3730" s="2">
        <v>42660.203472222223</v>
      </c>
      <c r="C3730">
        <v>74</v>
      </c>
      <c r="D3730">
        <v>68</v>
      </c>
      <c r="E3730">
        <v>81.709999999999994</v>
      </c>
      <c r="F3730">
        <v>180</v>
      </c>
      <c r="G3730">
        <v>13</v>
      </c>
      <c r="H3730">
        <v>0</v>
      </c>
      <c r="I3730">
        <v>29.84</v>
      </c>
      <c r="J3730">
        <v>1009.7</v>
      </c>
      <c r="K3730">
        <v>10</v>
      </c>
      <c r="M3730" t="s">
        <v>31</v>
      </c>
      <c r="Q3730">
        <v>1500</v>
      </c>
      <c r="AB3730">
        <v>73.94</v>
      </c>
      <c r="AC3730" t="s">
        <v>3776</v>
      </c>
    </row>
    <row r="3731" spans="1:29">
      <c r="A3731" s="1" t="s">
        <v>30</v>
      </c>
      <c r="B3731" s="2">
        <v>42660.245138888888</v>
      </c>
      <c r="C3731">
        <v>74</v>
      </c>
      <c r="D3731">
        <v>69</v>
      </c>
      <c r="E3731">
        <v>84.8</v>
      </c>
      <c r="F3731">
        <v>180</v>
      </c>
      <c r="G3731">
        <v>12</v>
      </c>
      <c r="H3731">
        <v>0</v>
      </c>
      <c r="I3731">
        <v>29.85</v>
      </c>
      <c r="J3731">
        <v>1010</v>
      </c>
      <c r="K3731">
        <v>10</v>
      </c>
      <c r="M3731" t="s">
        <v>31</v>
      </c>
      <c r="Q3731">
        <v>1300</v>
      </c>
      <c r="AB3731">
        <v>75.02</v>
      </c>
      <c r="AC3731" t="s">
        <v>3777</v>
      </c>
    </row>
    <row r="3732" spans="1:29">
      <c r="A3732" s="1" t="s">
        <v>30</v>
      </c>
      <c r="B3732" s="2">
        <v>42660.276388888888</v>
      </c>
      <c r="C3732">
        <v>73</v>
      </c>
      <c r="D3732">
        <v>69</v>
      </c>
      <c r="E3732">
        <v>87.41</v>
      </c>
      <c r="F3732">
        <v>180</v>
      </c>
      <c r="G3732">
        <v>11</v>
      </c>
      <c r="H3732">
        <v>0</v>
      </c>
      <c r="I3732">
        <v>29.86</v>
      </c>
      <c r="K3732">
        <v>10</v>
      </c>
      <c r="M3732" t="s">
        <v>32</v>
      </c>
      <c r="Q3732">
        <v>1300</v>
      </c>
      <c r="AB3732">
        <v>74.150000000000006</v>
      </c>
      <c r="AC3732" t="s">
        <v>3778</v>
      </c>
    </row>
    <row r="3733" spans="1:29">
      <c r="A3733" s="1" t="s">
        <v>30</v>
      </c>
      <c r="B3733" s="2">
        <v>42660.286805555559</v>
      </c>
      <c r="C3733">
        <v>73</v>
      </c>
      <c r="D3733">
        <v>69</v>
      </c>
      <c r="E3733">
        <v>87.41</v>
      </c>
      <c r="F3733">
        <v>180</v>
      </c>
      <c r="G3733">
        <v>9</v>
      </c>
      <c r="H3733">
        <v>0</v>
      </c>
      <c r="I3733">
        <v>29.86</v>
      </c>
      <c r="J3733">
        <v>1010.4</v>
      </c>
      <c r="K3733">
        <v>10</v>
      </c>
      <c r="M3733" t="s">
        <v>32</v>
      </c>
      <c r="Q3733">
        <v>1300</v>
      </c>
      <c r="AB3733">
        <v>74.150000000000006</v>
      </c>
      <c r="AC3733" t="s">
        <v>3779</v>
      </c>
    </row>
    <row r="3734" spans="1:29">
      <c r="A3734" s="1" t="s">
        <v>30</v>
      </c>
      <c r="B3734" s="2">
        <v>42660.328472222223</v>
      </c>
      <c r="C3734">
        <v>74</v>
      </c>
      <c r="D3734">
        <v>69</v>
      </c>
      <c r="E3734">
        <v>84.8</v>
      </c>
      <c r="F3734">
        <v>180</v>
      </c>
      <c r="G3734">
        <v>11</v>
      </c>
      <c r="H3734">
        <v>0</v>
      </c>
      <c r="I3734">
        <v>29.86</v>
      </c>
      <c r="J3734">
        <v>1010.3</v>
      </c>
      <c r="K3734">
        <v>10</v>
      </c>
      <c r="M3734" t="s">
        <v>33</v>
      </c>
      <c r="Q3734">
        <v>1400</v>
      </c>
      <c r="AB3734">
        <v>75.02</v>
      </c>
      <c r="AC3734" t="s">
        <v>3780</v>
      </c>
    </row>
    <row r="3735" spans="1:29">
      <c r="A3735" s="1" t="s">
        <v>30</v>
      </c>
      <c r="B3735" s="2">
        <v>42660.370138888888</v>
      </c>
      <c r="C3735">
        <v>76</v>
      </c>
      <c r="D3735">
        <v>69</v>
      </c>
      <c r="E3735">
        <v>79.37</v>
      </c>
      <c r="F3735">
        <v>190</v>
      </c>
      <c r="G3735">
        <v>11</v>
      </c>
      <c r="H3735">
        <v>0</v>
      </c>
      <c r="I3735">
        <v>29.86</v>
      </c>
      <c r="J3735">
        <v>1010.4</v>
      </c>
      <c r="K3735">
        <v>10</v>
      </c>
      <c r="M3735" t="s">
        <v>33</v>
      </c>
      <c r="Q3735">
        <v>1800</v>
      </c>
      <c r="AB3735">
        <v>76.94</v>
      </c>
      <c r="AC3735" t="s">
        <v>3781</v>
      </c>
    </row>
    <row r="3736" spans="1:29">
      <c r="A3736" s="1" t="s">
        <v>30</v>
      </c>
      <c r="B3736" s="2">
        <v>42660.402083333334</v>
      </c>
      <c r="C3736">
        <v>79</v>
      </c>
      <c r="D3736">
        <v>70</v>
      </c>
      <c r="E3736">
        <v>73.97</v>
      </c>
      <c r="F3736">
        <v>170</v>
      </c>
      <c r="G3736">
        <v>13</v>
      </c>
      <c r="H3736">
        <v>0</v>
      </c>
      <c r="I3736">
        <v>29.86</v>
      </c>
      <c r="K3736">
        <v>10</v>
      </c>
      <c r="M3736" t="s">
        <v>35</v>
      </c>
      <c r="Q3736">
        <v>1800</v>
      </c>
      <c r="AB3736">
        <v>81.69</v>
      </c>
      <c r="AC3736" t="s">
        <v>3782</v>
      </c>
    </row>
    <row r="3737" spans="1:29">
      <c r="A3737" s="1" t="s">
        <v>30</v>
      </c>
      <c r="B3737" s="2">
        <v>42660.411805555559</v>
      </c>
      <c r="C3737">
        <v>80</v>
      </c>
      <c r="D3737">
        <v>70</v>
      </c>
      <c r="E3737">
        <v>71.39</v>
      </c>
      <c r="F3737">
        <v>180</v>
      </c>
      <c r="G3737">
        <v>13</v>
      </c>
      <c r="H3737">
        <v>0</v>
      </c>
      <c r="I3737">
        <v>29.86</v>
      </c>
      <c r="J3737">
        <v>1010.3</v>
      </c>
      <c r="K3737">
        <v>10</v>
      </c>
      <c r="M3737" t="s">
        <v>35</v>
      </c>
      <c r="Q3737">
        <v>2000</v>
      </c>
      <c r="AB3737">
        <v>83.22</v>
      </c>
      <c r="AC3737" t="s">
        <v>3783</v>
      </c>
    </row>
    <row r="3738" spans="1:29">
      <c r="A3738" s="1" t="s">
        <v>30</v>
      </c>
      <c r="B3738" s="2">
        <v>42660.42291666667</v>
      </c>
      <c r="C3738">
        <v>80</v>
      </c>
      <c r="D3738">
        <v>71</v>
      </c>
      <c r="E3738">
        <v>74.069999999999993</v>
      </c>
      <c r="F3738">
        <v>180</v>
      </c>
      <c r="G3738">
        <v>14</v>
      </c>
      <c r="H3738">
        <v>0</v>
      </c>
      <c r="I3738">
        <v>29.86</v>
      </c>
      <c r="K3738">
        <v>10</v>
      </c>
      <c r="M3738" t="s">
        <v>32</v>
      </c>
      <c r="Q3738">
        <v>2200</v>
      </c>
      <c r="AB3738">
        <v>83.56</v>
      </c>
      <c r="AC3738" t="s">
        <v>3784</v>
      </c>
    </row>
    <row r="3739" spans="1:29">
      <c r="A3739" s="1" t="s">
        <v>30</v>
      </c>
      <c r="B3739" s="2">
        <v>42660.453472222223</v>
      </c>
      <c r="C3739">
        <v>81</v>
      </c>
      <c r="D3739">
        <v>70</v>
      </c>
      <c r="E3739">
        <v>69.319999999999993</v>
      </c>
      <c r="F3739">
        <v>180</v>
      </c>
      <c r="G3739">
        <v>12</v>
      </c>
      <c r="H3739">
        <v>0</v>
      </c>
      <c r="I3739">
        <v>29.86</v>
      </c>
      <c r="J3739">
        <v>1010.5</v>
      </c>
      <c r="K3739">
        <v>10</v>
      </c>
      <c r="M3739" t="s">
        <v>32</v>
      </c>
      <c r="N3739" t="s">
        <v>33</v>
      </c>
      <c r="Q3739">
        <v>2300</v>
      </c>
      <c r="R3739">
        <v>3100</v>
      </c>
      <c r="AB3739">
        <v>84.44</v>
      </c>
      <c r="AC3739" t="s">
        <v>3785</v>
      </c>
    </row>
    <row r="3740" spans="1:29">
      <c r="A3740" s="1" t="s">
        <v>30</v>
      </c>
      <c r="B3740" s="2">
        <v>42660.495138888888</v>
      </c>
      <c r="C3740">
        <v>84</v>
      </c>
      <c r="D3740">
        <v>71</v>
      </c>
      <c r="E3740">
        <v>65.13</v>
      </c>
      <c r="F3740">
        <v>180</v>
      </c>
      <c r="G3740">
        <v>15</v>
      </c>
      <c r="H3740">
        <v>0</v>
      </c>
      <c r="I3740">
        <v>29.85</v>
      </c>
      <c r="J3740">
        <v>1010</v>
      </c>
      <c r="K3740">
        <v>10</v>
      </c>
      <c r="L3740">
        <v>22</v>
      </c>
      <c r="M3740" t="s">
        <v>32</v>
      </c>
      <c r="N3740" t="s">
        <v>32</v>
      </c>
      <c r="Q3740">
        <v>2700</v>
      </c>
      <c r="R3740">
        <v>3400</v>
      </c>
      <c r="AB3740">
        <v>89.01</v>
      </c>
      <c r="AC3740" t="s">
        <v>3786</v>
      </c>
    </row>
    <row r="3741" spans="1:29">
      <c r="A3741" s="1" t="s">
        <v>30</v>
      </c>
      <c r="B3741" s="2">
        <v>42660.536805555559</v>
      </c>
      <c r="C3741">
        <v>87</v>
      </c>
      <c r="D3741">
        <v>70</v>
      </c>
      <c r="E3741">
        <v>56.92</v>
      </c>
      <c r="F3741">
        <v>180</v>
      </c>
      <c r="G3741">
        <v>15</v>
      </c>
      <c r="H3741">
        <v>0</v>
      </c>
      <c r="I3741">
        <v>29.82</v>
      </c>
      <c r="J3741">
        <v>1009.1</v>
      </c>
      <c r="K3741">
        <v>10</v>
      </c>
      <c r="L3741">
        <v>22</v>
      </c>
      <c r="M3741" t="s">
        <v>32</v>
      </c>
      <c r="N3741" t="s">
        <v>32</v>
      </c>
      <c r="Q3741">
        <v>3400</v>
      </c>
      <c r="R3741">
        <v>3800</v>
      </c>
      <c r="AB3741">
        <v>92</v>
      </c>
      <c r="AC3741" t="s">
        <v>3787</v>
      </c>
    </row>
    <row r="3742" spans="1:29">
      <c r="A3742" s="1" t="s">
        <v>30</v>
      </c>
      <c r="B3742" s="2">
        <v>42660.578472222223</v>
      </c>
      <c r="C3742">
        <v>88</v>
      </c>
      <c r="D3742">
        <v>69</v>
      </c>
      <c r="E3742">
        <v>53.64</v>
      </c>
      <c r="F3742">
        <v>200</v>
      </c>
      <c r="G3742">
        <v>12</v>
      </c>
      <c r="H3742">
        <v>0</v>
      </c>
      <c r="I3742">
        <v>29.79</v>
      </c>
      <c r="J3742">
        <v>1007.9</v>
      </c>
      <c r="K3742">
        <v>10</v>
      </c>
      <c r="L3742">
        <v>25</v>
      </c>
      <c r="M3742" t="s">
        <v>35</v>
      </c>
      <c r="Q3742">
        <v>3600</v>
      </c>
      <c r="AB3742">
        <v>92.39</v>
      </c>
      <c r="AC3742" t="s">
        <v>3788</v>
      </c>
    </row>
    <row r="3743" spans="1:29">
      <c r="A3743" s="1" t="s">
        <v>30</v>
      </c>
      <c r="B3743" s="2">
        <v>42660.620138888888</v>
      </c>
      <c r="C3743">
        <v>90</v>
      </c>
      <c r="D3743">
        <v>69</v>
      </c>
      <c r="E3743">
        <v>50.39</v>
      </c>
      <c r="F3743">
        <v>170</v>
      </c>
      <c r="G3743">
        <v>21</v>
      </c>
      <c r="H3743">
        <v>0</v>
      </c>
      <c r="I3743">
        <v>29.75</v>
      </c>
      <c r="J3743">
        <v>1006.7</v>
      </c>
      <c r="K3743">
        <v>10</v>
      </c>
      <c r="L3743">
        <v>25</v>
      </c>
      <c r="M3743" t="s">
        <v>31</v>
      </c>
      <c r="Q3743">
        <v>3600</v>
      </c>
      <c r="Y3743">
        <v>26</v>
      </c>
      <c r="Z3743">
        <v>170</v>
      </c>
      <c r="AA3743" s="2">
        <v>42660.590277777781</v>
      </c>
      <c r="AB3743">
        <v>94.7</v>
      </c>
      <c r="AC3743" t="s">
        <v>3789</v>
      </c>
    </row>
    <row r="3744" spans="1:29">
      <c r="A3744" s="1" t="s">
        <v>30</v>
      </c>
      <c r="B3744" s="2">
        <v>42660.661805555559</v>
      </c>
      <c r="C3744">
        <v>91</v>
      </c>
      <c r="D3744">
        <v>68</v>
      </c>
      <c r="E3744">
        <v>46.93</v>
      </c>
      <c r="F3744">
        <v>170</v>
      </c>
      <c r="G3744">
        <v>17</v>
      </c>
      <c r="H3744">
        <v>0</v>
      </c>
      <c r="I3744">
        <v>29.73</v>
      </c>
      <c r="J3744">
        <v>1005.8</v>
      </c>
      <c r="K3744">
        <v>10</v>
      </c>
      <c r="M3744" t="s">
        <v>31</v>
      </c>
      <c r="Q3744">
        <v>3600</v>
      </c>
      <c r="AB3744">
        <v>95.13</v>
      </c>
      <c r="AC3744" t="s">
        <v>3790</v>
      </c>
    </row>
    <row r="3745" spans="1:29">
      <c r="A3745" s="1" t="s">
        <v>30</v>
      </c>
      <c r="B3745" s="2">
        <v>42660.703472222223</v>
      </c>
      <c r="C3745">
        <v>91</v>
      </c>
      <c r="D3745">
        <v>67</v>
      </c>
      <c r="E3745">
        <v>45.22</v>
      </c>
      <c r="F3745">
        <v>180</v>
      </c>
      <c r="G3745">
        <v>14</v>
      </c>
      <c r="H3745">
        <v>0</v>
      </c>
      <c r="I3745">
        <v>29.71</v>
      </c>
      <c r="J3745">
        <v>1005.3</v>
      </c>
      <c r="K3745">
        <v>10</v>
      </c>
      <c r="L3745">
        <v>25</v>
      </c>
      <c r="M3745" t="s">
        <v>195</v>
      </c>
      <c r="AB3745">
        <v>94.36</v>
      </c>
      <c r="AC3745" t="s">
        <v>3791</v>
      </c>
    </row>
    <row r="3746" spans="1:29">
      <c r="A3746" s="1" t="s">
        <v>30</v>
      </c>
      <c r="B3746" s="2">
        <v>42660.745138888888</v>
      </c>
      <c r="C3746">
        <v>90</v>
      </c>
      <c r="D3746">
        <v>66</v>
      </c>
      <c r="E3746">
        <v>45.34</v>
      </c>
      <c r="F3746">
        <v>190</v>
      </c>
      <c r="G3746">
        <v>13</v>
      </c>
      <c r="H3746">
        <v>0</v>
      </c>
      <c r="I3746">
        <v>29.7</v>
      </c>
      <c r="J3746">
        <v>1004.9</v>
      </c>
      <c r="K3746">
        <v>10</v>
      </c>
      <c r="L3746">
        <v>19</v>
      </c>
      <c r="M3746" t="s">
        <v>195</v>
      </c>
      <c r="AB3746">
        <v>92.56</v>
      </c>
      <c r="AC3746" t="s">
        <v>3792</v>
      </c>
    </row>
    <row r="3747" spans="1:29">
      <c r="A3747" s="1" t="s">
        <v>30</v>
      </c>
      <c r="B3747" s="2">
        <v>42660.786805555559</v>
      </c>
      <c r="C3747">
        <v>87</v>
      </c>
      <c r="D3747">
        <v>66</v>
      </c>
      <c r="E3747">
        <v>49.66</v>
      </c>
      <c r="F3747">
        <v>180</v>
      </c>
      <c r="G3747">
        <v>14</v>
      </c>
      <c r="H3747">
        <v>0</v>
      </c>
      <c r="I3747">
        <v>29.7</v>
      </c>
      <c r="J3747">
        <v>1005</v>
      </c>
      <c r="K3747">
        <v>10</v>
      </c>
      <c r="M3747" t="s">
        <v>195</v>
      </c>
      <c r="AB3747">
        <v>89.43</v>
      </c>
      <c r="AC3747" t="s">
        <v>3793</v>
      </c>
    </row>
    <row r="3748" spans="1:29">
      <c r="A3748" s="1" t="s">
        <v>30</v>
      </c>
      <c r="B3748" s="2">
        <v>42660.828472222223</v>
      </c>
      <c r="C3748">
        <v>86</v>
      </c>
      <c r="D3748">
        <v>66</v>
      </c>
      <c r="E3748">
        <v>51.4</v>
      </c>
      <c r="F3748">
        <v>170</v>
      </c>
      <c r="G3748">
        <v>10</v>
      </c>
      <c r="H3748">
        <v>0</v>
      </c>
      <c r="I3748">
        <v>29.72</v>
      </c>
      <c r="J3748">
        <v>1005.6</v>
      </c>
      <c r="K3748">
        <v>10</v>
      </c>
      <c r="M3748" t="s">
        <v>195</v>
      </c>
      <c r="AB3748">
        <v>88.29</v>
      </c>
      <c r="AC3748" t="s">
        <v>3794</v>
      </c>
    </row>
    <row r="3749" spans="1:29">
      <c r="A3749" s="1" t="s">
        <v>30</v>
      </c>
      <c r="B3749" s="2">
        <v>42660.870138888888</v>
      </c>
      <c r="C3749">
        <v>84</v>
      </c>
      <c r="D3749">
        <v>67</v>
      </c>
      <c r="E3749">
        <v>56.51</v>
      </c>
      <c r="F3749">
        <v>170</v>
      </c>
      <c r="G3749">
        <v>13</v>
      </c>
      <c r="H3749">
        <v>0</v>
      </c>
      <c r="I3749">
        <v>29.73</v>
      </c>
      <c r="J3749">
        <v>1006</v>
      </c>
      <c r="K3749">
        <v>10</v>
      </c>
      <c r="M3749" t="s">
        <v>195</v>
      </c>
      <c r="AB3749">
        <v>86.66</v>
      </c>
      <c r="AC3749" t="s">
        <v>3795</v>
      </c>
    </row>
    <row r="3750" spans="1:29">
      <c r="A3750" s="1" t="s">
        <v>30</v>
      </c>
      <c r="B3750" s="2">
        <v>42660.911805555559</v>
      </c>
      <c r="C3750">
        <v>83</v>
      </c>
      <c r="D3750">
        <v>67</v>
      </c>
      <c r="E3750">
        <v>58.51</v>
      </c>
      <c r="F3750">
        <v>170</v>
      </c>
      <c r="G3750">
        <v>12</v>
      </c>
      <c r="H3750">
        <v>0</v>
      </c>
      <c r="I3750">
        <v>29.73</v>
      </c>
      <c r="J3750">
        <v>1006.1</v>
      </c>
      <c r="K3750">
        <v>10</v>
      </c>
      <c r="M3750" t="s">
        <v>195</v>
      </c>
      <c r="AB3750">
        <v>85.5</v>
      </c>
      <c r="AC3750" t="s">
        <v>3796</v>
      </c>
    </row>
    <row r="3751" spans="1:29">
      <c r="A3751" s="1" t="s">
        <v>30</v>
      </c>
      <c r="B3751" s="2">
        <v>42660.953472222223</v>
      </c>
      <c r="C3751">
        <v>81</v>
      </c>
      <c r="D3751">
        <v>67</v>
      </c>
      <c r="E3751">
        <v>62.4</v>
      </c>
      <c r="F3751">
        <v>180</v>
      </c>
      <c r="G3751">
        <v>11</v>
      </c>
      <c r="H3751">
        <v>0</v>
      </c>
      <c r="I3751">
        <v>29.74</v>
      </c>
      <c r="J3751">
        <v>1006.2</v>
      </c>
      <c r="K3751">
        <v>10</v>
      </c>
      <c r="M3751" t="s">
        <v>195</v>
      </c>
      <c r="AB3751">
        <v>83.36</v>
      </c>
      <c r="AC3751" t="s">
        <v>3797</v>
      </c>
    </row>
    <row r="3752" spans="1:29">
      <c r="A3752" s="1" t="s">
        <v>30</v>
      </c>
      <c r="B3752" s="2">
        <v>42660.995138888888</v>
      </c>
      <c r="C3752">
        <v>81</v>
      </c>
      <c r="D3752">
        <v>67</v>
      </c>
      <c r="E3752">
        <v>62.4</v>
      </c>
      <c r="F3752">
        <v>180</v>
      </c>
      <c r="G3752">
        <v>9</v>
      </c>
      <c r="H3752">
        <v>0</v>
      </c>
      <c r="I3752">
        <v>29.74</v>
      </c>
      <c r="J3752">
        <v>1006.3</v>
      </c>
      <c r="K3752">
        <v>10</v>
      </c>
      <c r="M3752" t="s">
        <v>195</v>
      </c>
      <c r="AB3752">
        <v>83.36</v>
      </c>
      <c r="AC3752" t="s">
        <v>3798</v>
      </c>
    </row>
    <row r="3753" spans="1:29">
      <c r="A3753" s="1" t="s">
        <v>30</v>
      </c>
      <c r="B3753" s="2">
        <v>42661.036805555559</v>
      </c>
      <c r="C3753">
        <v>80</v>
      </c>
      <c r="D3753">
        <v>67</v>
      </c>
      <c r="E3753">
        <v>64.260000000000005</v>
      </c>
      <c r="F3753">
        <v>190</v>
      </c>
      <c r="G3753">
        <v>12</v>
      </c>
      <c r="H3753">
        <v>0</v>
      </c>
      <c r="I3753">
        <v>29.75</v>
      </c>
      <c r="J3753">
        <v>1006.5</v>
      </c>
      <c r="K3753">
        <v>10</v>
      </c>
      <c r="M3753" t="s">
        <v>195</v>
      </c>
      <c r="AB3753">
        <v>82.36</v>
      </c>
      <c r="AC3753" t="s">
        <v>3799</v>
      </c>
    </row>
    <row r="3754" spans="1:29">
      <c r="A3754" s="1" t="s">
        <v>30</v>
      </c>
      <c r="B3754" s="2">
        <v>42661.078472222223</v>
      </c>
      <c r="C3754">
        <v>79</v>
      </c>
      <c r="D3754">
        <v>67</v>
      </c>
      <c r="E3754">
        <v>66.58</v>
      </c>
      <c r="F3754">
        <v>200</v>
      </c>
      <c r="G3754">
        <v>6</v>
      </c>
      <c r="H3754">
        <v>0</v>
      </c>
      <c r="I3754">
        <v>29.76</v>
      </c>
      <c r="J3754">
        <v>1006.8</v>
      </c>
      <c r="K3754">
        <v>10</v>
      </c>
      <c r="M3754" t="s">
        <v>195</v>
      </c>
      <c r="AB3754">
        <v>81.14</v>
      </c>
      <c r="AC3754" t="s">
        <v>3800</v>
      </c>
    </row>
    <row r="3755" spans="1:29">
      <c r="A3755" s="1" t="s">
        <v>30</v>
      </c>
      <c r="B3755" s="2">
        <v>42661.120138888888</v>
      </c>
      <c r="C3755">
        <v>77</v>
      </c>
      <c r="D3755">
        <v>67</v>
      </c>
      <c r="E3755">
        <v>71.08</v>
      </c>
      <c r="F3755">
        <v>170</v>
      </c>
      <c r="G3755">
        <v>10</v>
      </c>
      <c r="H3755">
        <v>0</v>
      </c>
      <c r="I3755">
        <v>29.77</v>
      </c>
      <c r="J3755">
        <v>1007.4</v>
      </c>
      <c r="K3755">
        <v>10</v>
      </c>
      <c r="M3755" t="s">
        <v>195</v>
      </c>
      <c r="AB3755">
        <v>77</v>
      </c>
      <c r="AC3755" t="s">
        <v>3801</v>
      </c>
    </row>
    <row r="3756" spans="1:29">
      <c r="A3756" s="1" t="s">
        <v>30</v>
      </c>
      <c r="B3756" s="2">
        <v>42661.161805555559</v>
      </c>
      <c r="C3756">
        <v>76</v>
      </c>
      <c r="D3756">
        <v>68</v>
      </c>
      <c r="E3756">
        <v>76.48</v>
      </c>
      <c r="F3756">
        <v>180</v>
      </c>
      <c r="G3756">
        <v>11</v>
      </c>
      <c r="H3756">
        <v>0</v>
      </c>
      <c r="I3756">
        <v>29.77</v>
      </c>
      <c r="J3756">
        <v>1007.2</v>
      </c>
      <c r="K3756">
        <v>10</v>
      </c>
      <c r="M3756" t="s">
        <v>195</v>
      </c>
      <c r="AB3756">
        <v>75.92</v>
      </c>
      <c r="AC3756" t="s">
        <v>3802</v>
      </c>
    </row>
    <row r="3757" spans="1:29">
      <c r="A3757" s="1" t="s">
        <v>30</v>
      </c>
      <c r="B3757" s="2">
        <v>42661.203472222223</v>
      </c>
      <c r="C3757">
        <v>75</v>
      </c>
      <c r="D3757">
        <v>69</v>
      </c>
      <c r="E3757">
        <v>81.790000000000006</v>
      </c>
      <c r="F3757">
        <v>180</v>
      </c>
      <c r="G3757">
        <v>9</v>
      </c>
      <c r="H3757">
        <v>0</v>
      </c>
      <c r="I3757">
        <v>29.79</v>
      </c>
      <c r="J3757">
        <v>1008.1</v>
      </c>
      <c r="K3757">
        <v>10</v>
      </c>
      <c r="M3757" t="s">
        <v>31</v>
      </c>
      <c r="Q3757">
        <v>1200</v>
      </c>
      <c r="AB3757">
        <v>76.069999999999993</v>
      </c>
      <c r="AC3757" t="s">
        <v>3803</v>
      </c>
    </row>
    <row r="3758" spans="1:29">
      <c r="A3758" s="1" t="s">
        <v>30</v>
      </c>
      <c r="B3758" s="2">
        <v>42661.228472222225</v>
      </c>
      <c r="C3758">
        <v>74</v>
      </c>
      <c r="D3758">
        <v>69</v>
      </c>
      <c r="E3758">
        <v>84.8</v>
      </c>
      <c r="F3758">
        <v>170</v>
      </c>
      <c r="G3758">
        <v>13</v>
      </c>
      <c r="H3758">
        <v>0</v>
      </c>
      <c r="I3758">
        <v>29.8</v>
      </c>
      <c r="K3758">
        <v>10</v>
      </c>
      <c r="M3758" t="s">
        <v>31</v>
      </c>
      <c r="N3758" t="s">
        <v>32</v>
      </c>
      <c r="Q3758">
        <v>1200</v>
      </c>
      <c r="R3758">
        <v>1800</v>
      </c>
      <c r="AB3758">
        <v>75.02</v>
      </c>
      <c r="AC3758" t="s">
        <v>3804</v>
      </c>
    </row>
    <row r="3759" spans="1:29">
      <c r="A3759" s="1" t="s">
        <v>30</v>
      </c>
      <c r="B3759" s="2">
        <v>42661.245138888888</v>
      </c>
      <c r="C3759">
        <v>75</v>
      </c>
      <c r="D3759">
        <v>69</v>
      </c>
      <c r="E3759">
        <v>81.790000000000006</v>
      </c>
      <c r="F3759">
        <v>180</v>
      </c>
      <c r="G3759">
        <v>12</v>
      </c>
      <c r="H3759">
        <v>0</v>
      </c>
      <c r="I3759">
        <v>29.8</v>
      </c>
      <c r="J3759">
        <v>1008.4</v>
      </c>
      <c r="K3759">
        <v>10</v>
      </c>
      <c r="M3759" t="s">
        <v>35</v>
      </c>
      <c r="N3759" t="s">
        <v>32</v>
      </c>
      <c r="Q3759">
        <v>1200</v>
      </c>
      <c r="R3759">
        <v>1800</v>
      </c>
      <c r="AB3759">
        <v>76.069999999999993</v>
      </c>
      <c r="AC3759" t="s">
        <v>3805</v>
      </c>
    </row>
    <row r="3760" spans="1:29">
      <c r="A3760" s="1" t="s">
        <v>30</v>
      </c>
      <c r="B3760" s="2">
        <v>42661.286805555559</v>
      </c>
      <c r="C3760">
        <v>76</v>
      </c>
      <c r="D3760">
        <v>70</v>
      </c>
      <c r="E3760">
        <v>81.849999999999994</v>
      </c>
      <c r="F3760">
        <v>200</v>
      </c>
      <c r="G3760">
        <v>8</v>
      </c>
      <c r="H3760">
        <v>0</v>
      </c>
      <c r="I3760">
        <v>29.82</v>
      </c>
      <c r="J3760">
        <v>1009.1</v>
      </c>
      <c r="K3760">
        <v>10</v>
      </c>
      <c r="M3760" t="s">
        <v>32</v>
      </c>
      <c r="Q3760">
        <v>1600</v>
      </c>
      <c r="AB3760">
        <v>77.06</v>
      </c>
      <c r="AC3760" t="s">
        <v>3806</v>
      </c>
    </row>
    <row r="3761" spans="1:29">
      <c r="A3761" s="1" t="s">
        <v>30</v>
      </c>
      <c r="B3761" s="2">
        <v>42661.303472222222</v>
      </c>
      <c r="C3761">
        <v>75</v>
      </c>
      <c r="D3761">
        <v>70</v>
      </c>
      <c r="E3761">
        <v>84.34</v>
      </c>
      <c r="F3761">
        <v>180</v>
      </c>
      <c r="G3761">
        <v>9</v>
      </c>
      <c r="H3761">
        <v>0</v>
      </c>
      <c r="I3761">
        <v>29.82</v>
      </c>
      <c r="K3761">
        <v>10</v>
      </c>
      <c r="M3761" t="s">
        <v>35</v>
      </c>
      <c r="Q3761">
        <v>1600</v>
      </c>
      <c r="AB3761">
        <v>76.19</v>
      </c>
      <c r="AC3761" t="s">
        <v>3807</v>
      </c>
    </row>
    <row r="3762" spans="1:29">
      <c r="A3762" s="1" t="s">
        <v>30</v>
      </c>
      <c r="B3762" s="2">
        <v>42661.328472222223</v>
      </c>
      <c r="C3762">
        <v>75</v>
      </c>
      <c r="D3762">
        <v>70</v>
      </c>
      <c r="E3762">
        <v>84.34</v>
      </c>
      <c r="F3762">
        <v>180</v>
      </c>
      <c r="G3762">
        <v>10</v>
      </c>
      <c r="H3762">
        <v>0</v>
      </c>
      <c r="I3762">
        <v>29.82</v>
      </c>
      <c r="J3762">
        <v>1009.2</v>
      </c>
      <c r="K3762">
        <v>10</v>
      </c>
      <c r="M3762" t="s">
        <v>35</v>
      </c>
      <c r="N3762" t="s">
        <v>35</v>
      </c>
      <c r="Q3762">
        <v>1500</v>
      </c>
      <c r="R3762">
        <v>25000</v>
      </c>
      <c r="AB3762">
        <v>76.19</v>
      </c>
      <c r="AC3762" t="s">
        <v>3808</v>
      </c>
    </row>
    <row r="3763" spans="1:29">
      <c r="A3763" s="1" t="s">
        <v>30</v>
      </c>
      <c r="B3763" s="2">
        <v>42661.370138888888</v>
      </c>
      <c r="C3763">
        <v>77</v>
      </c>
      <c r="D3763">
        <v>70</v>
      </c>
      <c r="E3763">
        <v>78.959999999999994</v>
      </c>
      <c r="F3763">
        <v>190</v>
      </c>
      <c r="G3763">
        <v>9</v>
      </c>
      <c r="H3763">
        <v>0</v>
      </c>
      <c r="I3763">
        <v>29.85</v>
      </c>
      <c r="J3763">
        <v>1009.9</v>
      </c>
      <c r="K3763">
        <v>10</v>
      </c>
      <c r="M3763" t="s">
        <v>35</v>
      </c>
      <c r="N3763" t="s">
        <v>35</v>
      </c>
      <c r="Q3763">
        <v>1600</v>
      </c>
      <c r="R3763">
        <v>25000</v>
      </c>
      <c r="AB3763">
        <v>78.11</v>
      </c>
      <c r="AC3763" t="s">
        <v>3809</v>
      </c>
    </row>
    <row r="3764" spans="1:29">
      <c r="A3764" s="1" t="s">
        <v>30</v>
      </c>
      <c r="B3764" s="2">
        <v>42661.411805555559</v>
      </c>
      <c r="C3764">
        <v>81</v>
      </c>
      <c r="D3764">
        <v>70</v>
      </c>
      <c r="E3764">
        <v>69.319999999999993</v>
      </c>
      <c r="F3764">
        <v>220</v>
      </c>
      <c r="G3764">
        <v>9</v>
      </c>
      <c r="H3764">
        <v>0</v>
      </c>
      <c r="I3764">
        <v>29.87</v>
      </c>
      <c r="J3764">
        <v>1010.6</v>
      </c>
      <c r="K3764">
        <v>10</v>
      </c>
      <c r="M3764" t="s">
        <v>35</v>
      </c>
      <c r="N3764" t="s">
        <v>35</v>
      </c>
      <c r="Q3764">
        <v>2000</v>
      </c>
      <c r="R3764">
        <v>25000</v>
      </c>
      <c r="AB3764">
        <v>84.44</v>
      </c>
      <c r="AC3764" t="s">
        <v>3810</v>
      </c>
    </row>
    <row r="3765" spans="1:29">
      <c r="A3765" s="1" t="s">
        <v>30</v>
      </c>
      <c r="B3765" s="2">
        <v>42661.453472222223</v>
      </c>
      <c r="C3765">
        <v>83</v>
      </c>
      <c r="D3765">
        <v>70</v>
      </c>
      <c r="E3765">
        <v>65</v>
      </c>
      <c r="F3765">
        <v>210</v>
      </c>
      <c r="G3765">
        <v>10</v>
      </c>
      <c r="H3765">
        <v>0</v>
      </c>
      <c r="I3765">
        <v>29.88</v>
      </c>
      <c r="J3765">
        <v>1010.9</v>
      </c>
      <c r="K3765">
        <v>10</v>
      </c>
      <c r="M3765" t="s">
        <v>35</v>
      </c>
      <c r="N3765" t="s">
        <v>32</v>
      </c>
      <c r="Q3765">
        <v>2400</v>
      </c>
      <c r="R3765">
        <v>25000</v>
      </c>
      <c r="AB3765">
        <v>86.99</v>
      </c>
      <c r="AC3765" t="s">
        <v>3811</v>
      </c>
    </row>
    <row r="3766" spans="1:29">
      <c r="A3766" s="1" t="s">
        <v>30</v>
      </c>
      <c r="B3766" s="2">
        <v>42661.495138888888</v>
      </c>
      <c r="C3766">
        <v>84</v>
      </c>
      <c r="D3766">
        <v>70</v>
      </c>
      <c r="E3766">
        <v>62.77</v>
      </c>
      <c r="F3766">
        <v>230</v>
      </c>
      <c r="G3766">
        <v>8</v>
      </c>
      <c r="H3766">
        <v>0</v>
      </c>
      <c r="I3766">
        <v>29.87</v>
      </c>
      <c r="J3766">
        <v>1010.8</v>
      </c>
      <c r="K3766">
        <v>10</v>
      </c>
      <c r="M3766" t="s">
        <v>35</v>
      </c>
      <c r="N3766" t="s">
        <v>32</v>
      </c>
      <c r="Q3766">
        <v>2800</v>
      </c>
      <c r="R3766">
        <v>25000</v>
      </c>
      <c r="AB3766">
        <v>88.32</v>
      </c>
      <c r="AC3766" t="s">
        <v>3812</v>
      </c>
    </row>
    <row r="3767" spans="1:29">
      <c r="A3767" s="1" t="s">
        <v>30</v>
      </c>
      <c r="B3767" s="2">
        <v>42661.536805555559</v>
      </c>
      <c r="C3767">
        <v>86</v>
      </c>
      <c r="D3767">
        <v>69</v>
      </c>
      <c r="E3767">
        <v>57.12</v>
      </c>
      <c r="F3767">
        <v>220</v>
      </c>
      <c r="G3767">
        <v>9</v>
      </c>
      <c r="H3767">
        <v>0</v>
      </c>
      <c r="I3767">
        <v>29.85</v>
      </c>
      <c r="J3767">
        <v>1010.2</v>
      </c>
      <c r="K3767">
        <v>10</v>
      </c>
      <c r="M3767" t="s">
        <v>35</v>
      </c>
      <c r="N3767" t="s">
        <v>32</v>
      </c>
      <c r="Q3767">
        <v>2800</v>
      </c>
      <c r="R3767">
        <v>25000</v>
      </c>
      <c r="AB3767">
        <v>90.1</v>
      </c>
      <c r="AC3767" t="s">
        <v>3813</v>
      </c>
    </row>
    <row r="3768" spans="1:29">
      <c r="A3768" s="1" t="s">
        <v>30</v>
      </c>
      <c r="B3768" s="2">
        <v>42661.578472222223</v>
      </c>
      <c r="C3768">
        <v>91</v>
      </c>
      <c r="D3768">
        <v>68</v>
      </c>
      <c r="E3768">
        <v>46.93</v>
      </c>
      <c r="F3768">
        <v>230</v>
      </c>
      <c r="G3768">
        <v>10</v>
      </c>
      <c r="H3768">
        <v>0</v>
      </c>
      <c r="I3768">
        <v>29.83</v>
      </c>
      <c r="J3768">
        <v>1009.3</v>
      </c>
      <c r="K3768">
        <v>10</v>
      </c>
      <c r="M3768" t="s">
        <v>31</v>
      </c>
      <c r="N3768" t="s">
        <v>32</v>
      </c>
      <c r="Q3768">
        <v>4000</v>
      </c>
      <c r="R3768">
        <v>25000</v>
      </c>
      <c r="AB3768">
        <v>95.13</v>
      </c>
      <c r="AC3768" t="s">
        <v>3814</v>
      </c>
    </row>
    <row r="3769" spans="1:29">
      <c r="A3769" s="1" t="s">
        <v>30</v>
      </c>
      <c r="B3769" s="2">
        <v>42661.620138888888</v>
      </c>
      <c r="C3769">
        <v>91</v>
      </c>
      <c r="D3769">
        <v>67</v>
      </c>
      <c r="E3769">
        <v>45.22</v>
      </c>
      <c r="F3769">
        <v>220</v>
      </c>
      <c r="G3769">
        <v>10</v>
      </c>
      <c r="H3769">
        <v>0</v>
      </c>
      <c r="I3769">
        <v>29.81</v>
      </c>
      <c r="J3769">
        <v>1008.8</v>
      </c>
      <c r="K3769">
        <v>10</v>
      </c>
      <c r="L3769">
        <v>15</v>
      </c>
      <c r="M3769" t="s">
        <v>31</v>
      </c>
      <c r="N3769" t="s">
        <v>32</v>
      </c>
      <c r="Q3769">
        <v>4000</v>
      </c>
      <c r="R3769">
        <v>25000</v>
      </c>
      <c r="AB3769">
        <v>94.36</v>
      </c>
      <c r="AC3769" t="s">
        <v>3815</v>
      </c>
    </row>
    <row r="3770" spans="1:29">
      <c r="A3770" s="1" t="s">
        <v>30</v>
      </c>
      <c r="B3770" s="2">
        <v>42661.661805555559</v>
      </c>
      <c r="C3770">
        <v>91</v>
      </c>
      <c r="D3770">
        <v>68</v>
      </c>
      <c r="E3770">
        <v>46.93</v>
      </c>
      <c r="F3770">
        <v>200</v>
      </c>
      <c r="G3770">
        <v>8</v>
      </c>
      <c r="H3770">
        <v>0</v>
      </c>
      <c r="I3770">
        <v>29.82</v>
      </c>
      <c r="J3770">
        <v>1008.9</v>
      </c>
      <c r="K3770">
        <v>10</v>
      </c>
      <c r="M3770" t="s">
        <v>31</v>
      </c>
      <c r="N3770" t="s">
        <v>32</v>
      </c>
      <c r="Q3770">
        <v>4000</v>
      </c>
      <c r="R3770">
        <v>25000</v>
      </c>
      <c r="AB3770">
        <v>95.13</v>
      </c>
      <c r="AC3770" t="s">
        <v>3816</v>
      </c>
    </row>
    <row r="3771" spans="1:29">
      <c r="A3771" s="1" t="s">
        <v>30</v>
      </c>
      <c r="B3771" s="2">
        <v>42661.703472222223</v>
      </c>
      <c r="C3771">
        <v>90</v>
      </c>
      <c r="D3771">
        <v>68</v>
      </c>
      <c r="E3771">
        <v>48.55</v>
      </c>
      <c r="F3771">
        <v>180</v>
      </c>
      <c r="G3771">
        <v>11</v>
      </c>
      <c r="H3771">
        <v>0</v>
      </c>
      <c r="I3771">
        <v>29.82</v>
      </c>
      <c r="J3771">
        <v>1008.9</v>
      </c>
      <c r="K3771">
        <v>10</v>
      </c>
      <c r="M3771" t="s">
        <v>31</v>
      </c>
      <c r="N3771" t="s">
        <v>32</v>
      </c>
      <c r="Q3771">
        <v>4000</v>
      </c>
      <c r="R3771">
        <v>25000</v>
      </c>
      <c r="AB3771">
        <v>93.88</v>
      </c>
      <c r="AC3771" t="s">
        <v>3817</v>
      </c>
    </row>
    <row r="3772" spans="1:29">
      <c r="A3772" s="1" t="s">
        <v>30</v>
      </c>
      <c r="B3772" s="2">
        <v>42661.745138888888</v>
      </c>
      <c r="C3772">
        <v>89</v>
      </c>
      <c r="D3772">
        <v>69</v>
      </c>
      <c r="E3772">
        <v>51.83</v>
      </c>
      <c r="F3772">
        <v>180</v>
      </c>
      <c r="G3772">
        <v>9</v>
      </c>
      <c r="H3772">
        <v>0</v>
      </c>
      <c r="I3772">
        <v>29.82</v>
      </c>
      <c r="J3772">
        <v>1008.9</v>
      </c>
      <c r="K3772">
        <v>10</v>
      </c>
      <c r="M3772" t="s">
        <v>31</v>
      </c>
      <c r="N3772" t="s">
        <v>32</v>
      </c>
      <c r="Q3772">
        <v>4000</v>
      </c>
      <c r="R3772">
        <v>25000</v>
      </c>
      <c r="AB3772">
        <v>93.64</v>
      </c>
      <c r="AC3772" t="s">
        <v>3818</v>
      </c>
    </row>
    <row r="3773" spans="1:29">
      <c r="A3773" s="1" t="s">
        <v>30</v>
      </c>
      <c r="B3773" s="2">
        <v>42661.786805555559</v>
      </c>
      <c r="C3773">
        <v>87</v>
      </c>
      <c r="D3773">
        <v>68</v>
      </c>
      <c r="E3773">
        <v>53.18</v>
      </c>
      <c r="F3773">
        <v>180</v>
      </c>
      <c r="G3773">
        <v>8</v>
      </c>
      <c r="H3773">
        <v>0</v>
      </c>
      <c r="I3773">
        <v>29.83</v>
      </c>
      <c r="J3773">
        <v>1009.4</v>
      </c>
      <c r="K3773">
        <v>10</v>
      </c>
      <c r="M3773" t="s">
        <v>31</v>
      </c>
      <c r="N3773" t="s">
        <v>32</v>
      </c>
      <c r="Q3773">
        <v>18000</v>
      </c>
      <c r="R3773">
        <v>25000</v>
      </c>
      <c r="AB3773">
        <v>90.62</v>
      </c>
      <c r="AC3773" t="s">
        <v>3819</v>
      </c>
    </row>
    <row r="3774" spans="1:29">
      <c r="A3774" s="1" t="s">
        <v>30</v>
      </c>
      <c r="B3774" s="2">
        <v>42661.828472222223</v>
      </c>
      <c r="C3774">
        <v>86</v>
      </c>
      <c r="D3774">
        <v>69</v>
      </c>
      <c r="E3774">
        <v>57.12</v>
      </c>
      <c r="F3774">
        <v>170</v>
      </c>
      <c r="G3774">
        <v>10</v>
      </c>
      <c r="H3774">
        <v>0</v>
      </c>
      <c r="I3774">
        <v>29.85</v>
      </c>
      <c r="J3774">
        <v>1010</v>
      </c>
      <c r="K3774">
        <v>10</v>
      </c>
      <c r="M3774" t="s">
        <v>31</v>
      </c>
      <c r="N3774" t="s">
        <v>32</v>
      </c>
      <c r="Q3774">
        <v>18000</v>
      </c>
      <c r="R3774">
        <v>25000</v>
      </c>
      <c r="AB3774">
        <v>90.1</v>
      </c>
      <c r="AC3774" t="s">
        <v>3820</v>
      </c>
    </row>
    <row r="3775" spans="1:29">
      <c r="A3775" s="1" t="s">
        <v>30</v>
      </c>
      <c r="B3775" s="2">
        <v>42661.870138888888</v>
      </c>
      <c r="C3775">
        <v>85</v>
      </c>
      <c r="D3775">
        <v>68</v>
      </c>
      <c r="E3775">
        <v>56.98</v>
      </c>
      <c r="F3775">
        <v>160</v>
      </c>
      <c r="G3775">
        <v>13</v>
      </c>
      <c r="H3775">
        <v>0</v>
      </c>
      <c r="I3775">
        <v>29.86</v>
      </c>
      <c r="J3775">
        <v>1010.5</v>
      </c>
      <c r="K3775">
        <v>10</v>
      </c>
      <c r="M3775" t="s">
        <v>31</v>
      </c>
      <c r="N3775" t="s">
        <v>32</v>
      </c>
      <c r="Q3775">
        <v>18000</v>
      </c>
      <c r="R3775">
        <v>25000</v>
      </c>
      <c r="AB3775">
        <v>88.21</v>
      </c>
      <c r="AC3775" t="s">
        <v>3821</v>
      </c>
    </row>
    <row r="3776" spans="1:29">
      <c r="A3776" s="1" t="s">
        <v>30</v>
      </c>
      <c r="B3776" s="2">
        <v>42661.911805555559</v>
      </c>
      <c r="C3776">
        <v>83</v>
      </c>
      <c r="D3776">
        <v>69</v>
      </c>
      <c r="E3776">
        <v>63.03</v>
      </c>
      <c r="F3776">
        <v>160</v>
      </c>
      <c r="G3776">
        <v>12</v>
      </c>
      <c r="H3776">
        <v>0</v>
      </c>
      <c r="I3776">
        <v>29.87</v>
      </c>
      <c r="J3776">
        <v>1010.7</v>
      </c>
      <c r="K3776">
        <v>10</v>
      </c>
      <c r="M3776" t="s">
        <v>31</v>
      </c>
      <c r="N3776" t="s">
        <v>32</v>
      </c>
      <c r="Q3776">
        <v>18000</v>
      </c>
      <c r="R3776">
        <v>25000</v>
      </c>
      <c r="AB3776">
        <v>86.52</v>
      </c>
      <c r="AC3776" t="s">
        <v>3822</v>
      </c>
    </row>
    <row r="3777" spans="1:29">
      <c r="A3777" s="1" t="s">
        <v>30</v>
      </c>
      <c r="B3777" s="2">
        <v>42661.953472222223</v>
      </c>
      <c r="C3777">
        <v>82</v>
      </c>
      <c r="D3777">
        <v>69</v>
      </c>
      <c r="E3777">
        <v>64.900000000000006</v>
      </c>
      <c r="F3777">
        <v>160</v>
      </c>
      <c r="G3777">
        <v>13</v>
      </c>
      <c r="H3777">
        <v>0</v>
      </c>
      <c r="I3777">
        <v>29.87</v>
      </c>
      <c r="J3777">
        <v>1010.8</v>
      </c>
      <c r="K3777">
        <v>10</v>
      </c>
      <c r="M3777" t="s">
        <v>32</v>
      </c>
      <c r="Q3777">
        <v>25000</v>
      </c>
      <c r="AB3777">
        <v>85.43</v>
      </c>
      <c r="AC3777" t="s">
        <v>3823</v>
      </c>
    </row>
    <row r="3778" spans="1:29">
      <c r="A3778" s="1" t="s">
        <v>30</v>
      </c>
      <c r="B3778" s="2">
        <v>42661.995138888888</v>
      </c>
      <c r="C3778">
        <v>81</v>
      </c>
      <c r="D3778">
        <v>69</v>
      </c>
      <c r="E3778">
        <v>67.22</v>
      </c>
      <c r="F3778">
        <v>170</v>
      </c>
      <c r="G3778">
        <v>10</v>
      </c>
      <c r="H3778">
        <v>0</v>
      </c>
      <c r="I3778">
        <v>29.88</v>
      </c>
      <c r="J3778">
        <v>1010.9</v>
      </c>
      <c r="K3778">
        <v>10</v>
      </c>
      <c r="M3778" t="s">
        <v>35</v>
      </c>
      <c r="Q3778">
        <v>25000</v>
      </c>
      <c r="AB3778">
        <v>84.1</v>
      </c>
      <c r="AC3778" t="s">
        <v>3824</v>
      </c>
    </row>
    <row r="3779" spans="1:29">
      <c r="A3779" s="1" t="s">
        <v>30</v>
      </c>
      <c r="B3779" s="2">
        <v>42662.036805555559</v>
      </c>
      <c r="C3779">
        <v>79</v>
      </c>
      <c r="D3779">
        <v>68</v>
      </c>
      <c r="E3779">
        <v>69.11</v>
      </c>
      <c r="F3779">
        <v>170</v>
      </c>
      <c r="G3779">
        <v>12</v>
      </c>
      <c r="H3779">
        <v>0</v>
      </c>
      <c r="I3779">
        <v>29.87</v>
      </c>
      <c r="J3779">
        <v>1010.9</v>
      </c>
      <c r="K3779">
        <v>10</v>
      </c>
      <c r="M3779" t="s">
        <v>35</v>
      </c>
      <c r="Q3779">
        <v>25000</v>
      </c>
      <c r="AB3779">
        <v>81.319999999999993</v>
      </c>
      <c r="AC3779" t="s">
        <v>3825</v>
      </c>
    </row>
    <row r="3780" spans="1:29">
      <c r="A3780" s="1" t="s">
        <v>30</v>
      </c>
      <c r="B3780" s="2">
        <v>42662.078472222223</v>
      </c>
      <c r="C3780">
        <v>77</v>
      </c>
      <c r="D3780">
        <v>68</v>
      </c>
      <c r="E3780">
        <v>73.78</v>
      </c>
      <c r="F3780">
        <v>180</v>
      </c>
      <c r="G3780">
        <v>8</v>
      </c>
      <c r="H3780">
        <v>0</v>
      </c>
      <c r="I3780">
        <v>29.89</v>
      </c>
      <c r="J3780">
        <v>1011.2</v>
      </c>
      <c r="K3780">
        <v>10</v>
      </c>
      <c r="M3780" t="s">
        <v>31</v>
      </c>
      <c r="N3780" t="s">
        <v>35</v>
      </c>
      <c r="Q3780">
        <v>18000</v>
      </c>
      <c r="R3780">
        <v>25000</v>
      </c>
      <c r="AB3780">
        <v>77</v>
      </c>
      <c r="AC3780" t="s">
        <v>3826</v>
      </c>
    </row>
    <row r="3781" spans="1:29">
      <c r="A3781" s="1" t="s">
        <v>30</v>
      </c>
      <c r="B3781" s="2">
        <v>42662.120138888888</v>
      </c>
      <c r="C3781">
        <v>77</v>
      </c>
      <c r="D3781">
        <v>68</v>
      </c>
      <c r="E3781">
        <v>73.78</v>
      </c>
      <c r="F3781">
        <v>170</v>
      </c>
      <c r="G3781">
        <v>9</v>
      </c>
      <c r="H3781">
        <v>0</v>
      </c>
      <c r="I3781">
        <v>29.89</v>
      </c>
      <c r="J3781">
        <v>1011.4</v>
      </c>
      <c r="K3781">
        <v>10</v>
      </c>
      <c r="M3781" t="s">
        <v>31</v>
      </c>
      <c r="N3781" t="s">
        <v>32</v>
      </c>
      <c r="Q3781">
        <v>18000</v>
      </c>
      <c r="R3781">
        <v>25000</v>
      </c>
      <c r="AB3781">
        <v>77</v>
      </c>
      <c r="AC3781" t="s">
        <v>3827</v>
      </c>
    </row>
    <row r="3782" spans="1:29">
      <c r="A3782" s="1" t="s">
        <v>30</v>
      </c>
      <c r="B3782" s="2">
        <v>42662.161805555559</v>
      </c>
      <c r="C3782">
        <v>76</v>
      </c>
      <c r="D3782">
        <v>68</v>
      </c>
      <c r="E3782">
        <v>76.48</v>
      </c>
      <c r="F3782">
        <v>180</v>
      </c>
      <c r="G3782">
        <v>9</v>
      </c>
      <c r="H3782">
        <v>0</v>
      </c>
      <c r="I3782">
        <v>29.89</v>
      </c>
      <c r="J3782">
        <v>1011.5</v>
      </c>
      <c r="K3782">
        <v>9</v>
      </c>
      <c r="M3782" t="s">
        <v>195</v>
      </c>
      <c r="AB3782">
        <v>75.92</v>
      </c>
      <c r="AC3782" t="s">
        <v>3828</v>
      </c>
    </row>
    <row r="3783" spans="1:29">
      <c r="A3783" s="1" t="s">
        <v>30</v>
      </c>
      <c r="B3783" s="2">
        <v>42662.203472222223</v>
      </c>
      <c r="C3783">
        <v>75</v>
      </c>
      <c r="D3783">
        <v>69</v>
      </c>
      <c r="E3783">
        <v>81.790000000000006</v>
      </c>
      <c r="F3783">
        <v>180</v>
      </c>
      <c r="G3783">
        <v>9</v>
      </c>
      <c r="H3783">
        <v>0</v>
      </c>
      <c r="I3783">
        <v>29.91</v>
      </c>
      <c r="J3783">
        <v>1012</v>
      </c>
      <c r="K3783">
        <v>10</v>
      </c>
      <c r="M3783" t="s">
        <v>31</v>
      </c>
      <c r="N3783" t="s">
        <v>32</v>
      </c>
      <c r="Q3783">
        <v>1200</v>
      </c>
      <c r="R3783">
        <v>25000</v>
      </c>
      <c r="AB3783">
        <v>76.069999999999993</v>
      </c>
      <c r="AC3783" t="s">
        <v>3829</v>
      </c>
    </row>
    <row r="3784" spans="1:29">
      <c r="A3784" s="1" t="s">
        <v>30</v>
      </c>
      <c r="B3784" s="2">
        <v>42662.238194444442</v>
      </c>
      <c r="C3784">
        <v>74</v>
      </c>
      <c r="D3784">
        <v>70</v>
      </c>
      <c r="E3784">
        <v>87.45</v>
      </c>
      <c r="F3784">
        <v>180</v>
      </c>
      <c r="G3784">
        <v>10</v>
      </c>
      <c r="H3784">
        <v>0</v>
      </c>
      <c r="I3784">
        <v>29.92</v>
      </c>
      <c r="K3784">
        <v>10</v>
      </c>
      <c r="M3784" t="s">
        <v>32</v>
      </c>
      <c r="N3784" t="s">
        <v>32</v>
      </c>
      <c r="Q3784">
        <v>1400</v>
      </c>
      <c r="R3784">
        <v>25000</v>
      </c>
      <c r="AB3784">
        <v>75.14</v>
      </c>
      <c r="AC3784" t="s">
        <v>3830</v>
      </c>
    </row>
    <row r="3785" spans="1:29">
      <c r="A3785" s="1" t="s">
        <v>30</v>
      </c>
      <c r="B3785" s="2">
        <v>42662.245138888888</v>
      </c>
      <c r="C3785">
        <v>75</v>
      </c>
      <c r="D3785">
        <v>70</v>
      </c>
      <c r="E3785">
        <v>84.34</v>
      </c>
      <c r="F3785">
        <v>170</v>
      </c>
      <c r="G3785">
        <v>10</v>
      </c>
      <c r="H3785">
        <v>0</v>
      </c>
      <c r="I3785">
        <v>29.92</v>
      </c>
      <c r="J3785">
        <v>1012.4</v>
      </c>
      <c r="K3785">
        <v>10</v>
      </c>
      <c r="M3785" t="s">
        <v>32</v>
      </c>
      <c r="N3785" t="s">
        <v>32</v>
      </c>
      <c r="Q3785">
        <v>1400</v>
      </c>
      <c r="R3785">
        <v>25000</v>
      </c>
      <c r="AB3785">
        <v>76.19</v>
      </c>
      <c r="AC3785" t="s">
        <v>3831</v>
      </c>
    </row>
    <row r="3786" spans="1:29">
      <c r="A3786" s="1" t="s">
        <v>30</v>
      </c>
      <c r="B3786" s="2">
        <v>42662.277083333334</v>
      </c>
      <c r="C3786">
        <v>76</v>
      </c>
      <c r="D3786">
        <v>70</v>
      </c>
      <c r="E3786">
        <v>81.849999999999994</v>
      </c>
      <c r="F3786">
        <v>190</v>
      </c>
      <c r="G3786">
        <v>8</v>
      </c>
      <c r="H3786">
        <v>0</v>
      </c>
      <c r="I3786">
        <v>29.94</v>
      </c>
      <c r="K3786">
        <v>10</v>
      </c>
      <c r="M3786" t="s">
        <v>35</v>
      </c>
      <c r="N3786" t="s">
        <v>35</v>
      </c>
      <c r="Q3786">
        <v>1400</v>
      </c>
      <c r="R3786">
        <v>25000</v>
      </c>
      <c r="AB3786">
        <v>77.06</v>
      </c>
      <c r="AC3786" t="s">
        <v>3832</v>
      </c>
    </row>
    <row r="3787" spans="1:29">
      <c r="A3787" s="1" t="s">
        <v>30</v>
      </c>
      <c r="B3787" s="2">
        <v>42662.286805555559</v>
      </c>
      <c r="C3787">
        <v>75</v>
      </c>
      <c r="D3787">
        <v>70</v>
      </c>
      <c r="E3787">
        <v>84.34</v>
      </c>
      <c r="F3787">
        <v>190</v>
      </c>
      <c r="G3787">
        <v>7</v>
      </c>
      <c r="H3787">
        <v>0</v>
      </c>
      <c r="I3787">
        <v>29.94</v>
      </c>
      <c r="J3787">
        <v>1013.1</v>
      </c>
      <c r="K3787">
        <v>10</v>
      </c>
      <c r="M3787" t="s">
        <v>31</v>
      </c>
      <c r="N3787" t="s">
        <v>31</v>
      </c>
      <c r="Q3787">
        <v>1400</v>
      </c>
      <c r="R3787">
        <v>25000</v>
      </c>
      <c r="AB3787">
        <v>76.19</v>
      </c>
      <c r="AC3787" t="s">
        <v>3833</v>
      </c>
    </row>
    <row r="3788" spans="1:29">
      <c r="A3788" s="1" t="s">
        <v>30</v>
      </c>
      <c r="B3788" s="2">
        <v>42662.328472222223</v>
      </c>
      <c r="C3788">
        <v>75</v>
      </c>
      <c r="D3788">
        <v>70</v>
      </c>
      <c r="E3788">
        <v>84.34</v>
      </c>
      <c r="F3788">
        <v>180</v>
      </c>
      <c r="G3788">
        <v>8</v>
      </c>
      <c r="H3788">
        <v>0</v>
      </c>
      <c r="I3788">
        <v>29.95</v>
      </c>
      <c r="J3788">
        <v>1013.5</v>
      </c>
      <c r="K3788">
        <v>10</v>
      </c>
      <c r="M3788" t="s">
        <v>31</v>
      </c>
      <c r="N3788" t="s">
        <v>31</v>
      </c>
      <c r="Q3788">
        <v>1400</v>
      </c>
      <c r="R3788">
        <v>25000</v>
      </c>
      <c r="AB3788">
        <v>76.19</v>
      </c>
      <c r="AC3788" t="s">
        <v>3834</v>
      </c>
    </row>
    <row r="3789" spans="1:29">
      <c r="A3789" s="1" t="s">
        <v>30</v>
      </c>
      <c r="B3789" s="2">
        <v>42662.370138888888</v>
      </c>
      <c r="C3789">
        <v>77</v>
      </c>
      <c r="D3789">
        <v>71</v>
      </c>
      <c r="E3789">
        <v>81.92</v>
      </c>
      <c r="F3789">
        <v>160</v>
      </c>
      <c r="G3789">
        <v>9</v>
      </c>
      <c r="H3789">
        <v>0</v>
      </c>
      <c r="I3789">
        <v>29.97</v>
      </c>
      <c r="J3789">
        <v>1014.2</v>
      </c>
      <c r="K3789">
        <v>10</v>
      </c>
      <c r="M3789" t="s">
        <v>35</v>
      </c>
      <c r="N3789" t="s">
        <v>32</v>
      </c>
      <c r="Q3789">
        <v>1200</v>
      </c>
      <c r="R3789">
        <v>25000</v>
      </c>
      <c r="AB3789">
        <v>78.25</v>
      </c>
      <c r="AC3789" t="s">
        <v>3835</v>
      </c>
    </row>
    <row r="3790" spans="1:29">
      <c r="A3790" s="1" t="s">
        <v>30</v>
      </c>
      <c r="B3790" s="2">
        <v>42662.384722222225</v>
      </c>
      <c r="C3790">
        <v>77</v>
      </c>
      <c r="D3790">
        <v>71</v>
      </c>
      <c r="E3790">
        <v>81.92</v>
      </c>
      <c r="F3790">
        <v>170</v>
      </c>
      <c r="G3790">
        <v>8</v>
      </c>
      <c r="H3790">
        <v>0</v>
      </c>
      <c r="I3790">
        <v>29.98</v>
      </c>
      <c r="K3790">
        <v>10</v>
      </c>
      <c r="M3790" t="s">
        <v>32</v>
      </c>
      <c r="N3790" t="s">
        <v>32</v>
      </c>
      <c r="Q3790">
        <v>1400</v>
      </c>
      <c r="R3790">
        <v>25000</v>
      </c>
      <c r="AB3790">
        <v>78.25</v>
      </c>
      <c r="AC3790" t="s">
        <v>3836</v>
      </c>
    </row>
    <row r="3791" spans="1:29">
      <c r="A3791" s="1" t="s">
        <v>30</v>
      </c>
      <c r="B3791" s="2">
        <v>42662.40347222222</v>
      </c>
      <c r="C3791">
        <v>79</v>
      </c>
      <c r="D3791">
        <v>72</v>
      </c>
      <c r="E3791">
        <v>79.12</v>
      </c>
      <c r="F3791">
        <v>180</v>
      </c>
      <c r="G3791">
        <v>9</v>
      </c>
      <c r="H3791">
        <v>0</v>
      </c>
      <c r="I3791">
        <v>29.98</v>
      </c>
      <c r="K3791">
        <v>10</v>
      </c>
      <c r="M3791" t="s">
        <v>35</v>
      </c>
      <c r="N3791" t="s">
        <v>35</v>
      </c>
      <c r="Q3791">
        <v>1400</v>
      </c>
      <c r="R3791">
        <v>25000</v>
      </c>
      <c r="AB3791">
        <v>82.08</v>
      </c>
      <c r="AC3791" t="s">
        <v>3837</v>
      </c>
    </row>
    <row r="3792" spans="1:29">
      <c r="A3792" s="1" t="s">
        <v>30</v>
      </c>
      <c r="B3792" s="2">
        <v>42662.411805555559</v>
      </c>
      <c r="C3792">
        <v>80</v>
      </c>
      <c r="D3792">
        <v>72</v>
      </c>
      <c r="E3792">
        <v>76.36</v>
      </c>
      <c r="F3792">
        <v>170</v>
      </c>
      <c r="G3792">
        <v>11</v>
      </c>
      <c r="H3792">
        <v>0</v>
      </c>
      <c r="I3792">
        <v>29.98</v>
      </c>
      <c r="J3792">
        <v>1014.6</v>
      </c>
      <c r="K3792">
        <v>10</v>
      </c>
      <c r="M3792" t="s">
        <v>35</v>
      </c>
      <c r="N3792" t="s">
        <v>32</v>
      </c>
      <c r="Q3792">
        <v>1400</v>
      </c>
      <c r="R3792">
        <v>25000</v>
      </c>
      <c r="AB3792">
        <v>83.87</v>
      </c>
      <c r="AC3792" t="s">
        <v>3838</v>
      </c>
    </row>
    <row r="3793" spans="1:29">
      <c r="A3793" s="1" t="s">
        <v>30</v>
      </c>
      <c r="B3793" s="2">
        <v>42662.445833333331</v>
      </c>
      <c r="C3793">
        <v>82</v>
      </c>
      <c r="D3793">
        <v>71</v>
      </c>
      <c r="E3793">
        <v>69.430000000000007</v>
      </c>
      <c r="F3793">
        <v>190</v>
      </c>
      <c r="G3793">
        <v>10</v>
      </c>
      <c r="H3793">
        <v>0</v>
      </c>
      <c r="I3793">
        <v>29.99</v>
      </c>
      <c r="K3793">
        <v>10</v>
      </c>
      <c r="M3793" t="s">
        <v>32</v>
      </c>
      <c r="N3793" t="s">
        <v>32</v>
      </c>
      <c r="Q3793">
        <v>2200</v>
      </c>
      <c r="R3793">
        <v>2800</v>
      </c>
      <c r="AB3793">
        <v>86.39</v>
      </c>
      <c r="AC3793" t="s">
        <v>3839</v>
      </c>
    </row>
    <row r="3794" spans="1:29">
      <c r="A3794" s="1" t="s">
        <v>30</v>
      </c>
      <c r="B3794" s="2">
        <v>42662.453472222223</v>
      </c>
      <c r="C3794">
        <v>82</v>
      </c>
      <c r="D3794">
        <v>71</v>
      </c>
      <c r="E3794">
        <v>69.430000000000007</v>
      </c>
      <c r="F3794">
        <v>210</v>
      </c>
      <c r="G3794">
        <v>8</v>
      </c>
      <c r="H3794">
        <v>0</v>
      </c>
      <c r="I3794">
        <v>29.99</v>
      </c>
      <c r="J3794">
        <v>1014.6</v>
      </c>
      <c r="K3794">
        <v>10</v>
      </c>
      <c r="M3794" t="s">
        <v>32</v>
      </c>
      <c r="N3794" t="s">
        <v>32</v>
      </c>
      <c r="Q3794">
        <v>2200</v>
      </c>
      <c r="R3794">
        <v>2800</v>
      </c>
      <c r="AB3794">
        <v>86.39</v>
      </c>
      <c r="AC3794" t="s">
        <v>3840</v>
      </c>
    </row>
    <row r="3795" spans="1:29">
      <c r="A3795" s="1" t="s">
        <v>30</v>
      </c>
      <c r="B3795" s="2">
        <v>42662.495138888888</v>
      </c>
      <c r="C3795">
        <v>84</v>
      </c>
      <c r="D3795">
        <v>71</v>
      </c>
      <c r="E3795">
        <v>65.13</v>
      </c>
      <c r="F3795">
        <v>210</v>
      </c>
      <c r="G3795">
        <v>5</v>
      </c>
      <c r="H3795">
        <v>0</v>
      </c>
      <c r="I3795">
        <v>29.98</v>
      </c>
      <c r="J3795">
        <v>1014.3</v>
      </c>
      <c r="K3795">
        <v>10</v>
      </c>
      <c r="M3795" t="s">
        <v>32</v>
      </c>
      <c r="N3795" t="s">
        <v>32</v>
      </c>
      <c r="O3795" t="s">
        <v>32</v>
      </c>
      <c r="P3795" t="s">
        <v>32</v>
      </c>
      <c r="Q3795">
        <v>2700</v>
      </c>
      <c r="R3795">
        <v>3200</v>
      </c>
      <c r="S3795">
        <v>8000</v>
      </c>
      <c r="T3795">
        <v>25000</v>
      </c>
      <c r="AB3795">
        <v>89.01</v>
      </c>
      <c r="AC3795" t="s">
        <v>3841</v>
      </c>
    </row>
    <row r="3796" spans="1:29">
      <c r="A3796" s="1" t="s">
        <v>30</v>
      </c>
      <c r="B3796" s="2">
        <v>42662.535416666666</v>
      </c>
      <c r="C3796">
        <v>87.8</v>
      </c>
      <c r="D3796">
        <v>69.8</v>
      </c>
      <c r="E3796">
        <v>55.29</v>
      </c>
      <c r="F3796">
        <v>170</v>
      </c>
      <c r="G3796">
        <v>11</v>
      </c>
      <c r="H3796">
        <v>0</v>
      </c>
      <c r="I3796">
        <v>29.96</v>
      </c>
      <c r="K3796">
        <v>10</v>
      </c>
      <c r="M3796" t="s">
        <v>35</v>
      </c>
      <c r="N3796" t="s">
        <v>32</v>
      </c>
      <c r="O3796" t="s">
        <v>32</v>
      </c>
      <c r="Q3796">
        <v>3200</v>
      </c>
      <c r="R3796">
        <v>4200</v>
      </c>
      <c r="S3796">
        <v>25000</v>
      </c>
      <c r="AB3796">
        <v>92.71</v>
      </c>
      <c r="AC3796" t="s">
        <v>3842</v>
      </c>
    </row>
    <row r="3797" spans="1:29">
      <c r="A3797" s="1" t="s">
        <v>30</v>
      </c>
      <c r="B3797" s="2">
        <v>42662.536805555559</v>
      </c>
      <c r="C3797">
        <v>87</v>
      </c>
      <c r="D3797">
        <v>70</v>
      </c>
      <c r="E3797">
        <v>56.92</v>
      </c>
      <c r="F3797">
        <v>170</v>
      </c>
      <c r="G3797">
        <v>12</v>
      </c>
      <c r="H3797">
        <v>0</v>
      </c>
      <c r="I3797">
        <v>29.96</v>
      </c>
      <c r="J3797">
        <v>1013.6</v>
      </c>
      <c r="K3797">
        <v>10</v>
      </c>
      <c r="M3797" t="s">
        <v>35</v>
      </c>
      <c r="N3797" t="s">
        <v>32</v>
      </c>
      <c r="O3797" t="s">
        <v>32</v>
      </c>
      <c r="Q3797">
        <v>3200</v>
      </c>
      <c r="R3797">
        <v>4200</v>
      </c>
      <c r="S3797">
        <v>25000</v>
      </c>
      <c r="AB3797">
        <v>92</v>
      </c>
      <c r="AC3797" t="s">
        <v>3843</v>
      </c>
    </row>
    <row r="3798" spans="1:29">
      <c r="A3798" s="1" t="s">
        <v>30</v>
      </c>
      <c r="B3798" s="2">
        <v>42662.578472222223</v>
      </c>
      <c r="C3798">
        <v>89</v>
      </c>
      <c r="D3798">
        <v>69</v>
      </c>
      <c r="E3798">
        <v>51.83</v>
      </c>
      <c r="F3798">
        <v>170</v>
      </c>
      <c r="G3798">
        <v>11</v>
      </c>
      <c r="H3798">
        <v>0</v>
      </c>
      <c r="I3798">
        <v>29.93</v>
      </c>
      <c r="J3798">
        <v>1012.7</v>
      </c>
      <c r="K3798">
        <v>10</v>
      </c>
      <c r="L3798">
        <v>18</v>
      </c>
      <c r="M3798" t="s">
        <v>35</v>
      </c>
      <c r="N3798" t="s">
        <v>35</v>
      </c>
      <c r="O3798" t="s">
        <v>32</v>
      </c>
      <c r="Q3798">
        <v>4000</v>
      </c>
      <c r="R3798">
        <v>5000</v>
      </c>
      <c r="S3798">
        <v>25000</v>
      </c>
      <c r="AB3798">
        <v>93.64</v>
      </c>
      <c r="AC3798" t="s">
        <v>3844</v>
      </c>
    </row>
    <row r="3799" spans="1:29">
      <c r="A3799" s="1" t="s">
        <v>30</v>
      </c>
      <c r="B3799" s="2">
        <v>42662.620138888888</v>
      </c>
      <c r="C3799">
        <v>90</v>
      </c>
      <c r="D3799">
        <v>66</v>
      </c>
      <c r="E3799">
        <v>45.34</v>
      </c>
      <c r="F3799">
        <v>200</v>
      </c>
      <c r="G3799">
        <v>10</v>
      </c>
      <c r="H3799">
        <v>0</v>
      </c>
      <c r="I3799">
        <v>29.9</v>
      </c>
      <c r="J3799">
        <v>1011.8</v>
      </c>
      <c r="K3799">
        <v>10</v>
      </c>
      <c r="L3799">
        <v>18</v>
      </c>
      <c r="M3799" t="s">
        <v>35</v>
      </c>
      <c r="N3799" t="s">
        <v>35</v>
      </c>
      <c r="O3799" t="s">
        <v>32</v>
      </c>
      <c r="Q3799">
        <v>4700</v>
      </c>
      <c r="R3799">
        <v>5500</v>
      </c>
      <c r="S3799">
        <v>25000</v>
      </c>
      <c r="AB3799">
        <v>92.56</v>
      </c>
      <c r="AC3799" t="s">
        <v>3845</v>
      </c>
    </row>
    <row r="3800" spans="1:29">
      <c r="A3800" s="1" t="s">
        <v>30</v>
      </c>
      <c r="B3800" s="2">
        <v>42662.661805555559</v>
      </c>
      <c r="C3800">
        <v>91</v>
      </c>
      <c r="D3800">
        <v>65</v>
      </c>
      <c r="E3800">
        <v>42.21</v>
      </c>
      <c r="F3800">
        <v>170</v>
      </c>
      <c r="G3800">
        <v>14</v>
      </c>
      <c r="H3800">
        <v>0</v>
      </c>
      <c r="I3800">
        <v>29.89</v>
      </c>
      <c r="J3800">
        <v>1011.2</v>
      </c>
      <c r="K3800">
        <v>10</v>
      </c>
      <c r="M3800" t="s">
        <v>35</v>
      </c>
      <c r="N3800" t="s">
        <v>35</v>
      </c>
      <c r="O3800" t="s">
        <v>32</v>
      </c>
      <c r="Q3800">
        <v>5500</v>
      </c>
      <c r="R3800">
        <v>7000</v>
      </c>
      <c r="S3800">
        <v>25000</v>
      </c>
      <c r="AB3800">
        <v>93.1</v>
      </c>
      <c r="AC3800" t="s">
        <v>3846</v>
      </c>
    </row>
    <row r="3801" spans="1:29">
      <c r="A3801" s="1" t="s">
        <v>30</v>
      </c>
      <c r="B3801" s="2">
        <v>42662.703472222223</v>
      </c>
      <c r="C3801">
        <v>90</v>
      </c>
      <c r="D3801">
        <v>65</v>
      </c>
      <c r="E3801">
        <v>43.67</v>
      </c>
      <c r="F3801">
        <v>180</v>
      </c>
      <c r="G3801">
        <v>13</v>
      </c>
      <c r="H3801">
        <v>0</v>
      </c>
      <c r="I3801">
        <v>29.89</v>
      </c>
      <c r="J3801">
        <v>1011.2</v>
      </c>
      <c r="K3801">
        <v>10</v>
      </c>
      <c r="M3801" t="s">
        <v>31</v>
      </c>
      <c r="N3801" t="s">
        <v>31</v>
      </c>
      <c r="O3801" t="s">
        <v>32</v>
      </c>
      <c r="Q3801">
        <v>6000</v>
      </c>
      <c r="R3801">
        <v>7000</v>
      </c>
      <c r="S3801">
        <v>25000</v>
      </c>
      <c r="AB3801">
        <v>91.92</v>
      </c>
      <c r="AC3801" t="s">
        <v>3847</v>
      </c>
    </row>
    <row r="3802" spans="1:29">
      <c r="A3802" s="1" t="s">
        <v>30</v>
      </c>
      <c r="B3802" s="2">
        <v>42662.745138888888</v>
      </c>
      <c r="C3802">
        <v>89</v>
      </c>
      <c r="D3802">
        <v>64</v>
      </c>
      <c r="E3802">
        <v>43.53</v>
      </c>
      <c r="F3802">
        <v>180</v>
      </c>
      <c r="G3802">
        <v>10</v>
      </c>
      <c r="H3802">
        <v>0</v>
      </c>
      <c r="I3802">
        <v>29.89</v>
      </c>
      <c r="J3802">
        <v>1011.2</v>
      </c>
      <c r="K3802">
        <v>10</v>
      </c>
      <c r="M3802" t="s">
        <v>31</v>
      </c>
      <c r="N3802" t="s">
        <v>31</v>
      </c>
      <c r="O3802" t="s">
        <v>35</v>
      </c>
      <c r="Q3802">
        <v>6500</v>
      </c>
      <c r="R3802">
        <v>7500</v>
      </c>
      <c r="S3802">
        <v>25000</v>
      </c>
      <c r="AB3802">
        <v>90.46</v>
      </c>
      <c r="AC3802" t="s">
        <v>3848</v>
      </c>
    </row>
    <row r="3803" spans="1:29">
      <c r="A3803" s="1" t="s">
        <v>30</v>
      </c>
      <c r="B3803" s="2">
        <v>42662.786805555559</v>
      </c>
      <c r="C3803">
        <v>86</v>
      </c>
      <c r="D3803">
        <v>64</v>
      </c>
      <c r="E3803">
        <v>47.97</v>
      </c>
      <c r="F3803">
        <v>180</v>
      </c>
      <c r="G3803">
        <v>9</v>
      </c>
      <c r="H3803">
        <v>0</v>
      </c>
      <c r="I3803">
        <v>29.89</v>
      </c>
      <c r="J3803">
        <v>1011.4</v>
      </c>
      <c r="K3803">
        <v>10</v>
      </c>
      <c r="M3803" t="s">
        <v>31</v>
      </c>
      <c r="N3803" t="s">
        <v>35</v>
      </c>
      <c r="O3803" t="s">
        <v>35</v>
      </c>
      <c r="Q3803">
        <v>7500</v>
      </c>
      <c r="R3803">
        <v>25000</v>
      </c>
      <c r="S3803">
        <v>30000</v>
      </c>
      <c r="AB3803">
        <v>87.33</v>
      </c>
      <c r="AC3803" t="s">
        <v>3849</v>
      </c>
    </row>
    <row r="3804" spans="1:29">
      <c r="A3804" s="1" t="s">
        <v>30</v>
      </c>
      <c r="B3804" s="2">
        <v>42662.828472222223</v>
      </c>
      <c r="C3804">
        <v>84</v>
      </c>
      <c r="D3804">
        <v>63</v>
      </c>
      <c r="E3804">
        <v>49.22</v>
      </c>
      <c r="F3804">
        <v>170</v>
      </c>
      <c r="G3804">
        <v>8</v>
      </c>
      <c r="H3804">
        <v>0</v>
      </c>
      <c r="I3804">
        <v>29.91</v>
      </c>
      <c r="J3804">
        <v>1012</v>
      </c>
      <c r="K3804">
        <v>10</v>
      </c>
      <c r="M3804" t="s">
        <v>31</v>
      </c>
      <c r="N3804" t="s">
        <v>31</v>
      </c>
      <c r="Q3804">
        <v>10000</v>
      </c>
      <c r="R3804">
        <v>25000</v>
      </c>
      <c r="AB3804">
        <v>84.99</v>
      </c>
      <c r="AC3804" t="s">
        <v>3850</v>
      </c>
    </row>
    <row r="3805" spans="1:29">
      <c r="A3805" s="1" t="s">
        <v>30</v>
      </c>
      <c r="B3805" s="2">
        <v>42662.870138888888</v>
      </c>
      <c r="C3805">
        <v>83</v>
      </c>
      <c r="D3805">
        <v>65</v>
      </c>
      <c r="E3805">
        <v>54.63</v>
      </c>
      <c r="F3805">
        <v>160</v>
      </c>
      <c r="G3805">
        <v>9</v>
      </c>
      <c r="H3805">
        <v>0</v>
      </c>
      <c r="I3805">
        <v>29.91</v>
      </c>
      <c r="J3805">
        <v>1012</v>
      </c>
      <c r="K3805">
        <v>10</v>
      </c>
      <c r="M3805" t="s">
        <v>31</v>
      </c>
      <c r="N3805" t="s">
        <v>31</v>
      </c>
      <c r="O3805" t="s">
        <v>31</v>
      </c>
      <c r="Q3805">
        <v>15000</v>
      </c>
      <c r="R3805">
        <v>20000</v>
      </c>
      <c r="S3805">
        <v>30000</v>
      </c>
      <c r="AB3805">
        <v>84.7</v>
      </c>
      <c r="AC3805" t="s">
        <v>3851</v>
      </c>
    </row>
    <row r="3806" spans="1:29">
      <c r="A3806" s="1" t="s">
        <v>30</v>
      </c>
      <c r="B3806" s="2">
        <v>42662.911805555559</v>
      </c>
      <c r="C3806">
        <v>81</v>
      </c>
      <c r="D3806">
        <v>65</v>
      </c>
      <c r="E3806">
        <v>58.25</v>
      </c>
      <c r="F3806">
        <v>170</v>
      </c>
      <c r="G3806">
        <v>12</v>
      </c>
      <c r="H3806">
        <v>0</v>
      </c>
      <c r="I3806">
        <v>29.9</v>
      </c>
      <c r="J3806">
        <v>1011.8</v>
      </c>
      <c r="K3806">
        <v>10</v>
      </c>
      <c r="M3806" t="s">
        <v>31</v>
      </c>
      <c r="N3806" t="s">
        <v>31</v>
      </c>
      <c r="Q3806">
        <v>15000</v>
      </c>
      <c r="R3806">
        <v>25000</v>
      </c>
      <c r="AB3806">
        <v>82.76</v>
      </c>
      <c r="AC3806" t="s">
        <v>3852</v>
      </c>
    </row>
    <row r="3807" spans="1:29">
      <c r="A3807" s="1" t="s">
        <v>30</v>
      </c>
      <c r="B3807" s="2">
        <v>42662.953472222223</v>
      </c>
      <c r="C3807">
        <v>80</v>
      </c>
      <c r="D3807">
        <v>66</v>
      </c>
      <c r="E3807">
        <v>62.29</v>
      </c>
      <c r="F3807">
        <v>160</v>
      </c>
      <c r="G3807">
        <v>8</v>
      </c>
      <c r="H3807">
        <v>0</v>
      </c>
      <c r="I3807">
        <v>29.94</v>
      </c>
      <c r="J3807">
        <v>1013</v>
      </c>
      <c r="K3807">
        <v>10</v>
      </c>
      <c r="M3807" t="s">
        <v>31</v>
      </c>
      <c r="N3807" t="s">
        <v>31</v>
      </c>
      <c r="O3807" t="s">
        <v>31</v>
      </c>
      <c r="Q3807">
        <v>6000</v>
      </c>
      <c r="R3807">
        <v>15000</v>
      </c>
      <c r="S3807">
        <v>25000</v>
      </c>
      <c r="AB3807">
        <v>82.14</v>
      </c>
      <c r="AC3807" t="s">
        <v>3853</v>
      </c>
    </row>
    <row r="3808" spans="1:29">
      <c r="A3808" s="1" t="s">
        <v>30</v>
      </c>
      <c r="B3808" s="2">
        <v>42662.995138888888</v>
      </c>
      <c r="C3808">
        <v>80</v>
      </c>
      <c r="D3808">
        <v>67</v>
      </c>
      <c r="E3808">
        <v>64.260000000000005</v>
      </c>
      <c r="F3808">
        <v>160</v>
      </c>
      <c r="G3808">
        <v>10</v>
      </c>
      <c r="H3808">
        <v>0</v>
      </c>
      <c r="I3808">
        <v>29.94</v>
      </c>
      <c r="J3808">
        <v>1013.1</v>
      </c>
      <c r="K3808">
        <v>10</v>
      </c>
      <c r="M3808" t="s">
        <v>31</v>
      </c>
      <c r="N3808" t="s">
        <v>31</v>
      </c>
      <c r="O3808" t="s">
        <v>35</v>
      </c>
      <c r="Q3808">
        <v>6000</v>
      </c>
      <c r="R3808">
        <v>15000</v>
      </c>
      <c r="S3808">
        <v>25000</v>
      </c>
      <c r="AB3808">
        <v>82.36</v>
      </c>
      <c r="AC3808" t="s">
        <v>3854</v>
      </c>
    </row>
    <row r="3809" spans="1:29">
      <c r="A3809" s="1" t="s">
        <v>30</v>
      </c>
      <c r="B3809" s="2">
        <v>42663.036805555559</v>
      </c>
      <c r="C3809">
        <v>78</v>
      </c>
      <c r="D3809">
        <v>68</v>
      </c>
      <c r="E3809">
        <v>71.19</v>
      </c>
      <c r="F3809">
        <v>170</v>
      </c>
      <c r="G3809">
        <v>9</v>
      </c>
      <c r="H3809">
        <v>0</v>
      </c>
      <c r="I3809">
        <v>29.95</v>
      </c>
      <c r="J3809">
        <v>1013.5</v>
      </c>
      <c r="K3809">
        <v>10</v>
      </c>
      <c r="M3809" t="s">
        <v>31</v>
      </c>
      <c r="N3809" t="s">
        <v>31</v>
      </c>
      <c r="O3809" t="s">
        <v>35</v>
      </c>
      <c r="Q3809">
        <v>6000</v>
      </c>
      <c r="R3809">
        <v>15000</v>
      </c>
      <c r="S3809">
        <v>25000</v>
      </c>
      <c r="AB3809">
        <v>78.08</v>
      </c>
      <c r="AC3809" t="s">
        <v>3855</v>
      </c>
    </row>
    <row r="3810" spans="1:29">
      <c r="A3810" s="1" t="s">
        <v>30</v>
      </c>
      <c r="B3810" s="2">
        <v>42663.078472222223</v>
      </c>
      <c r="C3810">
        <v>77</v>
      </c>
      <c r="D3810">
        <v>68</v>
      </c>
      <c r="E3810">
        <v>73.78</v>
      </c>
      <c r="F3810">
        <v>170</v>
      </c>
      <c r="G3810">
        <v>8</v>
      </c>
      <c r="H3810">
        <v>0</v>
      </c>
      <c r="I3810">
        <v>29.96</v>
      </c>
      <c r="J3810">
        <v>1013.8</v>
      </c>
      <c r="K3810">
        <v>10</v>
      </c>
      <c r="M3810" t="s">
        <v>31</v>
      </c>
      <c r="N3810" t="s">
        <v>31</v>
      </c>
      <c r="O3810" t="s">
        <v>35</v>
      </c>
      <c r="Q3810">
        <v>6000</v>
      </c>
      <c r="R3810">
        <v>15000</v>
      </c>
      <c r="S3810">
        <v>25000</v>
      </c>
      <c r="AB3810">
        <v>77</v>
      </c>
      <c r="AC3810" t="s">
        <v>3856</v>
      </c>
    </row>
    <row r="3811" spans="1:29">
      <c r="A3811" s="1" t="s">
        <v>30</v>
      </c>
      <c r="B3811" s="2">
        <v>42663.120138888888</v>
      </c>
      <c r="C3811">
        <v>76</v>
      </c>
      <c r="D3811">
        <v>69</v>
      </c>
      <c r="E3811">
        <v>79.37</v>
      </c>
      <c r="F3811">
        <v>180</v>
      </c>
      <c r="G3811">
        <v>8</v>
      </c>
      <c r="H3811">
        <v>0</v>
      </c>
      <c r="I3811">
        <v>29.97</v>
      </c>
      <c r="J3811">
        <v>1014.2</v>
      </c>
      <c r="K3811">
        <v>10</v>
      </c>
      <c r="M3811" t="s">
        <v>31</v>
      </c>
      <c r="N3811" t="s">
        <v>35</v>
      </c>
      <c r="O3811" t="s">
        <v>32</v>
      </c>
      <c r="Q3811">
        <v>6000</v>
      </c>
      <c r="R3811">
        <v>10000</v>
      </c>
      <c r="S3811">
        <v>25000</v>
      </c>
      <c r="AB3811">
        <v>76.94</v>
      </c>
      <c r="AC3811" t="s">
        <v>3857</v>
      </c>
    </row>
    <row r="3812" spans="1:29">
      <c r="A3812" s="1" t="s">
        <v>30</v>
      </c>
      <c r="B3812" s="2">
        <v>42663.161805555559</v>
      </c>
      <c r="C3812">
        <v>77</v>
      </c>
      <c r="D3812">
        <v>70</v>
      </c>
      <c r="E3812">
        <v>78.959999999999994</v>
      </c>
      <c r="F3812">
        <v>0</v>
      </c>
      <c r="G3812">
        <v>0</v>
      </c>
      <c r="I3812">
        <v>29.99</v>
      </c>
      <c r="J3812">
        <v>1014.9</v>
      </c>
      <c r="K3812">
        <v>10</v>
      </c>
      <c r="M3812" t="s">
        <v>35</v>
      </c>
      <c r="N3812" t="s">
        <v>32</v>
      </c>
      <c r="O3812" t="s">
        <v>32</v>
      </c>
      <c r="P3812" t="s">
        <v>32</v>
      </c>
      <c r="Q3812">
        <v>2100</v>
      </c>
      <c r="R3812">
        <v>6000</v>
      </c>
      <c r="S3812">
        <v>9500</v>
      </c>
      <c r="T3812">
        <v>25000</v>
      </c>
      <c r="U3812" t="s">
        <v>360</v>
      </c>
      <c r="AB3812">
        <v>78.11</v>
      </c>
      <c r="AC3812" t="s">
        <v>3858</v>
      </c>
    </row>
    <row r="3813" spans="1:29">
      <c r="A3813" s="1" t="s">
        <v>30</v>
      </c>
      <c r="B3813" s="2">
        <v>42663.203472222223</v>
      </c>
      <c r="C3813">
        <v>74</v>
      </c>
      <c r="D3813">
        <v>67</v>
      </c>
      <c r="E3813">
        <v>78.72</v>
      </c>
      <c r="F3813">
        <v>330</v>
      </c>
      <c r="G3813">
        <v>7</v>
      </c>
      <c r="H3813">
        <v>0</v>
      </c>
      <c r="I3813">
        <v>30</v>
      </c>
      <c r="J3813">
        <v>1015.1</v>
      </c>
      <c r="K3813">
        <v>10</v>
      </c>
      <c r="M3813" t="s">
        <v>35</v>
      </c>
      <c r="N3813" t="s">
        <v>32</v>
      </c>
      <c r="O3813" t="s">
        <v>32</v>
      </c>
      <c r="P3813" t="s">
        <v>32</v>
      </c>
      <c r="Q3813">
        <v>2000</v>
      </c>
      <c r="R3813">
        <v>9000</v>
      </c>
      <c r="S3813">
        <v>14000</v>
      </c>
      <c r="T3813">
        <v>25000</v>
      </c>
      <c r="U3813" t="s">
        <v>360</v>
      </c>
      <c r="AB3813">
        <v>73.94</v>
      </c>
      <c r="AC3813" t="s">
        <v>3859</v>
      </c>
    </row>
    <row r="3814" spans="1:29">
      <c r="A3814" s="1" t="s">
        <v>30</v>
      </c>
      <c r="B3814" s="2">
        <v>42663.230555555558</v>
      </c>
      <c r="C3814">
        <v>73</v>
      </c>
      <c r="D3814">
        <v>68</v>
      </c>
      <c r="E3814">
        <v>84.22</v>
      </c>
      <c r="F3814">
        <v>20</v>
      </c>
      <c r="G3814">
        <v>10</v>
      </c>
      <c r="I3814">
        <v>30.02</v>
      </c>
      <c r="K3814">
        <v>10</v>
      </c>
      <c r="M3814" t="s">
        <v>31</v>
      </c>
      <c r="N3814" t="s">
        <v>32</v>
      </c>
      <c r="O3814" t="s">
        <v>32</v>
      </c>
      <c r="P3814" t="s">
        <v>32</v>
      </c>
      <c r="Q3814">
        <v>1400</v>
      </c>
      <c r="R3814">
        <v>2400</v>
      </c>
      <c r="S3814">
        <v>4300</v>
      </c>
      <c r="T3814">
        <v>14000</v>
      </c>
      <c r="U3814" t="e" cm="1">
        <f t="array" ref="U3814">-TSRA</f>
        <v>#NAME?</v>
      </c>
      <c r="AB3814">
        <v>73.040000000000006</v>
      </c>
      <c r="AC3814" t="s">
        <v>3860</v>
      </c>
    </row>
    <row r="3815" spans="1:29">
      <c r="A3815" s="1" t="s">
        <v>30</v>
      </c>
      <c r="B3815" s="2">
        <v>42663.245138888888</v>
      </c>
      <c r="C3815">
        <v>72</v>
      </c>
      <c r="D3815">
        <v>68</v>
      </c>
      <c r="E3815">
        <v>87.35</v>
      </c>
      <c r="F3815">
        <v>40</v>
      </c>
      <c r="G3815">
        <v>10</v>
      </c>
      <c r="H3815">
        <v>0.03</v>
      </c>
      <c r="I3815">
        <v>30.03</v>
      </c>
      <c r="J3815">
        <v>1016.1</v>
      </c>
      <c r="K3815">
        <v>5</v>
      </c>
      <c r="M3815" t="s">
        <v>31</v>
      </c>
      <c r="N3815" t="s">
        <v>32</v>
      </c>
      <c r="O3815" t="s">
        <v>32</v>
      </c>
      <c r="P3815" t="s">
        <v>32</v>
      </c>
      <c r="Q3815">
        <v>1400</v>
      </c>
      <c r="R3815">
        <v>2400</v>
      </c>
      <c r="S3815">
        <v>4300</v>
      </c>
      <c r="T3815">
        <v>14000</v>
      </c>
      <c r="U3815" t="s">
        <v>88</v>
      </c>
      <c r="AB3815">
        <v>72.959999999999994</v>
      </c>
      <c r="AC3815" t="s">
        <v>3861</v>
      </c>
    </row>
    <row r="3816" spans="1:29">
      <c r="A3816" s="1" t="s">
        <v>30</v>
      </c>
      <c r="B3816" s="2">
        <v>42663.28402777778</v>
      </c>
      <c r="C3816">
        <v>66.2</v>
      </c>
      <c r="D3816">
        <v>64.400000000000006</v>
      </c>
      <c r="E3816">
        <v>93.92</v>
      </c>
      <c r="F3816">
        <v>10</v>
      </c>
      <c r="G3816">
        <v>15</v>
      </c>
      <c r="H3816">
        <v>0.3</v>
      </c>
      <c r="I3816">
        <v>30.07</v>
      </c>
      <c r="K3816">
        <v>6</v>
      </c>
      <c r="L3816">
        <v>19</v>
      </c>
      <c r="M3816" t="s">
        <v>35</v>
      </c>
      <c r="N3816" t="s">
        <v>32</v>
      </c>
      <c r="O3816" t="s">
        <v>33</v>
      </c>
      <c r="Q3816">
        <v>700</v>
      </c>
      <c r="R3816">
        <v>1100</v>
      </c>
      <c r="S3816">
        <v>2400</v>
      </c>
      <c r="U3816" t="e" cm="1">
        <f t="array" ref="U3816">-TSRA BR</f>
        <v>#NAME?</v>
      </c>
      <c r="AB3816">
        <v>66.2</v>
      </c>
      <c r="AC3816" t="s">
        <v>3862</v>
      </c>
    </row>
    <row r="3817" spans="1:29">
      <c r="A3817" s="1" t="s">
        <v>30</v>
      </c>
      <c r="B3817" s="2">
        <v>42663.286805555559</v>
      </c>
      <c r="C3817">
        <v>67</v>
      </c>
      <c r="D3817">
        <v>64</v>
      </c>
      <c r="E3817">
        <v>90.46</v>
      </c>
      <c r="F3817">
        <v>20</v>
      </c>
      <c r="G3817">
        <v>14</v>
      </c>
      <c r="H3817">
        <v>0.3</v>
      </c>
      <c r="I3817">
        <v>30.07</v>
      </c>
      <c r="J3817">
        <v>1017.6</v>
      </c>
      <c r="K3817">
        <v>6</v>
      </c>
      <c r="L3817">
        <v>19</v>
      </c>
      <c r="M3817" t="s">
        <v>35</v>
      </c>
      <c r="N3817" t="s">
        <v>32</v>
      </c>
      <c r="O3817" t="s">
        <v>33</v>
      </c>
      <c r="Q3817">
        <v>700</v>
      </c>
      <c r="R3817">
        <v>1100</v>
      </c>
      <c r="S3817">
        <v>2400</v>
      </c>
      <c r="U3817" t="e" cm="1">
        <f t="array" ref="U3817">-TSRA BR</f>
        <v>#NAME?</v>
      </c>
      <c r="AB3817">
        <v>66.92</v>
      </c>
      <c r="AC3817" t="s">
        <v>3863</v>
      </c>
    </row>
    <row r="3818" spans="1:29">
      <c r="A3818" s="1" t="s">
        <v>30</v>
      </c>
      <c r="B3818" s="2">
        <v>42663.324305555558</v>
      </c>
      <c r="C3818">
        <v>66.2</v>
      </c>
      <c r="D3818">
        <v>62.6</v>
      </c>
      <c r="E3818">
        <v>88.18</v>
      </c>
      <c r="F3818">
        <v>360</v>
      </c>
      <c r="G3818">
        <v>9</v>
      </c>
      <c r="H3818">
        <v>0.04</v>
      </c>
      <c r="I3818">
        <v>30.1</v>
      </c>
      <c r="K3818">
        <v>6</v>
      </c>
      <c r="L3818">
        <v>17</v>
      </c>
      <c r="M3818" t="s">
        <v>35</v>
      </c>
      <c r="N3818" t="s">
        <v>32</v>
      </c>
      <c r="O3818" t="s">
        <v>32</v>
      </c>
      <c r="P3818" t="s">
        <v>33</v>
      </c>
      <c r="Q3818">
        <v>800</v>
      </c>
      <c r="R3818">
        <v>1600</v>
      </c>
      <c r="S3818">
        <v>4000</v>
      </c>
      <c r="T3818">
        <v>13000</v>
      </c>
      <c r="U3818" t="e" cm="1">
        <f t="array" ref="U3818">-RA BR</f>
        <v>#NAME?</v>
      </c>
      <c r="AB3818">
        <v>66.2</v>
      </c>
      <c r="AC3818" t="s">
        <v>3864</v>
      </c>
    </row>
    <row r="3819" spans="1:29">
      <c r="A3819" s="1" t="s">
        <v>30</v>
      </c>
      <c r="B3819" s="2">
        <v>42663.328472222223</v>
      </c>
      <c r="C3819">
        <v>67</v>
      </c>
      <c r="D3819">
        <v>63</v>
      </c>
      <c r="E3819">
        <v>87.1</v>
      </c>
      <c r="F3819">
        <v>360</v>
      </c>
      <c r="G3819">
        <v>11</v>
      </c>
      <c r="H3819">
        <v>0.04</v>
      </c>
      <c r="I3819">
        <v>30.1</v>
      </c>
      <c r="J3819">
        <v>1018.7</v>
      </c>
      <c r="K3819">
        <v>6</v>
      </c>
      <c r="M3819" t="s">
        <v>35</v>
      </c>
      <c r="N3819" t="s">
        <v>32</v>
      </c>
      <c r="O3819" t="s">
        <v>32</v>
      </c>
      <c r="P3819" t="s">
        <v>33</v>
      </c>
      <c r="Q3819">
        <v>800</v>
      </c>
      <c r="R3819">
        <v>1600</v>
      </c>
      <c r="S3819">
        <v>4000</v>
      </c>
      <c r="T3819">
        <v>13000</v>
      </c>
      <c r="U3819" t="e" cm="1">
        <f t="array" ref="U3819">-RA BR</f>
        <v>#NAME?</v>
      </c>
      <c r="AB3819">
        <v>66.92</v>
      </c>
      <c r="AC3819" t="s">
        <v>3865</v>
      </c>
    </row>
    <row r="3820" spans="1:29">
      <c r="A3820" s="1" t="s">
        <v>30</v>
      </c>
      <c r="B3820" s="2">
        <v>42663.352083333331</v>
      </c>
      <c r="C3820">
        <v>67</v>
      </c>
      <c r="D3820">
        <v>63</v>
      </c>
      <c r="E3820">
        <v>87.1</v>
      </c>
      <c r="F3820">
        <v>350</v>
      </c>
      <c r="G3820">
        <v>7</v>
      </c>
      <c r="I3820">
        <v>30.13</v>
      </c>
      <c r="K3820">
        <v>10</v>
      </c>
      <c r="M3820" t="s">
        <v>31</v>
      </c>
      <c r="N3820" t="s">
        <v>35</v>
      </c>
      <c r="O3820" t="s">
        <v>32</v>
      </c>
      <c r="P3820" t="s">
        <v>32</v>
      </c>
      <c r="Q3820">
        <v>900</v>
      </c>
      <c r="R3820">
        <v>1500</v>
      </c>
      <c r="S3820">
        <v>4500</v>
      </c>
      <c r="T3820">
        <v>13000</v>
      </c>
      <c r="AB3820">
        <v>66.92</v>
      </c>
      <c r="AC3820" t="s">
        <v>3866</v>
      </c>
    </row>
    <row r="3821" spans="1:29">
      <c r="A3821" s="1" t="s">
        <v>30</v>
      </c>
      <c r="B3821" s="2">
        <v>42663.370138888888</v>
      </c>
      <c r="C3821">
        <v>66</v>
      </c>
      <c r="D3821">
        <v>61</v>
      </c>
      <c r="E3821">
        <v>83.79</v>
      </c>
      <c r="F3821">
        <v>10</v>
      </c>
      <c r="G3821">
        <v>11</v>
      </c>
      <c r="I3821">
        <v>30.15</v>
      </c>
      <c r="J3821">
        <v>1020.3</v>
      </c>
      <c r="K3821">
        <v>10</v>
      </c>
      <c r="L3821">
        <v>20</v>
      </c>
      <c r="M3821" t="s">
        <v>31</v>
      </c>
      <c r="N3821" t="s">
        <v>35</v>
      </c>
      <c r="O3821" t="s">
        <v>32</v>
      </c>
      <c r="P3821" t="s">
        <v>32</v>
      </c>
      <c r="Q3821">
        <v>900</v>
      </c>
      <c r="R3821">
        <v>4500</v>
      </c>
      <c r="S3821">
        <v>7000</v>
      </c>
      <c r="T3821">
        <v>13000</v>
      </c>
      <c r="AB3821">
        <v>66.02</v>
      </c>
      <c r="AC3821" t="s">
        <v>3867</v>
      </c>
    </row>
    <row r="3822" spans="1:29">
      <c r="A3822" s="1" t="s">
        <v>30</v>
      </c>
      <c r="B3822" s="2">
        <v>42663.411805555559</v>
      </c>
      <c r="C3822">
        <v>68</v>
      </c>
      <c r="D3822">
        <v>59</v>
      </c>
      <c r="E3822">
        <v>72.92</v>
      </c>
      <c r="F3822">
        <v>350</v>
      </c>
      <c r="G3822">
        <v>15</v>
      </c>
      <c r="H3822">
        <v>0</v>
      </c>
      <c r="I3822">
        <v>30.19</v>
      </c>
      <c r="J3822">
        <v>1021.6</v>
      </c>
      <c r="K3822">
        <v>10</v>
      </c>
      <c r="L3822">
        <v>20</v>
      </c>
      <c r="M3822" t="s">
        <v>31</v>
      </c>
      <c r="N3822" t="s">
        <v>31</v>
      </c>
      <c r="O3822" t="s">
        <v>35</v>
      </c>
      <c r="P3822" t="s">
        <v>32</v>
      </c>
      <c r="Q3822">
        <v>900</v>
      </c>
      <c r="R3822">
        <v>7000</v>
      </c>
      <c r="S3822">
        <v>11000</v>
      </c>
      <c r="T3822">
        <v>25000</v>
      </c>
      <c r="AB3822">
        <v>68</v>
      </c>
      <c r="AC3822" t="s">
        <v>3868</v>
      </c>
    </row>
    <row r="3823" spans="1:29">
      <c r="A3823" s="1" t="s">
        <v>30</v>
      </c>
      <c r="B3823" s="2">
        <v>42663.453472222223</v>
      </c>
      <c r="C3823">
        <v>70</v>
      </c>
      <c r="D3823">
        <v>57</v>
      </c>
      <c r="E3823">
        <v>63.45</v>
      </c>
      <c r="F3823">
        <v>10</v>
      </c>
      <c r="G3823">
        <v>14</v>
      </c>
      <c r="H3823">
        <v>0</v>
      </c>
      <c r="I3823">
        <v>30.22</v>
      </c>
      <c r="J3823">
        <v>1022.7</v>
      </c>
      <c r="K3823">
        <v>10</v>
      </c>
      <c r="M3823" t="s">
        <v>31</v>
      </c>
      <c r="N3823" t="s">
        <v>31</v>
      </c>
      <c r="O3823" t="s">
        <v>31</v>
      </c>
      <c r="Q3823">
        <v>1500</v>
      </c>
      <c r="R3823">
        <v>12000</v>
      </c>
      <c r="S3823">
        <v>25000</v>
      </c>
      <c r="AB3823">
        <v>69.98</v>
      </c>
      <c r="AC3823" t="s">
        <v>3869</v>
      </c>
    </row>
    <row r="3824" spans="1:29">
      <c r="A3824" s="1" t="s">
        <v>30</v>
      </c>
      <c r="B3824" s="2">
        <v>42663.495138888888</v>
      </c>
      <c r="C3824">
        <v>73</v>
      </c>
      <c r="D3824">
        <v>54</v>
      </c>
      <c r="E3824">
        <v>51.18</v>
      </c>
      <c r="F3824">
        <v>10</v>
      </c>
      <c r="G3824">
        <v>17</v>
      </c>
      <c r="H3824">
        <v>0</v>
      </c>
      <c r="I3824">
        <v>30.22</v>
      </c>
      <c r="J3824">
        <v>1022.6</v>
      </c>
      <c r="K3824">
        <v>10</v>
      </c>
      <c r="L3824">
        <v>23</v>
      </c>
      <c r="M3824" t="s">
        <v>31</v>
      </c>
      <c r="N3824" t="s">
        <v>31</v>
      </c>
      <c r="O3824" t="s">
        <v>31</v>
      </c>
      <c r="Q3824">
        <v>2500</v>
      </c>
      <c r="R3824">
        <v>12000</v>
      </c>
      <c r="S3824">
        <v>25000</v>
      </c>
      <c r="AB3824">
        <v>73.040000000000006</v>
      </c>
      <c r="AC3824" t="s">
        <v>3870</v>
      </c>
    </row>
    <row r="3825" spans="1:29">
      <c r="A3825" s="1" t="s">
        <v>30</v>
      </c>
      <c r="B3825" s="2">
        <v>42663.536805555559</v>
      </c>
      <c r="C3825">
        <v>75</v>
      </c>
      <c r="D3825">
        <v>49</v>
      </c>
      <c r="E3825">
        <v>39.75</v>
      </c>
      <c r="F3825">
        <v>20</v>
      </c>
      <c r="G3825">
        <v>19</v>
      </c>
      <c r="H3825">
        <v>0</v>
      </c>
      <c r="I3825">
        <v>30.22</v>
      </c>
      <c r="J3825">
        <v>1022.7</v>
      </c>
      <c r="K3825">
        <v>10</v>
      </c>
      <c r="L3825">
        <v>27</v>
      </c>
      <c r="M3825" t="s">
        <v>31</v>
      </c>
      <c r="N3825" t="s">
        <v>31</v>
      </c>
      <c r="Q3825">
        <v>12000</v>
      </c>
      <c r="R3825">
        <v>25000</v>
      </c>
      <c r="Y3825">
        <v>27</v>
      </c>
      <c r="Z3825">
        <v>20</v>
      </c>
      <c r="AA3825" s="2">
        <v>42663.505555555559</v>
      </c>
      <c r="AB3825">
        <v>75.02</v>
      </c>
      <c r="AC3825" t="s">
        <v>3871</v>
      </c>
    </row>
    <row r="3826" spans="1:29">
      <c r="A3826" s="1" t="s">
        <v>30</v>
      </c>
      <c r="B3826" s="2">
        <v>42663.578472222223</v>
      </c>
      <c r="C3826">
        <v>76</v>
      </c>
      <c r="D3826">
        <v>50</v>
      </c>
      <c r="E3826">
        <v>40.159999999999997</v>
      </c>
      <c r="F3826">
        <v>360</v>
      </c>
      <c r="G3826">
        <v>20</v>
      </c>
      <c r="H3826">
        <v>0</v>
      </c>
      <c r="I3826">
        <v>30.21</v>
      </c>
      <c r="J3826">
        <v>1022.3</v>
      </c>
      <c r="K3826">
        <v>10</v>
      </c>
      <c r="L3826">
        <v>25</v>
      </c>
      <c r="M3826" t="s">
        <v>31</v>
      </c>
      <c r="Q3826">
        <v>25000</v>
      </c>
      <c r="Y3826">
        <v>29</v>
      </c>
      <c r="Z3826">
        <v>10</v>
      </c>
      <c r="AA3826" s="2">
        <v>42663.540277777778</v>
      </c>
      <c r="AB3826">
        <v>75.92</v>
      </c>
      <c r="AC3826" t="s">
        <v>3872</v>
      </c>
    </row>
    <row r="3827" spans="1:29">
      <c r="A3827" s="1" t="s">
        <v>30</v>
      </c>
      <c r="B3827" s="2">
        <v>42663.620138888888</v>
      </c>
      <c r="C3827">
        <v>77</v>
      </c>
      <c r="D3827">
        <v>48</v>
      </c>
      <c r="E3827">
        <v>35.979999999999997</v>
      </c>
      <c r="F3827">
        <v>10</v>
      </c>
      <c r="G3827">
        <v>15</v>
      </c>
      <c r="H3827">
        <v>0</v>
      </c>
      <c r="I3827">
        <v>30.19</v>
      </c>
      <c r="J3827">
        <v>1021.8</v>
      </c>
      <c r="K3827">
        <v>10</v>
      </c>
      <c r="L3827">
        <v>24</v>
      </c>
      <c r="M3827" t="s">
        <v>31</v>
      </c>
      <c r="N3827" t="s">
        <v>31</v>
      </c>
      <c r="Q3827">
        <v>6000</v>
      </c>
      <c r="R3827">
        <v>25000</v>
      </c>
      <c r="Y3827">
        <v>28</v>
      </c>
      <c r="Z3827">
        <v>360</v>
      </c>
      <c r="AA3827" s="2">
        <v>42663.579861111109</v>
      </c>
      <c r="AB3827">
        <v>77</v>
      </c>
      <c r="AC3827" t="s">
        <v>3873</v>
      </c>
    </row>
    <row r="3828" spans="1:29">
      <c r="A3828" s="1" t="s">
        <v>30</v>
      </c>
      <c r="B3828" s="2">
        <v>42663.661805555559</v>
      </c>
      <c r="C3828">
        <v>77</v>
      </c>
      <c r="D3828">
        <v>48</v>
      </c>
      <c r="E3828">
        <v>35.979999999999997</v>
      </c>
      <c r="F3828">
        <v>350</v>
      </c>
      <c r="G3828">
        <v>16</v>
      </c>
      <c r="H3828">
        <v>0</v>
      </c>
      <c r="I3828">
        <v>30.19</v>
      </c>
      <c r="J3828">
        <v>1021.7</v>
      </c>
      <c r="K3828">
        <v>10</v>
      </c>
      <c r="L3828">
        <v>25</v>
      </c>
      <c r="M3828" t="s">
        <v>31</v>
      </c>
      <c r="N3828" t="s">
        <v>31</v>
      </c>
      <c r="Q3828">
        <v>6500</v>
      </c>
      <c r="R3828">
        <v>25000</v>
      </c>
      <c r="AB3828">
        <v>77</v>
      </c>
      <c r="AC3828" t="s">
        <v>3874</v>
      </c>
    </row>
    <row r="3829" spans="1:29">
      <c r="A3829" s="1" t="s">
        <v>30</v>
      </c>
      <c r="B3829" s="2">
        <v>42663.703472222223</v>
      </c>
      <c r="C3829">
        <v>76</v>
      </c>
      <c r="D3829">
        <v>48</v>
      </c>
      <c r="E3829">
        <v>37.299999999999997</v>
      </c>
      <c r="F3829">
        <v>20</v>
      </c>
      <c r="G3829">
        <v>16</v>
      </c>
      <c r="H3829">
        <v>0</v>
      </c>
      <c r="I3829">
        <v>30.19</v>
      </c>
      <c r="J3829">
        <v>1021.7</v>
      </c>
      <c r="K3829">
        <v>10</v>
      </c>
      <c r="L3829">
        <v>25</v>
      </c>
      <c r="M3829" t="s">
        <v>31</v>
      </c>
      <c r="N3829" t="s">
        <v>31</v>
      </c>
      <c r="Q3829">
        <v>6500</v>
      </c>
      <c r="R3829">
        <v>25000</v>
      </c>
      <c r="AB3829">
        <v>75.92</v>
      </c>
      <c r="AC3829" t="s">
        <v>3875</v>
      </c>
    </row>
    <row r="3830" spans="1:29">
      <c r="A3830" s="1" t="s">
        <v>30</v>
      </c>
      <c r="B3830" s="2">
        <v>42663.745138888888</v>
      </c>
      <c r="C3830">
        <v>75</v>
      </c>
      <c r="D3830">
        <v>42</v>
      </c>
      <c r="E3830">
        <v>30.66</v>
      </c>
      <c r="F3830">
        <v>10</v>
      </c>
      <c r="G3830">
        <v>18</v>
      </c>
      <c r="H3830">
        <v>0</v>
      </c>
      <c r="I3830">
        <v>30.19</v>
      </c>
      <c r="J3830">
        <v>1021.8</v>
      </c>
      <c r="K3830">
        <v>10</v>
      </c>
      <c r="L3830">
        <v>25</v>
      </c>
      <c r="M3830" t="s">
        <v>31</v>
      </c>
      <c r="N3830" t="s">
        <v>31</v>
      </c>
      <c r="Q3830">
        <v>6500</v>
      </c>
      <c r="R3830">
        <v>25000</v>
      </c>
      <c r="AB3830">
        <v>73.66</v>
      </c>
      <c r="AC3830" t="s">
        <v>3876</v>
      </c>
    </row>
    <row r="3831" spans="1:29">
      <c r="A3831" s="1" t="s">
        <v>30</v>
      </c>
      <c r="B3831" s="2">
        <v>42663.786805555559</v>
      </c>
      <c r="C3831">
        <v>72</v>
      </c>
      <c r="D3831">
        <v>45</v>
      </c>
      <c r="E3831">
        <v>37.950000000000003</v>
      </c>
      <c r="F3831">
        <v>360</v>
      </c>
      <c r="G3831">
        <v>9</v>
      </c>
      <c r="H3831">
        <v>0</v>
      </c>
      <c r="I3831">
        <v>30.21</v>
      </c>
      <c r="J3831">
        <v>1022.3</v>
      </c>
      <c r="K3831">
        <v>10</v>
      </c>
      <c r="L3831">
        <v>17</v>
      </c>
      <c r="M3831" t="s">
        <v>31</v>
      </c>
      <c r="N3831" t="s">
        <v>31</v>
      </c>
      <c r="Q3831">
        <v>6500</v>
      </c>
      <c r="R3831">
        <v>25000</v>
      </c>
      <c r="AB3831">
        <v>70.64</v>
      </c>
      <c r="AC3831" t="s">
        <v>3877</v>
      </c>
    </row>
    <row r="3832" spans="1:29">
      <c r="A3832" s="1" t="s">
        <v>30</v>
      </c>
      <c r="B3832" s="2">
        <v>42663.828472222223</v>
      </c>
      <c r="C3832">
        <v>69</v>
      </c>
      <c r="D3832">
        <v>46</v>
      </c>
      <c r="E3832">
        <v>43.61</v>
      </c>
      <c r="F3832">
        <v>350</v>
      </c>
      <c r="G3832">
        <v>7</v>
      </c>
      <c r="H3832">
        <v>0</v>
      </c>
      <c r="I3832">
        <v>30.23</v>
      </c>
      <c r="J3832">
        <v>1023.3</v>
      </c>
      <c r="K3832">
        <v>10</v>
      </c>
      <c r="M3832" t="s">
        <v>195</v>
      </c>
      <c r="AB3832">
        <v>69.08</v>
      </c>
      <c r="AC3832" t="s">
        <v>3878</v>
      </c>
    </row>
    <row r="3833" spans="1:29">
      <c r="A3833" s="1" t="s">
        <v>30</v>
      </c>
      <c r="B3833" s="2">
        <v>42663.870138888888</v>
      </c>
      <c r="C3833">
        <v>68</v>
      </c>
      <c r="D3833">
        <v>46</v>
      </c>
      <c r="E3833">
        <v>45.26</v>
      </c>
      <c r="F3833">
        <v>360</v>
      </c>
      <c r="G3833">
        <v>8</v>
      </c>
      <c r="H3833">
        <v>0</v>
      </c>
      <c r="I3833">
        <v>30.25</v>
      </c>
      <c r="J3833">
        <v>1024</v>
      </c>
      <c r="K3833">
        <v>10</v>
      </c>
      <c r="M3833" t="s">
        <v>195</v>
      </c>
      <c r="AB3833">
        <v>68</v>
      </c>
      <c r="AC3833" t="s">
        <v>3879</v>
      </c>
    </row>
    <row r="3834" spans="1:29">
      <c r="A3834" s="1" t="s">
        <v>30</v>
      </c>
      <c r="B3834" s="2">
        <v>42663.911805555559</v>
      </c>
      <c r="C3834">
        <v>67</v>
      </c>
      <c r="D3834">
        <v>45</v>
      </c>
      <c r="E3834">
        <v>45.09</v>
      </c>
      <c r="F3834">
        <v>10</v>
      </c>
      <c r="G3834">
        <v>9</v>
      </c>
      <c r="H3834">
        <v>0</v>
      </c>
      <c r="I3834">
        <v>30.26</v>
      </c>
      <c r="J3834">
        <v>1024.4000000000001</v>
      </c>
      <c r="K3834">
        <v>10</v>
      </c>
      <c r="M3834" t="s">
        <v>195</v>
      </c>
      <c r="AB3834">
        <v>66.92</v>
      </c>
      <c r="AC3834" t="s">
        <v>3880</v>
      </c>
    </row>
    <row r="3835" spans="1:29">
      <c r="A3835" s="1" t="s">
        <v>30</v>
      </c>
      <c r="B3835" s="2">
        <v>42663.953472222223</v>
      </c>
      <c r="C3835">
        <v>62</v>
      </c>
      <c r="D3835">
        <v>46</v>
      </c>
      <c r="E3835">
        <v>55.68</v>
      </c>
      <c r="F3835">
        <v>340</v>
      </c>
      <c r="G3835">
        <v>4</v>
      </c>
      <c r="I3835">
        <v>30.28</v>
      </c>
      <c r="J3835">
        <v>1024.8</v>
      </c>
      <c r="K3835">
        <v>10</v>
      </c>
      <c r="M3835" t="s">
        <v>195</v>
      </c>
      <c r="AB3835">
        <v>62.06</v>
      </c>
      <c r="AC3835" t="s">
        <v>3881</v>
      </c>
    </row>
    <row r="3836" spans="1:29">
      <c r="A3836" s="1" t="s">
        <v>30</v>
      </c>
      <c r="B3836" s="2">
        <v>42663.995138888888</v>
      </c>
      <c r="C3836">
        <v>64</v>
      </c>
      <c r="D3836">
        <v>46</v>
      </c>
      <c r="E3836">
        <v>51.93</v>
      </c>
      <c r="F3836">
        <v>40</v>
      </c>
      <c r="G3836">
        <v>7</v>
      </c>
      <c r="I3836">
        <v>30.28</v>
      </c>
      <c r="J3836">
        <v>1024.8</v>
      </c>
      <c r="K3836">
        <v>10</v>
      </c>
      <c r="M3836" t="s">
        <v>195</v>
      </c>
      <c r="AB3836">
        <v>64.040000000000006</v>
      </c>
      <c r="AC3836" t="s">
        <v>3882</v>
      </c>
    </row>
    <row r="3837" spans="1:29">
      <c r="A3837" s="1" t="s">
        <v>30</v>
      </c>
      <c r="B3837" s="2">
        <v>42664.036805555559</v>
      </c>
      <c r="C3837">
        <v>62</v>
      </c>
      <c r="D3837">
        <v>46</v>
      </c>
      <c r="E3837">
        <v>55.68</v>
      </c>
      <c r="F3837">
        <v>50</v>
      </c>
      <c r="G3837">
        <v>6</v>
      </c>
      <c r="H3837">
        <v>0</v>
      </c>
      <c r="I3837">
        <v>30.27</v>
      </c>
      <c r="J3837">
        <v>1024.5</v>
      </c>
      <c r="K3837">
        <v>10</v>
      </c>
      <c r="M3837" t="s">
        <v>195</v>
      </c>
      <c r="AB3837">
        <v>62.06</v>
      </c>
      <c r="AC3837" t="s">
        <v>3883</v>
      </c>
    </row>
    <row r="3838" spans="1:29">
      <c r="A3838" s="1" t="s">
        <v>30</v>
      </c>
      <c r="B3838" s="2">
        <v>42664.078472222223</v>
      </c>
      <c r="C3838">
        <v>62</v>
      </c>
      <c r="D3838">
        <v>46</v>
      </c>
      <c r="E3838">
        <v>55.68</v>
      </c>
      <c r="F3838">
        <v>30</v>
      </c>
      <c r="G3838">
        <v>7</v>
      </c>
      <c r="H3838">
        <v>0</v>
      </c>
      <c r="I3838">
        <v>30.28</v>
      </c>
      <c r="J3838">
        <v>1024.7</v>
      </c>
      <c r="K3838">
        <v>10</v>
      </c>
      <c r="M3838" t="s">
        <v>195</v>
      </c>
      <c r="AB3838">
        <v>62.06</v>
      </c>
      <c r="AC3838" t="s">
        <v>3884</v>
      </c>
    </row>
    <row r="3839" spans="1:29">
      <c r="A3839" s="1" t="s">
        <v>30</v>
      </c>
      <c r="B3839" s="2">
        <v>42664.120138888888</v>
      </c>
      <c r="C3839">
        <v>61</v>
      </c>
      <c r="D3839">
        <v>46</v>
      </c>
      <c r="E3839">
        <v>57.84</v>
      </c>
      <c r="F3839">
        <v>30</v>
      </c>
      <c r="G3839">
        <v>8</v>
      </c>
      <c r="H3839">
        <v>0</v>
      </c>
      <c r="I3839">
        <v>30.28</v>
      </c>
      <c r="J3839">
        <v>1025</v>
      </c>
      <c r="K3839">
        <v>10</v>
      </c>
      <c r="M3839" t="s">
        <v>195</v>
      </c>
      <c r="AB3839">
        <v>60.98</v>
      </c>
      <c r="AC3839" t="s">
        <v>3885</v>
      </c>
    </row>
    <row r="3840" spans="1:29">
      <c r="A3840" s="1" t="s">
        <v>30</v>
      </c>
      <c r="B3840" s="2">
        <v>42664.161805555559</v>
      </c>
      <c r="C3840">
        <v>59</v>
      </c>
      <c r="D3840">
        <v>46</v>
      </c>
      <c r="E3840">
        <v>62.07</v>
      </c>
      <c r="F3840">
        <v>10</v>
      </c>
      <c r="G3840">
        <v>5</v>
      </c>
      <c r="H3840">
        <v>0</v>
      </c>
      <c r="I3840">
        <v>30.28</v>
      </c>
      <c r="J3840">
        <v>1024.8</v>
      </c>
      <c r="K3840">
        <v>10</v>
      </c>
      <c r="M3840" t="s">
        <v>195</v>
      </c>
      <c r="AB3840">
        <v>59</v>
      </c>
      <c r="AC3840" t="s">
        <v>3886</v>
      </c>
    </row>
    <row r="3841" spans="1:29">
      <c r="A3841" s="1" t="s">
        <v>30</v>
      </c>
      <c r="B3841" s="2">
        <v>42664.203472222223</v>
      </c>
      <c r="C3841">
        <v>57</v>
      </c>
      <c r="D3841">
        <v>47</v>
      </c>
      <c r="E3841">
        <v>68.95</v>
      </c>
      <c r="F3841">
        <v>10</v>
      </c>
      <c r="G3841">
        <v>6</v>
      </c>
      <c r="H3841">
        <v>0</v>
      </c>
      <c r="I3841">
        <v>30.26</v>
      </c>
      <c r="J3841">
        <v>1024.3</v>
      </c>
      <c r="K3841">
        <v>10</v>
      </c>
      <c r="M3841" t="s">
        <v>195</v>
      </c>
      <c r="AB3841">
        <v>57.02</v>
      </c>
      <c r="AC3841" t="s">
        <v>3887</v>
      </c>
    </row>
    <row r="3842" spans="1:29">
      <c r="A3842" s="1" t="s">
        <v>30</v>
      </c>
      <c r="B3842" s="2">
        <v>42664.245138888888</v>
      </c>
      <c r="C3842">
        <v>56</v>
      </c>
      <c r="D3842">
        <v>47</v>
      </c>
      <c r="E3842">
        <v>71.7</v>
      </c>
      <c r="F3842">
        <v>330</v>
      </c>
      <c r="G3842">
        <v>3</v>
      </c>
      <c r="H3842">
        <v>0</v>
      </c>
      <c r="I3842">
        <v>30.27</v>
      </c>
      <c r="J3842">
        <v>1024.5</v>
      </c>
      <c r="K3842">
        <v>10</v>
      </c>
      <c r="M3842" t="s">
        <v>195</v>
      </c>
      <c r="AB3842">
        <v>55.94</v>
      </c>
      <c r="AC3842" t="s">
        <v>3888</v>
      </c>
    </row>
    <row r="3843" spans="1:29">
      <c r="A3843" s="1" t="s">
        <v>30</v>
      </c>
      <c r="B3843" s="2">
        <v>42664.286805555559</v>
      </c>
      <c r="C3843">
        <v>55</v>
      </c>
      <c r="D3843">
        <v>47</v>
      </c>
      <c r="E3843">
        <v>74.08</v>
      </c>
      <c r="F3843">
        <v>260</v>
      </c>
      <c r="G3843">
        <v>3</v>
      </c>
      <c r="H3843">
        <v>0</v>
      </c>
      <c r="I3843">
        <v>30.28</v>
      </c>
      <c r="J3843">
        <v>1025</v>
      </c>
      <c r="K3843">
        <v>10</v>
      </c>
      <c r="M3843" t="s">
        <v>195</v>
      </c>
      <c r="AB3843">
        <v>55.04</v>
      </c>
      <c r="AC3843" t="s">
        <v>3889</v>
      </c>
    </row>
    <row r="3844" spans="1:29">
      <c r="A3844" s="1" t="s">
        <v>30</v>
      </c>
      <c r="B3844" s="2">
        <v>42664.328472222223</v>
      </c>
      <c r="C3844">
        <v>54</v>
      </c>
      <c r="D3844">
        <v>47</v>
      </c>
      <c r="E3844">
        <v>77.06</v>
      </c>
      <c r="F3844">
        <v>0</v>
      </c>
      <c r="G3844">
        <v>0</v>
      </c>
      <c r="H3844">
        <v>0</v>
      </c>
      <c r="I3844">
        <v>30.29</v>
      </c>
      <c r="J3844">
        <v>1025.2</v>
      </c>
      <c r="K3844">
        <v>10</v>
      </c>
      <c r="M3844" t="s">
        <v>195</v>
      </c>
      <c r="AB3844">
        <v>53.96</v>
      </c>
      <c r="AC3844" t="s">
        <v>3890</v>
      </c>
    </row>
    <row r="3845" spans="1:29">
      <c r="A3845" s="1" t="s">
        <v>30</v>
      </c>
      <c r="B3845" s="2">
        <v>42664.370138888888</v>
      </c>
      <c r="C3845">
        <v>59</v>
      </c>
      <c r="D3845">
        <v>48</v>
      </c>
      <c r="E3845">
        <v>66.88</v>
      </c>
      <c r="F3845">
        <v>0</v>
      </c>
      <c r="G3845">
        <v>0</v>
      </c>
      <c r="H3845">
        <v>0</v>
      </c>
      <c r="I3845">
        <v>30.3</v>
      </c>
      <c r="J3845">
        <v>1025.5999999999999</v>
      </c>
      <c r="K3845">
        <v>10</v>
      </c>
      <c r="M3845" t="s">
        <v>195</v>
      </c>
      <c r="AB3845">
        <v>59</v>
      </c>
      <c r="AC3845" t="s">
        <v>3891</v>
      </c>
    </row>
    <row r="3846" spans="1:29">
      <c r="A3846" s="1" t="s">
        <v>30</v>
      </c>
      <c r="B3846" s="2">
        <v>42664.411805555559</v>
      </c>
      <c r="C3846">
        <v>63</v>
      </c>
      <c r="D3846">
        <v>46</v>
      </c>
      <c r="E3846">
        <v>53.94</v>
      </c>
      <c r="F3846">
        <v>50</v>
      </c>
      <c r="G3846">
        <v>5</v>
      </c>
      <c r="H3846">
        <v>0</v>
      </c>
      <c r="I3846">
        <v>30.3</v>
      </c>
      <c r="J3846">
        <v>1025.8</v>
      </c>
      <c r="K3846">
        <v>10</v>
      </c>
      <c r="M3846" t="s">
        <v>195</v>
      </c>
      <c r="AB3846">
        <v>62.96</v>
      </c>
      <c r="AC3846" t="s">
        <v>3892</v>
      </c>
    </row>
    <row r="3847" spans="1:29">
      <c r="A3847" s="1" t="s">
        <v>30</v>
      </c>
      <c r="B3847" s="2">
        <v>42664.453472222223</v>
      </c>
      <c r="C3847">
        <v>65</v>
      </c>
      <c r="D3847">
        <v>44</v>
      </c>
      <c r="E3847">
        <v>46.67</v>
      </c>
      <c r="F3847">
        <v>80</v>
      </c>
      <c r="G3847">
        <v>6</v>
      </c>
      <c r="H3847">
        <v>0</v>
      </c>
      <c r="I3847">
        <v>30.3</v>
      </c>
      <c r="J3847">
        <v>1025.7</v>
      </c>
      <c r="K3847">
        <v>10</v>
      </c>
      <c r="M3847" t="s">
        <v>195</v>
      </c>
      <c r="AB3847">
        <v>64.94</v>
      </c>
      <c r="AC3847" t="s">
        <v>3893</v>
      </c>
    </row>
    <row r="3848" spans="1:29">
      <c r="A3848" s="1" t="s">
        <v>30</v>
      </c>
      <c r="B3848" s="2">
        <v>42664.495138888888</v>
      </c>
      <c r="C3848">
        <v>68</v>
      </c>
      <c r="D3848">
        <v>43</v>
      </c>
      <c r="E3848">
        <v>40.28</v>
      </c>
      <c r="F3848">
        <v>50</v>
      </c>
      <c r="G3848">
        <v>7</v>
      </c>
      <c r="H3848">
        <v>0</v>
      </c>
      <c r="I3848">
        <v>30.29</v>
      </c>
      <c r="J3848">
        <v>1025.2</v>
      </c>
      <c r="K3848">
        <v>10</v>
      </c>
      <c r="M3848" t="s">
        <v>195</v>
      </c>
      <c r="AB3848">
        <v>68</v>
      </c>
      <c r="AC3848" t="s">
        <v>3894</v>
      </c>
    </row>
    <row r="3849" spans="1:29">
      <c r="A3849" s="1" t="s">
        <v>30</v>
      </c>
      <c r="B3849" s="2">
        <v>42664.536805555559</v>
      </c>
      <c r="C3849">
        <v>69</v>
      </c>
      <c r="D3849">
        <v>41</v>
      </c>
      <c r="E3849">
        <v>35.96</v>
      </c>
      <c r="G3849">
        <v>4</v>
      </c>
      <c r="H3849">
        <v>0</v>
      </c>
      <c r="I3849">
        <v>30.26</v>
      </c>
      <c r="J3849">
        <v>1024.3</v>
      </c>
      <c r="K3849">
        <v>10</v>
      </c>
      <c r="M3849" t="s">
        <v>195</v>
      </c>
      <c r="AB3849">
        <v>69.08</v>
      </c>
      <c r="AC3849" t="s">
        <v>3895</v>
      </c>
    </row>
    <row r="3850" spans="1:29">
      <c r="A3850" s="1" t="s">
        <v>30</v>
      </c>
      <c r="B3850" s="2">
        <v>42664.578472222223</v>
      </c>
      <c r="C3850">
        <v>72</v>
      </c>
      <c r="D3850">
        <v>40</v>
      </c>
      <c r="E3850">
        <v>31.26</v>
      </c>
      <c r="G3850">
        <v>3</v>
      </c>
      <c r="H3850">
        <v>0</v>
      </c>
      <c r="I3850">
        <v>30.23</v>
      </c>
      <c r="J3850">
        <v>1023.1</v>
      </c>
      <c r="K3850">
        <v>10</v>
      </c>
      <c r="M3850" t="s">
        <v>31</v>
      </c>
      <c r="Q3850">
        <v>25000</v>
      </c>
      <c r="AB3850">
        <v>70.33</v>
      </c>
      <c r="AC3850" t="s">
        <v>3896</v>
      </c>
    </row>
    <row r="3851" spans="1:29">
      <c r="A3851" s="1" t="s">
        <v>30</v>
      </c>
      <c r="B3851" s="2">
        <v>42664.620138888888</v>
      </c>
      <c r="C3851">
        <v>74</v>
      </c>
      <c r="D3851">
        <v>40</v>
      </c>
      <c r="E3851">
        <v>29.24</v>
      </c>
      <c r="G3851">
        <v>3</v>
      </c>
      <c r="H3851">
        <v>0</v>
      </c>
      <c r="I3851">
        <v>30.19</v>
      </c>
      <c r="J3851">
        <v>1022</v>
      </c>
      <c r="K3851">
        <v>10</v>
      </c>
      <c r="M3851" t="s">
        <v>31</v>
      </c>
      <c r="Q3851">
        <v>25000</v>
      </c>
      <c r="AB3851">
        <v>72.41</v>
      </c>
      <c r="AC3851" t="s">
        <v>3897</v>
      </c>
    </row>
    <row r="3852" spans="1:29">
      <c r="A3852" s="1" t="s">
        <v>30</v>
      </c>
      <c r="B3852" s="2">
        <v>42664.661805555559</v>
      </c>
      <c r="C3852">
        <v>73</v>
      </c>
      <c r="D3852">
        <v>39</v>
      </c>
      <c r="E3852">
        <v>29.1</v>
      </c>
      <c r="G3852">
        <v>3</v>
      </c>
      <c r="H3852">
        <v>0</v>
      </c>
      <c r="I3852">
        <v>30.18</v>
      </c>
      <c r="J3852">
        <v>1021.4</v>
      </c>
      <c r="K3852">
        <v>10</v>
      </c>
      <c r="M3852" t="s">
        <v>31</v>
      </c>
      <c r="Q3852">
        <v>25000</v>
      </c>
      <c r="AB3852">
        <v>71.41</v>
      </c>
      <c r="AC3852" t="s">
        <v>3898</v>
      </c>
    </row>
    <row r="3853" spans="1:29">
      <c r="A3853" s="1" t="s">
        <v>30</v>
      </c>
      <c r="B3853" s="2">
        <v>42664.703472222223</v>
      </c>
      <c r="C3853">
        <v>73</v>
      </c>
      <c r="D3853">
        <v>38</v>
      </c>
      <c r="E3853">
        <v>27.9</v>
      </c>
      <c r="G3853">
        <v>3</v>
      </c>
      <c r="H3853">
        <v>0</v>
      </c>
      <c r="I3853">
        <v>30.16</v>
      </c>
      <c r="J3853">
        <v>1020.9</v>
      </c>
      <c r="K3853">
        <v>10</v>
      </c>
      <c r="M3853" t="s">
        <v>31</v>
      </c>
      <c r="Q3853">
        <v>25000</v>
      </c>
      <c r="AB3853">
        <v>71.36</v>
      </c>
      <c r="AC3853" t="s">
        <v>3899</v>
      </c>
    </row>
    <row r="3854" spans="1:29">
      <c r="A3854" s="1" t="s">
        <v>30</v>
      </c>
      <c r="B3854" s="2">
        <v>42664.745138888888</v>
      </c>
      <c r="C3854">
        <v>72</v>
      </c>
      <c r="D3854">
        <v>37</v>
      </c>
      <c r="E3854">
        <v>27.93</v>
      </c>
      <c r="F3854">
        <v>120</v>
      </c>
      <c r="G3854">
        <v>4</v>
      </c>
      <c r="H3854">
        <v>0</v>
      </c>
      <c r="I3854">
        <v>30.15</v>
      </c>
      <c r="J3854">
        <v>1020.5</v>
      </c>
      <c r="K3854">
        <v>10</v>
      </c>
      <c r="M3854" t="s">
        <v>31</v>
      </c>
      <c r="Q3854">
        <v>25000</v>
      </c>
      <c r="AB3854">
        <v>70.17</v>
      </c>
      <c r="AC3854" t="s">
        <v>3900</v>
      </c>
    </row>
    <row r="3855" spans="1:29">
      <c r="A3855" s="1" t="s">
        <v>30</v>
      </c>
      <c r="B3855" s="2">
        <v>42664.786805555559</v>
      </c>
      <c r="C3855">
        <v>68</v>
      </c>
      <c r="D3855">
        <v>39</v>
      </c>
      <c r="E3855">
        <v>34.549999999999997</v>
      </c>
      <c r="F3855">
        <v>150</v>
      </c>
      <c r="G3855">
        <v>4</v>
      </c>
      <c r="H3855">
        <v>0</v>
      </c>
      <c r="I3855">
        <v>30.15</v>
      </c>
      <c r="J3855">
        <v>1020.5</v>
      </c>
      <c r="K3855">
        <v>10</v>
      </c>
      <c r="M3855" t="s">
        <v>31</v>
      </c>
      <c r="Q3855">
        <v>25000</v>
      </c>
      <c r="AB3855">
        <v>68</v>
      </c>
      <c r="AC3855" t="s">
        <v>3901</v>
      </c>
    </row>
    <row r="3856" spans="1:29">
      <c r="A3856" s="1" t="s">
        <v>30</v>
      </c>
      <c r="B3856" s="2">
        <v>42664.828472222223</v>
      </c>
      <c r="C3856">
        <v>67</v>
      </c>
      <c r="D3856">
        <v>40</v>
      </c>
      <c r="E3856">
        <v>37.15</v>
      </c>
      <c r="F3856">
        <v>160</v>
      </c>
      <c r="G3856">
        <v>4</v>
      </c>
      <c r="H3856">
        <v>0</v>
      </c>
      <c r="I3856">
        <v>30.16</v>
      </c>
      <c r="J3856">
        <v>1020.9</v>
      </c>
      <c r="K3856">
        <v>10</v>
      </c>
      <c r="M3856" t="s">
        <v>31</v>
      </c>
      <c r="Q3856">
        <v>25000</v>
      </c>
      <c r="AB3856">
        <v>66.92</v>
      </c>
      <c r="AC3856" t="s">
        <v>3902</v>
      </c>
    </row>
    <row r="3857" spans="1:29">
      <c r="A3857" s="1" t="s">
        <v>30</v>
      </c>
      <c r="B3857" s="2">
        <v>42664.870138888888</v>
      </c>
      <c r="C3857">
        <v>62</v>
      </c>
      <c r="D3857">
        <v>48</v>
      </c>
      <c r="E3857">
        <v>59.99</v>
      </c>
      <c r="F3857">
        <v>0</v>
      </c>
      <c r="G3857">
        <v>0</v>
      </c>
      <c r="H3857">
        <v>0</v>
      </c>
      <c r="I3857">
        <v>30.16</v>
      </c>
      <c r="J3857">
        <v>1021</v>
      </c>
      <c r="K3857">
        <v>10</v>
      </c>
      <c r="M3857" t="s">
        <v>195</v>
      </c>
      <c r="AB3857">
        <v>62.06</v>
      </c>
      <c r="AC3857" t="s">
        <v>3903</v>
      </c>
    </row>
    <row r="3858" spans="1:29">
      <c r="A3858" s="1" t="s">
        <v>30</v>
      </c>
      <c r="B3858" s="2">
        <v>42664.911805555559</v>
      </c>
      <c r="C3858">
        <v>62</v>
      </c>
      <c r="D3858">
        <v>47</v>
      </c>
      <c r="E3858">
        <v>57.6</v>
      </c>
      <c r="F3858">
        <v>0</v>
      </c>
      <c r="G3858">
        <v>0</v>
      </c>
      <c r="H3858">
        <v>0</v>
      </c>
      <c r="I3858">
        <v>30.17</v>
      </c>
      <c r="J3858">
        <v>1021.4</v>
      </c>
      <c r="K3858">
        <v>10</v>
      </c>
      <c r="M3858" t="s">
        <v>195</v>
      </c>
      <c r="AB3858">
        <v>62.06</v>
      </c>
      <c r="AC3858" t="s">
        <v>3904</v>
      </c>
    </row>
    <row r="3859" spans="1:29">
      <c r="A3859" s="1" t="s">
        <v>30</v>
      </c>
      <c r="B3859" s="2">
        <v>42664.953472222223</v>
      </c>
      <c r="C3859">
        <v>59</v>
      </c>
      <c r="D3859">
        <v>48</v>
      </c>
      <c r="E3859">
        <v>66.88</v>
      </c>
      <c r="F3859">
        <v>0</v>
      </c>
      <c r="G3859">
        <v>0</v>
      </c>
      <c r="H3859">
        <v>0</v>
      </c>
      <c r="I3859">
        <v>30.17</v>
      </c>
      <c r="J3859">
        <v>1021.4</v>
      </c>
      <c r="K3859">
        <v>10</v>
      </c>
      <c r="M3859" t="s">
        <v>195</v>
      </c>
      <c r="AB3859">
        <v>59</v>
      </c>
      <c r="AC3859" t="s">
        <v>3905</v>
      </c>
    </row>
    <row r="3860" spans="1:29">
      <c r="A3860" s="1" t="s">
        <v>30</v>
      </c>
      <c r="B3860" s="2">
        <v>42664.995138888888</v>
      </c>
      <c r="C3860">
        <v>57</v>
      </c>
      <c r="D3860">
        <v>49</v>
      </c>
      <c r="E3860">
        <v>74.27</v>
      </c>
      <c r="F3860">
        <v>0</v>
      </c>
      <c r="G3860">
        <v>0</v>
      </c>
      <c r="H3860">
        <v>0</v>
      </c>
      <c r="I3860">
        <v>30.17</v>
      </c>
      <c r="J3860">
        <v>1021.2</v>
      </c>
      <c r="K3860">
        <v>10</v>
      </c>
      <c r="M3860" t="s">
        <v>195</v>
      </c>
      <c r="AB3860">
        <v>57.02</v>
      </c>
      <c r="AC3860" t="s">
        <v>3906</v>
      </c>
    </row>
    <row r="3861" spans="1:29">
      <c r="A3861" s="1" t="s">
        <v>30</v>
      </c>
      <c r="B3861" s="2">
        <v>42665.036805555559</v>
      </c>
      <c r="C3861">
        <v>58</v>
      </c>
      <c r="D3861">
        <v>47</v>
      </c>
      <c r="E3861">
        <v>66.75</v>
      </c>
      <c r="F3861">
        <v>0</v>
      </c>
      <c r="G3861">
        <v>0</v>
      </c>
      <c r="H3861">
        <v>0</v>
      </c>
      <c r="I3861">
        <v>30.16</v>
      </c>
      <c r="J3861">
        <v>1020.8</v>
      </c>
      <c r="K3861">
        <v>10</v>
      </c>
      <c r="M3861" t="s">
        <v>195</v>
      </c>
      <c r="AB3861">
        <v>57.92</v>
      </c>
      <c r="AC3861" t="s">
        <v>3907</v>
      </c>
    </row>
    <row r="3862" spans="1:29">
      <c r="A3862" s="1" t="s">
        <v>30</v>
      </c>
      <c r="B3862" s="2">
        <v>42665.078472222223</v>
      </c>
      <c r="F3862">
        <v>0</v>
      </c>
      <c r="G3862">
        <v>0</v>
      </c>
      <c r="H3862">
        <v>0</v>
      </c>
      <c r="I3862">
        <v>30.16</v>
      </c>
      <c r="K3862">
        <v>10</v>
      </c>
      <c r="M3862" t="s">
        <v>195</v>
      </c>
      <c r="AC3862" t="s">
        <v>3908</v>
      </c>
    </row>
    <row r="3863" spans="1:29">
      <c r="A3863" s="1" t="s">
        <v>30</v>
      </c>
      <c r="B3863" s="2">
        <v>42665.120138888888</v>
      </c>
      <c r="C3863">
        <v>54</v>
      </c>
      <c r="D3863">
        <v>46</v>
      </c>
      <c r="E3863">
        <v>74.48</v>
      </c>
      <c r="F3863">
        <v>100</v>
      </c>
      <c r="G3863">
        <v>3</v>
      </c>
      <c r="H3863">
        <v>0</v>
      </c>
      <c r="I3863">
        <v>30.16</v>
      </c>
      <c r="J3863">
        <v>1020.9</v>
      </c>
      <c r="K3863">
        <v>10</v>
      </c>
      <c r="M3863" t="s">
        <v>195</v>
      </c>
      <c r="AB3863">
        <v>53.96</v>
      </c>
      <c r="AC3863" t="s">
        <v>3909</v>
      </c>
    </row>
    <row r="3864" spans="1:29">
      <c r="A3864" s="1" t="s">
        <v>30</v>
      </c>
      <c r="B3864" s="2">
        <v>42665.161805555559</v>
      </c>
      <c r="C3864">
        <v>56</v>
      </c>
      <c r="D3864">
        <v>44</v>
      </c>
      <c r="E3864">
        <v>64.28</v>
      </c>
      <c r="F3864">
        <v>130</v>
      </c>
      <c r="G3864">
        <v>5</v>
      </c>
      <c r="H3864">
        <v>0</v>
      </c>
      <c r="I3864">
        <v>30.15</v>
      </c>
      <c r="J3864">
        <v>1020.5</v>
      </c>
      <c r="K3864">
        <v>10</v>
      </c>
      <c r="M3864" t="s">
        <v>195</v>
      </c>
      <c r="AB3864">
        <v>55.94</v>
      </c>
      <c r="AC3864" t="s">
        <v>3910</v>
      </c>
    </row>
    <row r="3865" spans="1:29">
      <c r="A3865" s="1" t="s">
        <v>30</v>
      </c>
      <c r="B3865" s="2">
        <v>42665.203472222223</v>
      </c>
      <c r="C3865">
        <v>54</v>
      </c>
      <c r="D3865">
        <v>45</v>
      </c>
      <c r="E3865">
        <v>71.489999999999995</v>
      </c>
      <c r="F3865">
        <v>0</v>
      </c>
      <c r="G3865">
        <v>0</v>
      </c>
      <c r="H3865">
        <v>0</v>
      </c>
      <c r="I3865">
        <v>30.15</v>
      </c>
      <c r="J3865">
        <v>1020.6</v>
      </c>
      <c r="K3865">
        <v>10</v>
      </c>
      <c r="M3865" t="s">
        <v>195</v>
      </c>
      <c r="AB3865">
        <v>53.96</v>
      </c>
      <c r="AC3865" t="s">
        <v>3911</v>
      </c>
    </row>
    <row r="3866" spans="1:29">
      <c r="A3866" s="1" t="s">
        <v>30</v>
      </c>
      <c r="B3866" s="2">
        <v>42665.245138888888</v>
      </c>
      <c r="C3866">
        <v>55</v>
      </c>
      <c r="D3866">
        <v>43</v>
      </c>
      <c r="E3866">
        <v>63.72</v>
      </c>
      <c r="F3866">
        <v>180</v>
      </c>
      <c r="G3866">
        <v>3</v>
      </c>
      <c r="H3866">
        <v>0</v>
      </c>
      <c r="I3866">
        <v>30.15</v>
      </c>
      <c r="J3866">
        <v>1020.6</v>
      </c>
      <c r="K3866">
        <v>10</v>
      </c>
      <c r="M3866" t="s">
        <v>195</v>
      </c>
      <c r="AB3866">
        <v>55.04</v>
      </c>
      <c r="AC3866" t="s">
        <v>3912</v>
      </c>
    </row>
    <row r="3867" spans="1:29">
      <c r="A3867" s="1" t="s">
        <v>30</v>
      </c>
      <c r="B3867" s="2">
        <v>42665.286805555559</v>
      </c>
      <c r="C3867">
        <v>53</v>
      </c>
      <c r="D3867">
        <v>46</v>
      </c>
      <c r="E3867">
        <v>76.98</v>
      </c>
      <c r="F3867">
        <v>0</v>
      </c>
      <c r="G3867">
        <v>0</v>
      </c>
      <c r="H3867">
        <v>0</v>
      </c>
      <c r="I3867">
        <v>30.17</v>
      </c>
      <c r="J3867">
        <v>1021.2</v>
      </c>
      <c r="K3867">
        <v>10</v>
      </c>
      <c r="M3867" t="s">
        <v>195</v>
      </c>
      <c r="AB3867">
        <v>53.06</v>
      </c>
      <c r="AC3867" t="s">
        <v>3913</v>
      </c>
    </row>
    <row r="3868" spans="1:29">
      <c r="A3868" s="1" t="s">
        <v>30</v>
      </c>
      <c r="B3868" s="2">
        <v>42665.328472222223</v>
      </c>
      <c r="C3868">
        <v>54</v>
      </c>
      <c r="D3868">
        <v>44</v>
      </c>
      <c r="E3868">
        <v>69.08</v>
      </c>
      <c r="F3868">
        <v>0</v>
      </c>
      <c r="G3868">
        <v>0</v>
      </c>
      <c r="H3868">
        <v>0</v>
      </c>
      <c r="I3868">
        <v>30.18</v>
      </c>
      <c r="J3868">
        <v>1021.6</v>
      </c>
      <c r="K3868">
        <v>10</v>
      </c>
      <c r="M3868" t="s">
        <v>31</v>
      </c>
      <c r="Q3868">
        <v>5000</v>
      </c>
      <c r="AB3868">
        <v>53.96</v>
      </c>
      <c r="AC3868" t="s">
        <v>3914</v>
      </c>
    </row>
    <row r="3869" spans="1:29">
      <c r="A3869" s="1" t="s">
        <v>30</v>
      </c>
      <c r="B3869" s="2">
        <v>42665.370138888888</v>
      </c>
      <c r="C3869">
        <v>58</v>
      </c>
      <c r="D3869">
        <v>44</v>
      </c>
      <c r="E3869">
        <v>59.84</v>
      </c>
      <c r="F3869">
        <v>180</v>
      </c>
      <c r="G3869">
        <v>3</v>
      </c>
      <c r="H3869">
        <v>0</v>
      </c>
      <c r="I3869">
        <v>30.19</v>
      </c>
      <c r="J3869">
        <v>1022.1</v>
      </c>
      <c r="K3869">
        <v>10</v>
      </c>
      <c r="M3869" t="s">
        <v>31</v>
      </c>
      <c r="Q3869">
        <v>5000</v>
      </c>
      <c r="AB3869">
        <v>57.92</v>
      </c>
      <c r="AC3869" t="s">
        <v>3915</v>
      </c>
    </row>
    <row r="3870" spans="1:29">
      <c r="A3870" s="1" t="s">
        <v>30</v>
      </c>
      <c r="B3870" s="2">
        <v>42665.411805555559</v>
      </c>
      <c r="C3870">
        <v>62</v>
      </c>
      <c r="D3870">
        <v>45</v>
      </c>
      <c r="E3870">
        <v>53.44</v>
      </c>
      <c r="F3870">
        <v>160</v>
      </c>
      <c r="G3870">
        <v>3</v>
      </c>
      <c r="H3870">
        <v>0</v>
      </c>
      <c r="I3870">
        <v>30.21</v>
      </c>
      <c r="J3870">
        <v>1022.7</v>
      </c>
      <c r="K3870">
        <v>10</v>
      </c>
      <c r="M3870" t="s">
        <v>195</v>
      </c>
      <c r="AB3870">
        <v>62.06</v>
      </c>
      <c r="AC3870" t="s">
        <v>3916</v>
      </c>
    </row>
    <row r="3871" spans="1:29">
      <c r="A3871" s="1" t="s">
        <v>30</v>
      </c>
      <c r="B3871" s="2">
        <v>42665.453472222223</v>
      </c>
      <c r="C3871">
        <v>68</v>
      </c>
      <c r="D3871">
        <v>45</v>
      </c>
      <c r="E3871">
        <v>43.44</v>
      </c>
      <c r="G3871">
        <v>4</v>
      </c>
      <c r="H3871">
        <v>0</v>
      </c>
      <c r="I3871">
        <v>30.21</v>
      </c>
      <c r="J3871">
        <v>1022.4</v>
      </c>
      <c r="K3871">
        <v>10</v>
      </c>
      <c r="M3871" t="s">
        <v>195</v>
      </c>
      <c r="AB3871">
        <v>68</v>
      </c>
      <c r="AC3871" t="s">
        <v>3917</v>
      </c>
    </row>
    <row r="3872" spans="1:29">
      <c r="A3872" s="1" t="s">
        <v>30</v>
      </c>
      <c r="B3872" s="2">
        <v>42665.495138888888</v>
      </c>
      <c r="C3872">
        <v>73</v>
      </c>
      <c r="D3872">
        <v>42</v>
      </c>
      <c r="E3872">
        <v>32.770000000000003</v>
      </c>
      <c r="F3872">
        <v>170</v>
      </c>
      <c r="G3872">
        <v>10</v>
      </c>
      <c r="H3872">
        <v>0</v>
      </c>
      <c r="I3872">
        <v>30.2</v>
      </c>
      <c r="J3872">
        <v>1022.1</v>
      </c>
      <c r="K3872">
        <v>10</v>
      </c>
      <c r="M3872" t="s">
        <v>195</v>
      </c>
      <c r="AB3872">
        <v>71.58</v>
      </c>
      <c r="AC3872" t="s">
        <v>3918</v>
      </c>
    </row>
    <row r="3873" spans="1:29">
      <c r="A3873" s="1" t="s">
        <v>30</v>
      </c>
      <c r="B3873" s="2">
        <v>42665.536805555559</v>
      </c>
      <c r="C3873">
        <v>75</v>
      </c>
      <c r="D3873">
        <v>43</v>
      </c>
      <c r="E3873">
        <v>31.74</v>
      </c>
      <c r="F3873">
        <v>160</v>
      </c>
      <c r="G3873">
        <v>10</v>
      </c>
      <c r="H3873">
        <v>0</v>
      </c>
      <c r="I3873">
        <v>30.18</v>
      </c>
      <c r="J3873">
        <v>1021.5</v>
      </c>
      <c r="K3873">
        <v>10</v>
      </c>
      <c r="M3873" t="s">
        <v>195</v>
      </c>
      <c r="AB3873">
        <v>73.709999999999994</v>
      </c>
      <c r="AC3873" t="s">
        <v>3919</v>
      </c>
    </row>
    <row r="3874" spans="1:29">
      <c r="A3874" s="1" t="s">
        <v>30</v>
      </c>
      <c r="B3874" s="2">
        <v>42665.578472222223</v>
      </c>
      <c r="C3874">
        <v>77</v>
      </c>
      <c r="D3874">
        <v>42</v>
      </c>
      <c r="E3874">
        <v>28.71</v>
      </c>
      <c r="G3874">
        <v>5</v>
      </c>
      <c r="H3874">
        <v>0</v>
      </c>
      <c r="I3874">
        <v>30.14</v>
      </c>
      <c r="K3874">
        <v>10</v>
      </c>
      <c r="M3874" t="s">
        <v>195</v>
      </c>
      <c r="AB3874">
        <v>75.75</v>
      </c>
      <c r="AC3874" t="s">
        <v>3920</v>
      </c>
    </row>
    <row r="3875" spans="1:29">
      <c r="A3875" s="1" t="s">
        <v>30</v>
      </c>
      <c r="B3875" s="2">
        <v>42665.620138888888</v>
      </c>
      <c r="C3875">
        <v>77</v>
      </c>
      <c r="D3875">
        <v>40</v>
      </c>
      <c r="E3875">
        <v>26.4</v>
      </c>
      <c r="F3875">
        <v>140</v>
      </c>
      <c r="G3875">
        <v>9</v>
      </c>
      <c r="H3875">
        <v>0</v>
      </c>
      <c r="I3875">
        <v>30.11</v>
      </c>
      <c r="J3875">
        <v>1019.2</v>
      </c>
      <c r="K3875">
        <v>10</v>
      </c>
      <c r="M3875" t="s">
        <v>195</v>
      </c>
      <c r="AB3875">
        <v>75.64</v>
      </c>
      <c r="AC3875" t="s">
        <v>3921</v>
      </c>
    </row>
    <row r="3876" spans="1:29">
      <c r="A3876" s="1" t="s">
        <v>30</v>
      </c>
      <c r="B3876" s="2">
        <v>42665.661805555559</v>
      </c>
      <c r="C3876">
        <v>78</v>
      </c>
      <c r="D3876">
        <v>40</v>
      </c>
      <c r="E3876">
        <v>25.48</v>
      </c>
      <c r="F3876">
        <v>170</v>
      </c>
      <c r="G3876">
        <v>9</v>
      </c>
      <c r="H3876">
        <v>0</v>
      </c>
      <c r="I3876">
        <v>30.1</v>
      </c>
      <c r="J3876">
        <v>1018.7</v>
      </c>
      <c r="K3876">
        <v>10</v>
      </c>
      <c r="M3876" t="s">
        <v>195</v>
      </c>
      <c r="AB3876">
        <v>76.790000000000006</v>
      </c>
      <c r="AC3876" t="s">
        <v>3922</v>
      </c>
    </row>
    <row r="3877" spans="1:29">
      <c r="A3877" s="1" t="s">
        <v>30</v>
      </c>
      <c r="B3877" s="2">
        <v>42665.703472222223</v>
      </c>
      <c r="C3877">
        <v>77</v>
      </c>
      <c r="D3877">
        <v>39</v>
      </c>
      <c r="E3877">
        <v>25.49</v>
      </c>
      <c r="F3877">
        <v>160</v>
      </c>
      <c r="G3877">
        <v>8</v>
      </c>
      <c r="H3877">
        <v>0</v>
      </c>
      <c r="I3877">
        <v>30.08</v>
      </c>
      <c r="J3877">
        <v>1018.3</v>
      </c>
      <c r="K3877">
        <v>10</v>
      </c>
      <c r="M3877" t="s">
        <v>195</v>
      </c>
      <c r="AB3877">
        <v>75.599999999999994</v>
      </c>
      <c r="AC3877" t="s">
        <v>3923</v>
      </c>
    </row>
    <row r="3878" spans="1:29">
      <c r="A3878" s="1" t="s">
        <v>30</v>
      </c>
      <c r="B3878" s="2">
        <v>42665.745138888888</v>
      </c>
      <c r="C3878">
        <v>76</v>
      </c>
      <c r="D3878">
        <v>38</v>
      </c>
      <c r="E3878">
        <v>25.33</v>
      </c>
      <c r="F3878">
        <v>170</v>
      </c>
      <c r="G3878">
        <v>12</v>
      </c>
      <c r="H3878">
        <v>0</v>
      </c>
      <c r="I3878">
        <v>30.08</v>
      </c>
      <c r="J3878">
        <v>1018</v>
      </c>
      <c r="K3878">
        <v>10</v>
      </c>
      <c r="M3878" t="s">
        <v>195</v>
      </c>
      <c r="AB3878">
        <v>74.400000000000006</v>
      </c>
      <c r="AC3878" t="s">
        <v>3924</v>
      </c>
    </row>
    <row r="3879" spans="1:29">
      <c r="A3879" s="1" t="s">
        <v>30</v>
      </c>
      <c r="B3879" s="2">
        <v>42665.786805555559</v>
      </c>
      <c r="C3879">
        <v>73</v>
      </c>
      <c r="D3879">
        <v>40</v>
      </c>
      <c r="E3879">
        <v>30.14</v>
      </c>
      <c r="F3879">
        <v>160</v>
      </c>
      <c r="G3879">
        <v>9</v>
      </c>
      <c r="H3879">
        <v>0</v>
      </c>
      <c r="I3879">
        <v>30.08</v>
      </c>
      <c r="J3879">
        <v>1018.2</v>
      </c>
      <c r="K3879">
        <v>10</v>
      </c>
      <c r="M3879" t="s">
        <v>31</v>
      </c>
      <c r="Q3879">
        <v>25000</v>
      </c>
      <c r="AB3879">
        <v>71.459999999999994</v>
      </c>
      <c r="AC3879" t="s">
        <v>3925</v>
      </c>
    </row>
    <row r="3880" spans="1:29">
      <c r="A3880" s="1" t="s">
        <v>30</v>
      </c>
      <c r="B3880" s="2">
        <v>42665.828472222223</v>
      </c>
      <c r="C3880">
        <v>72</v>
      </c>
      <c r="D3880">
        <v>41</v>
      </c>
      <c r="E3880">
        <v>32.6</v>
      </c>
      <c r="F3880">
        <v>160</v>
      </c>
      <c r="G3880">
        <v>9</v>
      </c>
      <c r="H3880">
        <v>0</v>
      </c>
      <c r="I3880">
        <v>30.09</v>
      </c>
      <c r="J3880">
        <v>1018.6</v>
      </c>
      <c r="K3880">
        <v>10</v>
      </c>
      <c r="M3880" t="s">
        <v>31</v>
      </c>
      <c r="Q3880">
        <v>25000</v>
      </c>
      <c r="AB3880">
        <v>70.39</v>
      </c>
      <c r="AC3880" t="s">
        <v>3926</v>
      </c>
    </row>
    <row r="3881" spans="1:29">
      <c r="A3881" s="1" t="s">
        <v>30</v>
      </c>
      <c r="B3881" s="2">
        <v>42665.870138888888</v>
      </c>
      <c r="C3881">
        <v>70</v>
      </c>
      <c r="D3881">
        <v>42</v>
      </c>
      <c r="E3881">
        <v>36.36</v>
      </c>
      <c r="F3881">
        <v>170</v>
      </c>
      <c r="G3881">
        <v>12</v>
      </c>
      <c r="H3881">
        <v>0</v>
      </c>
      <c r="I3881">
        <v>30.11</v>
      </c>
      <c r="J3881">
        <v>1019</v>
      </c>
      <c r="K3881">
        <v>10</v>
      </c>
      <c r="M3881" t="s">
        <v>195</v>
      </c>
      <c r="AB3881">
        <v>69.98</v>
      </c>
      <c r="AC3881" t="s">
        <v>3927</v>
      </c>
    </row>
    <row r="3882" spans="1:29">
      <c r="A3882" s="1" t="s">
        <v>30</v>
      </c>
      <c r="B3882" s="2">
        <v>42665.911805555559</v>
      </c>
      <c r="C3882">
        <v>67</v>
      </c>
      <c r="D3882">
        <v>43</v>
      </c>
      <c r="E3882">
        <v>41.81</v>
      </c>
      <c r="F3882">
        <v>170</v>
      </c>
      <c r="G3882">
        <v>13</v>
      </c>
      <c r="H3882">
        <v>0</v>
      </c>
      <c r="I3882">
        <v>30.11</v>
      </c>
      <c r="J3882">
        <v>1019.2</v>
      </c>
      <c r="K3882">
        <v>10</v>
      </c>
      <c r="M3882" t="s">
        <v>195</v>
      </c>
      <c r="AB3882">
        <v>66.92</v>
      </c>
      <c r="AC3882" t="s">
        <v>3928</v>
      </c>
    </row>
    <row r="3883" spans="1:29">
      <c r="A3883" s="1" t="s">
        <v>30</v>
      </c>
      <c r="B3883" s="2">
        <v>42665.953472222223</v>
      </c>
      <c r="C3883">
        <v>67</v>
      </c>
      <c r="D3883">
        <v>43</v>
      </c>
      <c r="E3883">
        <v>41.81</v>
      </c>
      <c r="F3883">
        <v>170</v>
      </c>
      <c r="G3883">
        <v>13</v>
      </c>
      <c r="H3883">
        <v>0</v>
      </c>
      <c r="I3883">
        <v>30.11</v>
      </c>
      <c r="J3883">
        <v>1019.3</v>
      </c>
      <c r="K3883">
        <v>10</v>
      </c>
      <c r="M3883" t="s">
        <v>195</v>
      </c>
      <c r="AB3883">
        <v>66.92</v>
      </c>
      <c r="AC3883" t="s">
        <v>3929</v>
      </c>
    </row>
    <row r="3884" spans="1:29">
      <c r="A3884" s="1" t="s">
        <v>30</v>
      </c>
      <c r="B3884" s="2">
        <v>42665.995138888888</v>
      </c>
      <c r="C3884">
        <v>66</v>
      </c>
      <c r="D3884">
        <v>43</v>
      </c>
      <c r="E3884">
        <v>43.13</v>
      </c>
      <c r="F3884">
        <v>170</v>
      </c>
      <c r="G3884">
        <v>9</v>
      </c>
      <c r="H3884">
        <v>0</v>
      </c>
      <c r="I3884">
        <v>30.11</v>
      </c>
      <c r="J3884">
        <v>1019.1</v>
      </c>
      <c r="K3884">
        <v>10</v>
      </c>
      <c r="M3884" t="s">
        <v>31</v>
      </c>
      <c r="Q3884">
        <v>25000</v>
      </c>
      <c r="AB3884">
        <v>66.02</v>
      </c>
      <c r="AC3884" t="s">
        <v>3930</v>
      </c>
    </row>
    <row r="3885" spans="1:29">
      <c r="A3885" s="1" t="s">
        <v>30</v>
      </c>
      <c r="B3885" s="2">
        <v>42666.036805555559</v>
      </c>
      <c r="C3885">
        <v>65</v>
      </c>
      <c r="D3885">
        <v>43</v>
      </c>
      <c r="E3885">
        <v>44.78</v>
      </c>
      <c r="F3885">
        <v>150</v>
      </c>
      <c r="G3885">
        <v>8</v>
      </c>
      <c r="H3885">
        <v>0</v>
      </c>
      <c r="I3885">
        <v>30.11</v>
      </c>
      <c r="J3885">
        <v>1019</v>
      </c>
      <c r="K3885">
        <v>10</v>
      </c>
      <c r="M3885" t="s">
        <v>35</v>
      </c>
      <c r="Q3885">
        <v>25000</v>
      </c>
      <c r="AB3885">
        <v>64.94</v>
      </c>
      <c r="AC3885" t="s">
        <v>3931</v>
      </c>
    </row>
    <row r="3886" spans="1:29">
      <c r="A3886" s="1" t="s">
        <v>30</v>
      </c>
      <c r="B3886" s="2">
        <v>42666.078472222223</v>
      </c>
      <c r="C3886">
        <v>63</v>
      </c>
      <c r="D3886">
        <v>44</v>
      </c>
      <c r="E3886">
        <v>50.03</v>
      </c>
      <c r="F3886">
        <v>170</v>
      </c>
      <c r="G3886">
        <v>6</v>
      </c>
      <c r="H3886">
        <v>0</v>
      </c>
      <c r="I3886">
        <v>30.12</v>
      </c>
      <c r="J3886">
        <v>1019.4</v>
      </c>
      <c r="K3886">
        <v>10</v>
      </c>
      <c r="M3886" t="s">
        <v>32</v>
      </c>
      <c r="Q3886">
        <v>25000</v>
      </c>
      <c r="AB3886">
        <v>62.96</v>
      </c>
      <c r="AC3886" t="s">
        <v>3932</v>
      </c>
    </row>
    <row r="3887" spans="1:29">
      <c r="A3887" s="1" t="s">
        <v>30</v>
      </c>
      <c r="B3887" s="2">
        <v>42666.120138888888</v>
      </c>
      <c r="C3887">
        <v>62</v>
      </c>
      <c r="D3887">
        <v>44</v>
      </c>
      <c r="E3887">
        <v>51.64</v>
      </c>
      <c r="F3887">
        <v>170</v>
      </c>
      <c r="G3887">
        <v>9</v>
      </c>
      <c r="H3887">
        <v>0</v>
      </c>
      <c r="I3887">
        <v>30.12</v>
      </c>
      <c r="J3887">
        <v>1019.4</v>
      </c>
      <c r="K3887">
        <v>10</v>
      </c>
      <c r="M3887" t="s">
        <v>32</v>
      </c>
      <c r="Q3887">
        <v>25000</v>
      </c>
      <c r="AB3887">
        <v>62.06</v>
      </c>
      <c r="AC3887" t="s">
        <v>3933</v>
      </c>
    </row>
    <row r="3888" spans="1:29">
      <c r="A3888" s="1" t="s">
        <v>30</v>
      </c>
      <c r="B3888" s="2">
        <v>42666.161805555559</v>
      </c>
      <c r="C3888">
        <v>61</v>
      </c>
      <c r="D3888">
        <v>44</v>
      </c>
      <c r="E3888">
        <v>53.65</v>
      </c>
      <c r="F3888">
        <v>150</v>
      </c>
      <c r="G3888">
        <v>9</v>
      </c>
      <c r="H3888">
        <v>0</v>
      </c>
      <c r="I3888">
        <v>30.12</v>
      </c>
      <c r="J3888">
        <v>1019.3</v>
      </c>
      <c r="K3888">
        <v>10</v>
      </c>
      <c r="M3888" t="s">
        <v>32</v>
      </c>
      <c r="Q3888">
        <v>25000</v>
      </c>
      <c r="AB3888">
        <v>60.98</v>
      </c>
      <c r="AC3888" t="s">
        <v>3934</v>
      </c>
    </row>
    <row r="3889" spans="1:29">
      <c r="A3889" s="1" t="s">
        <v>30</v>
      </c>
      <c r="B3889" s="2">
        <v>42666.203472222223</v>
      </c>
      <c r="C3889">
        <v>60</v>
      </c>
      <c r="D3889">
        <v>46</v>
      </c>
      <c r="E3889">
        <v>59.72</v>
      </c>
      <c r="F3889">
        <v>150</v>
      </c>
      <c r="G3889">
        <v>8</v>
      </c>
      <c r="H3889">
        <v>0</v>
      </c>
      <c r="I3889">
        <v>30.12</v>
      </c>
      <c r="J3889">
        <v>1019.5</v>
      </c>
      <c r="K3889">
        <v>10</v>
      </c>
      <c r="M3889" t="s">
        <v>32</v>
      </c>
      <c r="Q3889">
        <v>25000</v>
      </c>
      <c r="AB3889">
        <v>60.08</v>
      </c>
      <c r="AC3889" t="s">
        <v>3935</v>
      </c>
    </row>
    <row r="3890" spans="1:29">
      <c r="A3890" s="1" t="s">
        <v>30</v>
      </c>
      <c r="B3890" s="2">
        <v>42666.245138888888</v>
      </c>
      <c r="C3890">
        <v>58</v>
      </c>
      <c r="D3890">
        <v>47</v>
      </c>
      <c r="E3890">
        <v>66.75</v>
      </c>
      <c r="F3890">
        <v>150</v>
      </c>
      <c r="G3890">
        <v>9</v>
      </c>
      <c r="H3890">
        <v>0</v>
      </c>
      <c r="I3890">
        <v>30.13</v>
      </c>
      <c r="J3890">
        <v>1019.8</v>
      </c>
      <c r="K3890">
        <v>10</v>
      </c>
      <c r="M3890" t="s">
        <v>32</v>
      </c>
      <c r="Q3890">
        <v>25000</v>
      </c>
      <c r="AB3890">
        <v>57.92</v>
      </c>
      <c r="AC3890" t="s">
        <v>3936</v>
      </c>
    </row>
    <row r="3891" spans="1:29">
      <c r="A3891" s="1" t="s">
        <v>30</v>
      </c>
      <c r="B3891" s="2">
        <v>42666.286805555559</v>
      </c>
      <c r="C3891">
        <v>59</v>
      </c>
      <c r="D3891">
        <v>48</v>
      </c>
      <c r="E3891">
        <v>66.88</v>
      </c>
      <c r="F3891">
        <v>160</v>
      </c>
      <c r="G3891">
        <v>9</v>
      </c>
      <c r="H3891">
        <v>0</v>
      </c>
      <c r="I3891">
        <v>30.14</v>
      </c>
      <c r="J3891">
        <v>1020.3</v>
      </c>
      <c r="K3891">
        <v>10</v>
      </c>
      <c r="M3891" t="s">
        <v>35</v>
      </c>
      <c r="Q3891">
        <v>25000</v>
      </c>
      <c r="AB3891">
        <v>59</v>
      </c>
      <c r="AC3891" t="s">
        <v>3937</v>
      </c>
    </row>
    <row r="3892" spans="1:29">
      <c r="A3892" s="1" t="s">
        <v>30</v>
      </c>
      <c r="B3892" s="2">
        <v>42666.328472222223</v>
      </c>
      <c r="C3892">
        <v>57</v>
      </c>
      <c r="D3892">
        <v>48</v>
      </c>
      <c r="E3892">
        <v>71.81</v>
      </c>
      <c r="F3892">
        <v>140</v>
      </c>
      <c r="G3892">
        <v>8</v>
      </c>
      <c r="H3892">
        <v>0</v>
      </c>
      <c r="I3892">
        <v>30.16</v>
      </c>
      <c r="J3892">
        <v>1020.8</v>
      </c>
      <c r="K3892">
        <v>10</v>
      </c>
      <c r="M3892" t="s">
        <v>35</v>
      </c>
      <c r="N3892" t="s">
        <v>32</v>
      </c>
      <c r="Q3892">
        <v>25000</v>
      </c>
      <c r="R3892">
        <v>30000</v>
      </c>
      <c r="AB3892">
        <v>57.02</v>
      </c>
      <c r="AC3892" t="s">
        <v>3938</v>
      </c>
    </row>
    <row r="3893" spans="1:29">
      <c r="A3893" s="1" t="s">
        <v>30</v>
      </c>
      <c r="B3893" s="2">
        <v>42666.370138888888</v>
      </c>
      <c r="C3893">
        <v>60</v>
      </c>
      <c r="D3893">
        <v>50</v>
      </c>
      <c r="E3893">
        <v>69.290000000000006</v>
      </c>
      <c r="F3893">
        <v>160</v>
      </c>
      <c r="G3893">
        <v>6</v>
      </c>
      <c r="H3893">
        <v>0</v>
      </c>
      <c r="I3893">
        <v>30.17</v>
      </c>
      <c r="J3893">
        <v>1021.2</v>
      </c>
      <c r="K3893">
        <v>10</v>
      </c>
      <c r="M3893" t="s">
        <v>31</v>
      </c>
      <c r="N3893" t="s">
        <v>32</v>
      </c>
      <c r="Q3893">
        <v>25000</v>
      </c>
      <c r="R3893">
        <v>30000</v>
      </c>
      <c r="AB3893">
        <v>60.08</v>
      </c>
      <c r="AC3893" t="s">
        <v>3939</v>
      </c>
    </row>
    <row r="3894" spans="1:29">
      <c r="A3894" s="1" t="s">
        <v>30</v>
      </c>
      <c r="B3894" s="2">
        <v>42666.411805555559</v>
      </c>
      <c r="C3894">
        <v>65</v>
      </c>
      <c r="D3894">
        <v>54</v>
      </c>
      <c r="E3894">
        <v>67.569999999999993</v>
      </c>
      <c r="F3894">
        <v>170</v>
      </c>
      <c r="G3894">
        <v>9</v>
      </c>
      <c r="H3894">
        <v>0</v>
      </c>
      <c r="I3894">
        <v>30.19</v>
      </c>
      <c r="J3894">
        <v>1021.8</v>
      </c>
      <c r="K3894">
        <v>10</v>
      </c>
      <c r="M3894" t="s">
        <v>31</v>
      </c>
      <c r="N3894" t="s">
        <v>31</v>
      </c>
      <c r="O3894" t="s">
        <v>32</v>
      </c>
      <c r="Q3894">
        <v>19000</v>
      </c>
      <c r="R3894">
        <v>25000</v>
      </c>
      <c r="S3894">
        <v>30000</v>
      </c>
      <c r="AB3894">
        <v>64.94</v>
      </c>
      <c r="AC3894" t="s">
        <v>3940</v>
      </c>
    </row>
    <row r="3895" spans="1:29">
      <c r="A3895" s="1" t="s">
        <v>30</v>
      </c>
      <c r="B3895" s="2">
        <v>42666.453472222223</v>
      </c>
      <c r="C3895">
        <v>70</v>
      </c>
      <c r="D3895">
        <v>56</v>
      </c>
      <c r="E3895">
        <v>61.02</v>
      </c>
      <c r="F3895">
        <v>180</v>
      </c>
      <c r="G3895">
        <v>12</v>
      </c>
      <c r="H3895">
        <v>0</v>
      </c>
      <c r="I3895">
        <v>30.18</v>
      </c>
      <c r="J3895">
        <v>1021.6</v>
      </c>
      <c r="K3895">
        <v>10</v>
      </c>
      <c r="M3895" t="s">
        <v>31</v>
      </c>
      <c r="N3895" t="s">
        <v>31</v>
      </c>
      <c r="O3895" t="s">
        <v>32</v>
      </c>
      <c r="Q3895">
        <v>19000</v>
      </c>
      <c r="R3895">
        <v>25000</v>
      </c>
      <c r="S3895">
        <v>30000</v>
      </c>
      <c r="AB3895">
        <v>69.98</v>
      </c>
      <c r="AC3895" t="s">
        <v>3941</v>
      </c>
    </row>
    <row r="3896" spans="1:29">
      <c r="A3896" s="1" t="s">
        <v>30</v>
      </c>
      <c r="B3896" s="2">
        <v>42666.495138888888</v>
      </c>
      <c r="C3896">
        <v>70</v>
      </c>
      <c r="D3896">
        <v>56</v>
      </c>
      <c r="E3896">
        <v>61.02</v>
      </c>
      <c r="F3896">
        <v>170</v>
      </c>
      <c r="G3896">
        <v>11</v>
      </c>
      <c r="H3896">
        <v>0</v>
      </c>
      <c r="I3896">
        <v>30.18</v>
      </c>
      <c r="J3896">
        <v>1021.6</v>
      </c>
      <c r="K3896">
        <v>10</v>
      </c>
      <c r="M3896" t="s">
        <v>31</v>
      </c>
      <c r="N3896" t="s">
        <v>31</v>
      </c>
      <c r="O3896" t="s">
        <v>32</v>
      </c>
      <c r="Q3896">
        <v>19000</v>
      </c>
      <c r="R3896">
        <v>25000</v>
      </c>
      <c r="S3896">
        <v>30000</v>
      </c>
      <c r="AB3896">
        <v>69.98</v>
      </c>
      <c r="AC3896" t="s">
        <v>3942</v>
      </c>
    </row>
    <row r="3897" spans="1:29">
      <c r="A3897" s="1" t="s">
        <v>30</v>
      </c>
      <c r="B3897" s="2">
        <v>42666.536805555559</v>
      </c>
      <c r="C3897">
        <v>75</v>
      </c>
      <c r="D3897">
        <v>56</v>
      </c>
      <c r="E3897">
        <v>51.47</v>
      </c>
      <c r="F3897">
        <v>180</v>
      </c>
      <c r="G3897">
        <v>16</v>
      </c>
      <c r="H3897">
        <v>0</v>
      </c>
      <c r="I3897">
        <v>30.16</v>
      </c>
      <c r="J3897">
        <v>1020.8</v>
      </c>
      <c r="K3897">
        <v>10</v>
      </c>
      <c r="M3897" t="s">
        <v>31</v>
      </c>
      <c r="N3897" t="s">
        <v>31</v>
      </c>
      <c r="O3897" t="s">
        <v>32</v>
      </c>
      <c r="Q3897">
        <v>18000</v>
      </c>
      <c r="R3897">
        <v>25000</v>
      </c>
      <c r="S3897">
        <v>30000</v>
      </c>
      <c r="AB3897">
        <v>75.02</v>
      </c>
      <c r="AC3897" t="s">
        <v>3943</v>
      </c>
    </row>
    <row r="3898" spans="1:29">
      <c r="A3898" s="1" t="s">
        <v>30</v>
      </c>
      <c r="B3898" s="2">
        <v>42666.578472222223</v>
      </c>
      <c r="C3898">
        <v>76</v>
      </c>
      <c r="D3898">
        <v>56</v>
      </c>
      <c r="E3898">
        <v>49.95</v>
      </c>
      <c r="F3898">
        <v>170</v>
      </c>
      <c r="G3898">
        <v>11</v>
      </c>
      <c r="H3898">
        <v>0</v>
      </c>
      <c r="I3898">
        <v>30.13</v>
      </c>
      <c r="J3898">
        <v>1019.9</v>
      </c>
      <c r="K3898">
        <v>10</v>
      </c>
      <c r="M3898" t="s">
        <v>31</v>
      </c>
      <c r="N3898" t="s">
        <v>31</v>
      </c>
      <c r="O3898" t="s">
        <v>32</v>
      </c>
      <c r="Q3898">
        <v>18000</v>
      </c>
      <c r="R3898">
        <v>25000</v>
      </c>
      <c r="S3898">
        <v>30000</v>
      </c>
      <c r="AB3898">
        <v>75.92</v>
      </c>
      <c r="AC3898" t="s">
        <v>3944</v>
      </c>
    </row>
    <row r="3899" spans="1:29">
      <c r="A3899" s="1" t="s">
        <v>30</v>
      </c>
      <c r="B3899" s="2">
        <v>42666.620138888888</v>
      </c>
      <c r="C3899">
        <v>81</v>
      </c>
      <c r="D3899">
        <v>55</v>
      </c>
      <c r="E3899">
        <v>40.94</v>
      </c>
      <c r="F3899">
        <v>180</v>
      </c>
      <c r="G3899">
        <v>15</v>
      </c>
      <c r="H3899">
        <v>0</v>
      </c>
      <c r="I3899">
        <v>30.12</v>
      </c>
      <c r="J3899">
        <v>1019.4</v>
      </c>
      <c r="K3899">
        <v>10</v>
      </c>
      <c r="L3899">
        <v>19</v>
      </c>
      <c r="M3899" t="s">
        <v>31</v>
      </c>
      <c r="N3899" t="s">
        <v>31</v>
      </c>
      <c r="O3899" t="s">
        <v>32</v>
      </c>
      <c r="Q3899">
        <v>18000</v>
      </c>
      <c r="R3899">
        <v>25000</v>
      </c>
      <c r="S3899">
        <v>30000</v>
      </c>
      <c r="AB3899">
        <v>80.709999999999994</v>
      </c>
      <c r="AC3899" t="s">
        <v>3945</v>
      </c>
    </row>
    <row r="3900" spans="1:29">
      <c r="A3900" s="1" t="s">
        <v>30</v>
      </c>
      <c r="B3900" s="2">
        <v>42666.661805555559</v>
      </c>
      <c r="C3900">
        <v>79</v>
      </c>
      <c r="D3900">
        <v>54</v>
      </c>
      <c r="E3900">
        <v>42</v>
      </c>
      <c r="F3900">
        <v>180</v>
      </c>
      <c r="G3900">
        <v>11</v>
      </c>
      <c r="H3900">
        <v>0</v>
      </c>
      <c r="I3900">
        <v>30.11</v>
      </c>
      <c r="J3900">
        <v>1019.1</v>
      </c>
      <c r="K3900">
        <v>10</v>
      </c>
      <c r="M3900" t="s">
        <v>35</v>
      </c>
      <c r="N3900" t="s">
        <v>32</v>
      </c>
      <c r="O3900" t="s">
        <v>33</v>
      </c>
      <c r="Q3900">
        <v>18000</v>
      </c>
      <c r="R3900">
        <v>25000</v>
      </c>
      <c r="S3900">
        <v>30000</v>
      </c>
      <c r="Y3900">
        <v>26</v>
      </c>
      <c r="Z3900">
        <v>160</v>
      </c>
      <c r="AA3900" s="2">
        <v>42666.623611111114</v>
      </c>
      <c r="AB3900">
        <v>78.98</v>
      </c>
      <c r="AC3900" t="s">
        <v>3946</v>
      </c>
    </row>
    <row r="3901" spans="1:29">
      <c r="A3901" s="1" t="s">
        <v>30</v>
      </c>
      <c r="B3901" s="2">
        <v>42666.703472222223</v>
      </c>
      <c r="C3901">
        <v>78</v>
      </c>
      <c r="D3901">
        <v>53</v>
      </c>
      <c r="E3901">
        <v>41.86</v>
      </c>
      <c r="F3901">
        <v>180</v>
      </c>
      <c r="G3901">
        <v>13</v>
      </c>
      <c r="H3901">
        <v>0</v>
      </c>
      <c r="I3901">
        <v>30.12</v>
      </c>
      <c r="J3901">
        <v>1019.2</v>
      </c>
      <c r="K3901">
        <v>10</v>
      </c>
      <c r="M3901" t="s">
        <v>31</v>
      </c>
      <c r="N3901" t="s">
        <v>32</v>
      </c>
      <c r="O3901" t="s">
        <v>33</v>
      </c>
      <c r="Q3901">
        <v>21000</v>
      </c>
      <c r="R3901">
        <v>25000</v>
      </c>
      <c r="S3901">
        <v>30000</v>
      </c>
      <c r="AB3901">
        <v>78.08</v>
      </c>
      <c r="AC3901" t="s">
        <v>3947</v>
      </c>
    </row>
    <row r="3902" spans="1:29">
      <c r="A3902" s="1" t="s">
        <v>30</v>
      </c>
      <c r="B3902" s="2">
        <v>42666.745138888888</v>
      </c>
      <c r="C3902">
        <v>77</v>
      </c>
      <c r="D3902">
        <v>54</v>
      </c>
      <c r="E3902">
        <v>44.84</v>
      </c>
      <c r="F3902">
        <v>180</v>
      </c>
      <c r="G3902">
        <v>11</v>
      </c>
      <c r="H3902">
        <v>0</v>
      </c>
      <c r="I3902">
        <v>30.12</v>
      </c>
      <c r="J3902">
        <v>1019.4</v>
      </c>
      <c r="K3902">
        <v>10</v>
      </c>
      <c r="M3902" t="s">
        <v>35</v>
      </c>
      <c r="N3902" t="s">
        <v>32</v>
      </c>
      <c r="O3902" t="s">
        <v>33</v>
      </c>
      <c r="Q3902">
        <v>19000</v>
      </c>
      <c r="R3902">
        <v>25000</v>
      </c>
      <c r="S3902">
        <v>30000</v>
      </c>
      <c r="AB3902">
        <v>77</v>
      </c>
      <c r="AC3902" t="s">
        <v>3948</v>
      </c>
    </row>
    <row r="3903" spans="1:29">
      <c r="A3903" s="1" t="s">
        <v>30</v>
      </c>
      <c r="B3903" s="2">
        <v>42666.786805555559</v>
      </c>
      <c r="C3903">
        <v>76</v>
      </c>
      <c r="D3903">
        <v>54</v>
      </c>
      <c r="E3903">
        <v>46.47</v>
      </c>
      <c r="F3903">
        <v>150</v>
      </c>
      <c r="G3903">
        <v>11</v>
      </c>
      <c r="H3903">
        <v>0</v>
      </c>
      <c r="I3903">
        <v>30.12</v>
      </c>
      <c r="J3903">
        <v>1019.5</v>
      </c>
      <c r="K3903">
        <v>10</v>
      </c>
      <c r="M3903" t="s">
        <v>35</v>
      </c>
      <c r="N3903" t="s">
        <v>32</v>
      </c>
      <c r="O3903" t="s">
        <v>33</v>
      </c>
      <c r="Q3903">
        <v>20000</v>
      </c>
      <c r="R3903">
        <v>25000</v>
      </c>
      <c r="S3903">
        <v>30000</v>
      </c>
      <c r="AB3903">
        <v>75.92</v>
      </c>
      <c r="AC3903" t="s">
        <v>3949</v>
      </c>
    </row>
    <row r="3904" spans="1:29">
      <c r="A3904" s="1" t="s">
        <v>30</v>
      </c>
      <c r="B3904" s="2">
        <v>42666.828472222223</v>
      </c>
      <c r="C3904">
        <v>74</v>
      </c>
      <c r="D3904">
        <v>54</v>
      </c>
      <c r="E3904">
        <v>49.66</v>
      </c>
      <c r="F3904">
        <v>150</v>
      </c>
      <c r="G3904">
        <v>12</v>
      </c>
      <c r="H3904">
        <v>0</v>
      </c>
      <c r="I3904">
        <v>30.13</v>
      </c>
      <c r="J3904">
        <v>1019.9</v>
      </c>
      <c r="K3904">
        <v>10</v>
      </c>
      <c r="M3904" t="s">
        <v>32</v>
      </c>
      <c r="N3904" t="s">
        <v>33</v>
      </c>
      <c r="Q3904">
        <v>20000</v>
      </c>
      <c r="R3904">
        <v>25000</v>
      </c>
      <c r="AB3904">
        <v>73.94</v>
      </c>
      <c r="AC3904" t="s">
        <v>3950</v>
      </c>
    </row>
    <row r="3905" spans="1:29">
      <c r="A3905" s="1" t="s">
        <v>30</v>
      </c>
      <c r="B3905" s="2">
        <v>42666.870138888888</v>
      </c>
      <c r="C3905">
        <v>73</v>
      </c>
      <c r="D3905">
        <v>54</v>
      </c>
      <c r="E3905">
        <v>51.18</v>
      </c>
      <c r="F3905">
        <v>160</v>
      </c>
      <c r="G3905">
        <v>13</v>
      </c>
      <c r="H3905">
        <v>0</v>
      </c>
      <c r="I3905">
        <v>30.14</v>
      </c>
      <c r="J3905">
        <v>1020.1</v>
      </c>
      <c r="K3905">
        <v>10</v>
      </c>
      <c r="M3905" t="s">
        <v>32</v>
      </c>
      <c r="N3905" t="s">
        <v>33</v>
      </c>
      <c r="Q3905">
        <v>18000</v>
      </c>
      <c r="R3905">
        <v>25000</v>
      </c>
      <c r="AB3905">
        <v>73.040000000000006</v>
      </c>
      <c r="AC3905" t="s">
        <v>3951</v>
      </c>
    </row>
    <row r="3906" spans="1:29">
      <c r="A3906" s="1" t="s">
        <v>30</v>
      </c>
      <c r="B3906" s="2">
        <v>42666.911805555559</v>
      </c>
      <c r="C3906">
        <v>69</v>
      </c>
      <c r="D3906">
        <v>53</v>
      </c>
      <c r="E3906">
        <v>56.66</v>
      </c>
      <c r="F3906">
        <v>160</v>
      </c>
      <c r="G3906">
        <v>12</v>
      </c>
      <c r="H3906">
        <v>0</v>
      </c>
      <c r="I3906">
        <v>30.15</v>
      </c>
      <c r="J3906">
        <v>1020.4</v>
      </c>
      <c r="K3906">
        <v>10</v>
      </c>
      <c r="M3906" t="s">
        <v>32</v>
      </c>
      <c r="N3906" t="s">
        <v>33</v>
      </c>
      <c r="Q3906">
        <v>19000</v>
      </c>
      <c r="R3906">
        <v>25000</v>
      </c>
      <c r="AB3906">
        <v>69.08</v>
      </c>
      <c r="AC3906" t="s">
        <v>3952</v>
      </c>
    </row>
    <row r="3907" spans="1:29">
      <c r="A3907" s="1" t="s">
        <v>30</v>
      </c>
      <c r="B3907" s="2">
        <v>42666.953472222223</v>
      </c>
      <c r="C3907">
        <v>72</v>
      </c>
      <c r="D3907">
        <v>54</v>
      </c>
      <c r="E3907">
        <v>53.08</v>
      </c>
      <c r="F3907">
        <v>160</v>
      </c>
      <c r="G3907">
        <v>10</v>
      </c>
      <c r="H3907">
        <v>0</v>
      </c>
      <c r="I3907">
        <v>30.16</v>
      </c>
      <c r="J3907">
        <v>1020.8</v>
      </c>
      <c r="K3907">
        <v>10</v>
      </c>
      <c r="M3907" t="s">
        <v>32</v>
      </c>
      <c r="N3907" t="s">
        <v>33</v>
      </c>
      <c r="Q3907">
        <v>19000</v>
      </c>
      <c r="R3907">
        <v>25000</v>
      </c>
      <c r="AB3907">
        <v>71.959999999999994</v>
      </c>
      <c r="AC3907" t="s">
        <v>3953</v>
      </c>
    </row>
    <row r="3908" spans="1:29">
      <c r="A3908" s="1" t="s">
        <v>30</v>
      </c>
      <c r="B3908" s="2">
        <v>42666.995138888888</v>
      </c>
      <c r="C3908">
        <v>71</v>
      </c>
      <c r="D3908">
        <v>56</v>
      </c>
      <c r="E3908">
        <v>58.82</v>
      </c>
      <c r="F3908">
        <v>150</v>
      </c>
      <c r="G3908">
        <v>7</v>
      </c>
      <c r="H3908">
        <v>0</v>
      </c>
      <c r="I3908">
        <v>30.17</v>
      </c>
      <c r="J3908">
        <v>1020.9</v>
      </c>
      <c r="K3908">
        <v>10</v>
      </c>
      <c r="M3908" t="s">
        <v>32</v>
      </c>
      <c r="N3908" t="s">
        <v>33</v>
      </c>
      <c r="Q3908">
        <v>16000</v>
      </c>
      <c r="R3908">
        <v>25000</v>
      </c>
      <c r="AB3908">
        <v>71.06</v>
      </c>
      <c r="AC3908" t="s">
        <v>3954</v>
      </c>
    </row>
    <row r="3909" spans="1:29">
      <c r="A3909" s="1" t="s">
        <v>30</v>
      </c>
      <c r="B3909" s="2">
        <v>42667.036805555559</v>
      </c>
      <c r="C3909">
        <v>69</v>
      </c>
      <c r="D3909">
        <v>56</v>
      </c>
      <c r="E3909">
        <v>62.93</v>
      </c>
      <c r="F3909">
        <v>100</v>
      </c>
      <c r="G3909">
        <v>9</v>
      </c>
      <c r="H3909">
        <v>0</v>
      </c>
      <c r="I3909">
        <v>30.16</v>
      </c>
      <c r="J3909">
        <v>1020.6</v>
      </c>
      <c r="K3909">
        <v>10</v>
      </c>
      <c r="M3909" t="s">
        <v>32</v>
      </c>
      <c r="N3909" t="s">
        <v>32</v>
      </c>
      <c r="Q3909">
        <v>18000</v>
      </c>
      <c r="R3909">
        <v>25000</v>
      </c>
      <c r="AB3909">
        <v>69.08</v>
      </c>
      <c r="AC3909" t="s">
        <v>3955</v>
      </c>
    </row>
    <row r="3910" spans="1:29">
      <c r="A3910" s="1" t="s">
        <v>30</v>
      </c>
      <c r="B3910" s="2">
        <v>42667.078472222223</v>
      </c>
      <c r="C3910">
        <v>70</v>
      </c>
      <c r="D3910">
        <v>58</v>
      </c>
      <c r="E3910">
        <v>65.540000000000006</v>
      </c>
      <c r="F3910">
        <v>130</v>
      </c>
      <c r="G3910">
        <v>5</v>
      </c>
      <c r="H3910">
        <v>0</v>
      </c>
      <c r="I3910">
        <v>30.17</v>
      </c>
      <c r="J3910">
        <v>1021.2</v>
      </c>
      <c r="K3910">
        <v>10</v>
      </c>
      <c r="M3910" t="s">
        <v>32</v>
      </c>
      <c r="N3910" t="s">
        <v>32</v>
      </c>
      <c r="Q3910">
        <v>18000</v>
      </c>
      <c r="R3910">
        <v>25000</v>
      </c>
      <c r="AB3910">
        <v>69.98</v>
      </c>
      <c r="AC3910" t="s">
        <v>3956</v>
      </c>
    </row>
    <row r="3911" spans="1:29">
      <c r="A3911" s="1" t="s">
        <v>30</v>
      </c>
      <c r="B3911" s="2">
        <v>42667.120138888888</v>
      </c>
      <c r="C3911">
        <v>71</v>
      </c>
      <c r="D3911">
        <v>59</v>
      </c>
      <c r="E3911">
        <v>65.67</v>
      </c>
      <c r="F3911">
        <v>160</v>
      </c>
      <c r="G3911">
        <v>9</v>
      </c>
      <c r="H3911">
        <v>0</v>
      </c>
      <c r="I3911">
        <v>30.18</v>
      </c>
      <c r="J3911">
        <v>1021.3</v>
      </c>
      <c r="K3911">
        <v>10</v>
      </c>
      <c r="M3911" t="s">
        <v>31</v>
      </c>
      <c r="N3911" t="s">
        <v>35</v>
      </c>
      <c r="O3911" t="s">
        <v>32</v>
      </c>
      <c r="P3911" t="s">
        <v>33</v>
      </c>
      <c r="Q3911">
        <v>8000</v>
      </c>
      <c r="R3911">
        <v>11000</v>
      </c>
      <c r="S3911">
        <v>15000</v>
      </c>
      <c r="T3911">
        <v>25000</v>
      </c>
      <c r="AB3911">
        <v>71.06</v>
      </c>
      <c r="AC3911" t="s">
        <v>3957</v>
      </c>
    </row>
    <row r="3912" spans="1:29">
      <c r="A3912" s="1" t="s">
        <v>30</v>
      </c>
      <c r="B3912" s="2">
        <v>42667.161805555559</v>
      </c>
      <c r="C3912">
        <v>71</v>
      </c>
      <c r="D3912">
        <v>60</v>
      </c>
      <c r="E3912">
        <v>68.25</v>
      </c>
      <c r="F3912">
        <v>170</v>
      </c>
      <c r="G3912">
        <v>8</v>
      </c>
      <c r="H3912">
        <v>0</v>
      </c>
      <c r="I3912">
        <v>30.17</v>
      </c>
      <c r="J3912">
        <v>1021.1</v>
      </c>
      <c r="K3912">
        <v>10</v>
      </c>
      <c r="M3912" t="s">
        <v>33</v>
      </c>
      <c r="Q3912">
        <v>16000</v>
      </c>
      <c r="AB3912">
        <v>71.06</v>
      </c>
      <c r="AC3912" t="s">
        <v>3958</v>
      </c>
    </row>
    <row r="3913" spans="1:29">
      <c r="A3913" s="1" t="s">
        <v>30</v>
      </c>
      <c r="B3913" s="2">
        <v>42667.203472222223</v>
      </c>
      <c r="C3913">
        <v>70</v>
      </c>
      <c r="D3913">
        <v>60</v>
      </c>
      <c r="E3913">
        <v>70.81</v>
      </c>
      <c r="F3913">
        <v>150</v>
      </c>
      <c r="G3913">
        <v>9</v>
      </c>
      <c r="H3913">
        <v>0</v>
      </c>
      <c r="I3913">
        <v>30.18</v>
      </c>
      <c r="J3913">
        <v>1021.6</v>
      </c>
      <c r="K3913">
        <v>10</v>
      </c>
      <c r="M3913" t="s">
        <v>32</v>
      </c>
      <c r="Q3913">
        <v>16000</v>
      </c>
      <c r="AB3913">
        <v>69.98</v>
      </c>
      <c r="AC3913" t="s">
        <v>3959</v>
      </c>
    </row>
    <row r="3914" spans="1:29">
      <c r="A3914" s="1" t="s">
        <v>30</v>
      </c>
      <c r="B3914" s="2">
        <v>42667.245138888888</v>
      </c>
      <c r="C3914">
        <v>68</v>
      </c>
      <c r="D3914">
        <v>60</v>
      </c>
      <c r="E3914">
        <v>75.78</v>
      </c>
      <c r="F3914">
        <v>110</v>
      </c>
      <c r="G3914">
        <v>6</v>
      </c>
      <c r="H3914">
        <v>0</v>
      </c>
      <c r="I3914">
        <v>30.2</v>
      </c>
      <c r="J3914">
        <v>1022.1</v>
      </c>
      <c r="K3914">
        <v>10</v>
      </c>
      <c r="M3914" t="s">
        <v>31</v>
      </c>
      <c r="N3914" t="s">
        <v>32</v>
      </c>
      <c r="Q3914">
        <v>12000</v>
      </c>
      <c r="R3914">
        <v>16000</v>
      </c>
      <c r="AB3914">
        <v>68</v>
      </c>
      <c r="AC3914" t="s">
        <v>3960</v>
      </c>
    </row>
    <row r="3915" spans="1:29">
      <c r="A3915" s="1" t="s">
        <v>30</v>
      </c>
      <c r="B3915" s="2">
        <v>42667.286805555559</v>
      </c>
      <c r="C3915">
        <v>67</v>
      </c>
      <c r="D3915">
        <v>60</v>
      </c>
      <c r="E3915">
        <v>78.66</v>
      </c>
      <c r="F3915">
        <v>120</v>
      </c>
      <c r="G3915">
        <v>8</v>
      </c>
      <c r="H3915">
        <v>0</v>
      </c>
      <c r="I3915">
        <v>30.22</v>
      </c>
      <c r="J3915">
        <v>1022.7</v>
      </c>
      <c r="K3915">
        <v>10</v>
      </c>
      <c r="M3915" t="s">
        <v>31</v>
      </c>
      <c r="N3915" t="s">
        <v>32</v>
      </c>
      <c r="Q3915">
        <v>12000</v>
      </c>
      <c r="R3915">
        <v>17000</v>
      </c>
      <c r="AB3915">
        <v>66.92</v>
      </c>
      <c r="AC3915" t="s">
        <v>3961</v>
      </c>
    </row>
    <row r="3916" spans="1:29">
      <c r="A3916" s="1" t="s">
        <v>30</v>
      </c>
      <c r="B3916" s="2">
        <v>42667.328472222223</v>
      </c>
      <c r="C3916">
        <v>67</v>
      </c>
      <c r="D3916">
        <v>61</v>
      </c>
      <c r="E3916">
        <v>81.22</v>
      </c>
      <c r="F3916">
        <v>140</v>
      </c>
      <c r="G3916">
        <v>8</v>
      </c>
      <c r="H3916">
        <v>0</v>
      </c>
      <c r="I3916">
        <v>30.23</v>
      </c>
      <c r="J3916">
        <v>1023.2</v>
      </c>
      <c r="K3916">
        <v>10</v>
      </c>
      <c r="M3916" t="s">
        <v>31</v>
      </c>
      <c r="N3916" t="s">
        <v>32</v>
      </c>
      <c r="O3916" t="s">
        <v>32</v>
      </c>
      <c r="Q3916">
        <v>12000</v>
      </c>
      <c r="R3916">
        <v>17000</v>
      </c>
      <c r="S3916">
        <v>25000</v>
      </c>
      <c r="AB3916">
        <v>66.92</v>
      </c>
      <c r="AC3916" t="s">
        <v>3962</v>
      </c>
    </row>
    <row r="3917" spans="1:29">
      <c r="A3917" s="1" t="s">
        <v>30</v>
      </c>
      <c r="B3917" s="2">
        <v>42667.370138888888</v>
      </c>
      <c r="C3917">
        <v>68</v>
      </c>
      <c r="D3917">
        <v>61</v>
      </c>
      <c r="E3917">
        <v>78.25</v>
      </c>
      <c r="F3917">
        <v>150</v>
      </c>
      <c r="G3917">
        <v>9</v>
      </c>
      <c r="H3917">
        <v>0</v>
      </c>
      <c r="I3917">
        <v>30.26</v>
      </c>
      <c r="J3917">
        <v>1024</v>
      </c>
      <c r="K3917">
        <v>10</v>
      </c>
      <c r="M3917" t="s">
        <v>31</v>
      </c>
      <c r="N3917" t="s">
        <v>32</v>
      </c>
      <c r="O3917" t="s">
        <v>32</v>
      </c>
      <c r="Q3917">
        <v>12000</v>
      </c>
      <c r="R3917">
        <v>17000</v>
      </c>
      <c r="S3917">
        <v>25000</v>
      </c>
      <c r="AB3917">
        <v>68</v>
      </c>
      <c r="AC3917" t="s">
        <v>3963</v>
      </c>
    </row>
    <row r="3918" spans="1:29">
      <c r="A3918" s="1" t="s">
        <v>30</v>
      </c>
      <c r="B3918" s="2">
        <v>42667.411805555559</v>
      </c>
      <c r="C3918">
        <v>70</v>
      </c>
      <c r="D3918">
        <v>62</v>
      </c>
      <c r="E3918">
        <v>75.959999999999994</v>
      </c>
      <c r="F3918">
        <v>170</v>
      </c>
      <c r="G3918">
        <v>8</v>
      </c>
      <c r="H3918">
        <v>0</v>
      </c>
      <c r="I3918">
        <v>30.27</v>
      </c>
      <c r="J3918">
        <v>1024.5</v>
      </c>
      <c r="K3918">
        <v>10</v>
      </c>
      <c r="M3918" t="s">
        <v>32</v>
      </c>
      <c r="N3918" t="s">
        <v>32</v>
      </c>
      <c r="Q3918">
        <v>17000</v>
      </c>
      <c r="R3918">
        <v>25000</v>
      </c>
      <c r="AB3918">
        <v>69.98</v>
      </c>
      <c r="AC3918" t="s">
        <v>3964</v>
      </c>
    </row>
    <row r="3919" spans="1:29">
      <c r="A3919" s="1" t="s">
        <v>30</v>
      </c>
      <c r="B3919" s="2">
        <v>42667.453472222223</v>
      </c>
      <c r="C3919">
        <v>74</v>
      </c>
      <c r="D3919">
        <v>63</v>
      </c>
      <c r="E3919">
        <v>68.569999999999993</v>
      </c>
      <c r="F3919">
        <v>190</v>
      </c>
      <c r="G3919">
        <v>7</v>
      </c>
      <c r="H3919">
        <v>0</v>
      </c>
      <c r="I3919">
        <v>30.27</v>
      </c>
      <c r="J3919">
        <v>1024.4000000000001</v>
      </c>
      <c r="K3919">
        <v>10</v>
      </c>
      <c r="M3919" t="s">
        <v>32</v>
      </c>
      <c r="N3919" t="s">
        <v>32</v>
      </c>
      <c r="Q3919">
        <v>17000</v>
      </c>
      <c r="R3919">
        <v>25000</v>
      </c>
      <c r="AB3919">
        <v>73.94</v>
      </c>
      <c r="AC3919" t="s">
        <v>3965</v>
      </c>
    </row>
    <row r="3920" spans="1:29">
      <c r="A3920" s="1" t="s">
        <v>30</v>
      </c>
      <c r="B3920" s="2">
        <v>42667.495138888888</v>
      </c>
      <c r="C3920">
        <v>78</v>
      </c>
      <c r="D3920">
        <v>64</v>
      </c>
      <c r="E3920">
        <v>62.05</v>
      </c>
      <c r="F3920">
        <v>210</v>
      </c>
      <c r="G3920">
        <v>5</v>
      </c>
      <c r="H3920">
        <v>0</v>
      </c>
      <c r="I3920">
        <v>30.26</v>
      </c>
      <c r="J3920">
        <v>1024</v>
      </c>
      <c r="K3920">
        <v>10</v>
      </c>
      <c r="M3920" t="s">
        <v>31</v>
      </c>
      <c r="N3920" t="s">
        <v>32</v>
      </c>
      <c r="O3920" t="s">
        <v>32</v>
      </c>
      <c r="Q3920">
        <v>3000</v>
      </c>
      <c r="R3920">
        <v>17000</v>
      </c>
      <c r="S3920">
        <v>25000</v>
      </c>
      <c r="AB3920">
        <v>78.08</v>
      </c>
      <c r="AC3920" t="s">
        <v>3966</v>
      </c>
    </row>
    <row r="3921" spans="1:29">
      <c r="A3921" s="1" t="s">
        <v>30</v>
      </c>
      <c r="B3921" s="2">
        <v>42667.536805555559</v>
      </c>
      <c r="C3921">
        <v>80</v>
      </c>
      <c r="D3921">
        <v>64</v>
      </c>
      <c r="E3921">
        <v>58.14</v>
      </c>
      <c r="F3921">
        <v>240</v>
      </c>
      <c r="G3921">
        <v>8</v>
      </c>
      <c r="H3921">
        <v>0</v>
      </c>
      <c r="I3921">
        <v>30.24</v>
      </c>
      <c r="J3921">
        <v>1023.2</v>
      </c>
      <c r="K3921">
        <v>10</v>
      </c>
      <c r="L3921">
        <v>17</v>
      </c>
      <c r="M3921" t="s">
        <v>31</v>
      </c>
      <c r="N3921" t="s">
        <v>32</v>
      </c>
      <c r="O3921" t="s">
        <v>32</v>
      </c>
      <c r="Q3921">
        <v>3300</v>
      </c>
      <c r="R3921">
        <v>17000</v>
      </c>
      <c r="S3921">
        <v>25000</v>
      </c>
      <c r="AB3921">
        <v>81.680000000000007</v>
      </c>
      <c r="AC3921" t="s">
        <v>3967</v>
      </c>
    </row>
    <row r="3922" spans="1:29">
      <c r="A3922" s="1" t="s">
        <v>30</v>
      </c>
      <c r="B3922" s="2">
        <v>42667.578472222223</v>
      </c>
      <c r="C3922">
        <v>82</v>
      </c>
      <c r="D3922">
        <v>64</v>
      </c>
      <c r="E3922">
        <v>54.5</v>
      </c>
      <c r="F3922">
        <v>240</v>
      </c>
      <c r="G3922">
        <v>8</v>
      </c>
      <c r="H3922">
        <v>0</v>
      </c>
      <c r="I3922">
        <v>30.21</v>
      </c>
      <c r="J3922">
        <v>1022.5</v>
      </c>
      <c r="K3922">
        <v>10</v>
      </c>
      <c r="M3922" t="s">
        <v>31</v>
      </c>
      <c r="N3922" t="s">
        <v>35</v>
      </c>
      <c r="O3922" t="s">
        <v>35</v>
      </c>
      <c r="Q3922">
        <v>3500</v>
      </c>
      <c r="R3922">
        <v>17000</v>
      </c>
      <c r="S3922">
        <v>25000</v>
      </c>
      <c r="AB3922">
        <v>83.52</v>
      </c>
      <c r="AC3922" t="s">
        <v>3968</v>
      </c>
    </row>
    <row r="3923" spans="1:29">
      <c r="A3923" s="1" t="s">
        <v>30</v>
      </c>
      <c r="B3923" s="2">
        <v>42667.620138888888</v>
      </c>
      <c r="C3923">
        <v>81</v>
      </c>
      <c r="D3923">
        <v>64</v>
      </c>
      <c r="E3923">
        <v>56.45</v>
      </c>
      <c r="F3923">
        <v>160</v>
      </c>
      <c r="G3923">
        <v>10</v>
      </c>
      <c r="H3923">
        <v>0</v>
      </c>
      <c r="I3923">
        <v>30.19</v>
      </c>
      <c r="J3923">
        <v>1021.8</v>
      </c>
      <c r="K3923">
        <v>10</v>
      </c>
      <c r="M3923" t="s">
        <v>31</v>
      </c>
      <c r="N3923" t="s">
        <v>35</v>
      </c>
      <c r="O3923" t="s">
        <v>35</v>
      </c>
      <c r="Q3923">
        <v>4000</v>
      </c>
      <c r="R3923">
        <v>17000</v>
      </c>
      <c r="S3923">
        <v>25000</v>
      </c>
      <c r="AB3923">
        <v>82.52</v>
      </c>
      <c r="AC3923" t="s">
        <v>3969</v>
      </c>
    </row>
    <row r="3924" spans="1:29">
      <c r="A3924" s="1" t="s">
        <v>30</v>
      </c>
      <c r="B3924" s="2">
        <v>42667.661805555559</v>
      </c>
      <c r="C3924">
        <v>84</v>
      </c>
      <c r="D3924">
        <v>62</v>
      </c>
      <c r="E3924">
        <v>47.68</v>
      </c>
      <c r="F3924">
        <v>160</v>
      </c>
      <c r="G3924">
        <v>10</v>
      </c>
      <c r="H3924">
        <v>0</v>
      </c>
      <c r="I3924">
        <v>30.18</v>
      </c>
      <c r="J3924">
        <v>1021.4</v>
      </c>
      <c r="K3924">
        <v>10</v>
      </c>
      <c r="M3924" t="s">
        <v>31</v>
      </c>
      <c r="N3924" t="s">
        <v>35</v>
      </c>
      <c r="Q3924">
        <v>4100</v>
      </c>
      <c r="R3924">
        <v>17000</v>
      </c>
      <c r="AB3924">
        <v>84.68</v>
      </c>
      <c r="AC3924" t="s">
        <v>3970</v>
      </c>
    </row>
    <row r="3925" spans="1:29">
      <c r="A3925" s="1" t="s">
        <v>30</v>
      </c>
      <c r="B3925" s="2">
        <v>42667.703472222223</v>
      </c>
      <c r="C3925">
        <v>83</v>
      </c>
      <c r="D3925">
        <v>62</v>
      </c>
      <c r="E3925">
        <v>49.37</v>
      </c>
      <c r="F3925">
        <v>160</v>
      </c>
      <c r="G3925">
        <v>11</v>
      </c>
      <c r="H3925">
        <v>0</v>
      </c>
      <c r="I3925">
        <v>30.18</v>
      </c>
      <c r="J3925">
        <v>1021.3</v>
      </c>
      <c r="K3925">
        <v>10</v>
      </c>
      <c r="M3925" t="s">
        <v>31</v>
      </c>
      <c r="N3925" t="s">
        <v>35</v>
      </c>
      <c r="Q3925">
        <v>4000</v>
      </c>
      <c r="R3925">
        <v>18000</v>
      </c>
      <c r="AB3925">
        <v>83.72</v>
      </c>
      <c r="AC3925" t="s">
        <v>3971</v>
      </c>
    </row>
    <row r="3926" spans="1:29">
      <c r="A3926" s="1" t="s">
        <v>30</v>
      </c>
      <c r="B3926" s="2">
        <v>42667.745138888888</v>
      </c>
      <c r="C3926">
        <v>81</v>
      </c>
      <c r="D3926">
        <v>64</v>
      </c>
      <c r="E3926">
        <v>56.45</v>
      </c>
      <c r="F3926">
        <v>150</v>
      </c>
      <c r="G3926">
        <v>9</v>
      </c>
      <c r="H3926">
        <v>0</v>
      </c>
      <c r="I3926">
        <v>30.17</v>
      </c>
      <c r="J3926">
        <v>1021.1</v>
      </c>
      <c r="K3926">
        <v>10</v>
      </c>
      <c r="M3926" t="s">
        <v>31</v>
      </c>
      <c r="N3926" t="s">
        <v>31</v>
      </c>
      <c r="Q3926">
        <v>4000</v>
      </c>
      <c r="R3926">
        <v>18000</v>
      </c>
      <c r="AB3926">
        <v>82.52</v>
      </c>
      <c r="AC3926" t="s">
        <v>3972</v>
      </c>
    </row>
    <row r="3927" spans="1:29">
      <c r="A3927" s="1" t="s">
        <v>30</v>
      </c>
      <c r="B3927" s="2">
        <v>42667.786805555559</v>
      </c>
      <c r="C3927">
        <v>78</v>
      </c>
      <c r="D3927">
        <v>64</v>
      </c>
      <c r="E3927">
        <v>62.05</v>
      </c>
      <c r="F3927">
        <v>140</v>
      </c>
      <c r="G3927">
        <v>15</v>
      </c>
      <c r="H3927">
        <v>0</v>
      </c>
      <c r="I3927">
        <v>30.18</v>
      </c>
      <c r="J3927">
        <v>1021.5</v>
      </c>
      <c r="K3927">
        <v>10</v>
      </c>
      <c r="M3927" t="s">
        <v>31</v>
      </c>
      <c r="N3927" t="s">
        <v>31</v>
      </c>
      <c r="Q3927">
        <v>4000</v>
      </c>
      <c r="R3927">
        <v>18000</v>
      </c>
      <c r="AB3927">
        <v>78.08</v>
      </c>
      <c r="AC3927" t="s">
        <v>3973</v>
      </c>
    </row>
    <row r="3928" spans="1:29">
      <c r="A3928" s="1" t="s">
        <v>30</v>
      </c>
      <c r="B3928" s="2">
        <v>42667.828472222223</v>
      </c>
      <c r="C3928">
        <v>75</v>
      </c>
      <c r="D3928">
        <v>65</v>
      </c>
      <c r="E3928">
        <v>70.88</v>
      </c>
      <c r="F3928">
        <v>140</v>
      </c>
      <c r="G3928">
        <v>9</v>
      </c>
      <c r="H3928">
        <v>0</v>
      </c>
      <c r="I3928">
        <v>30.19</v>
      </c>
      <c r="J3928">
        <v>1021.9</v>
      </c>
      <c r="K3928">
        <v>10</v>
      </c>
      <c r="M3928" t="s">
        <v>31</v>
      </c>
      <c r="Q3928">
        <v>18000</v>
      </c>
      <c r="AB3928">
        <v>75.02</v>
      </c>
      <c r="AC3928" t="s">
        <v>3974</v>
      </c>
    </row>
    <row r="3929" spans="1:29">
      <c r="A3929" s="1" t="s">
        <v>30</v>
      </c>
      <c r="B3929" s="2">
        <v>42667.870138888888</v>
      </c>
      <c r="C3929">
        <v>73</v>
      </c>
      <c r="D3929">
        <v>65</v>
      </c>
      <c r="E3929">
        <v>75.75</v>
      </c>
      <c r="F3929">
        <v>130</v>
      </c>
      <c r="G3929">
        <v>8</v>
      </c>
      <c r="H3929">
        <v>0</v>
      </c>
      <c r="I3929">
        <v>30.2</v>
      </c>
      <c r="J3929">
        <v>1022.3</v>
      </c>
      <c r="K3929">
        <v>10</v>
      </c>
      <c r="M3929" t="s">
        <v>195</v>
      </c>
      <c r="AB3929">
        <v>73.040000000000006</v>
      </c>
      <c r="AC3929" t="s">
        <v>3975</v>
      </c>
    </row>
    <row r="3930" spans="1:29">
      <c r="A3930" s="1" t="s">
        <v>30</v>
      </c>
      <c r="B3930" s="2">
        <v>42667.911805555559</v>
      </c>
      <c r="C3930">
        <v>72</v>
      </c>
      <c r="D3930">
        <v>64</v>
      </c>
      <c r="E3930">
        <v>76.13</v>
      </c>
      <c r="F3930">
        <v>130</v>
      </c>
      <c r="G3930">
        <v>9</v>
      </c>
      <c r="H3930">
        <v>0</v>
      </c>
      <c r="I3930">
        <v>30.21</v>
      </c>
      <c r="J3930">
        <v>1022.6</v>
      </c>
      <c r="K3930">
        <v>10</v>
      </c>
      <c r="M3930" t="s">
        <v>195</v>
      </c>
      <c r="AB3930">
        <v>71.959999999999994</v>
      </c>
      <c r="AC3930" t="s">
        <v>3976</v>
      </c>
    </row>
    <row r="3931" spans="1:29">
      <c r="A3931" s="1" t="s">
        <v>30</v>
      </c>
      <c r="B3931" s="2">
        <v>42667.953472222223</v>
      </c>
      <c r="C3931">
        <v>71</v>
      </c>
      <c r="D3931">
        <v>64</v>
      </c>
      <c r="E3931">
        <v>78.489999999999995</v>
      </c>
      <c r="F3931">
        <v>140</v>
      </c>
      <c r="G3931">
        <v>9</v>
      </c>
      <c r="H3931">
        <v>0</v>
      </c>
      <c r="I3931">
        <v>30.21</v>
      </c>
      <c r="J3931">
        <v>1022.6</v>
      </c>
      <c r="K3931">
        <v>10</v>
      </c>
      <c r="M3931" t="s">
        <v>195</v>
      </c>
      <c r="AB3931">
        <v>71.06</v>
      </c>
      <c r="AC3931" t="s">
        <v>3977</v>
      </c>
    </row>
    <row r="3932" spans="1:29">
      <c r="A3932" s="1" t="s">
        <v>30</v>
      </c>
      <c r="B3932" s="2">
        <v>42667.995138888888</v>
      </c>
      <c r="C3932">
        <v>69</v>
      </c>
      <c r="D3932">
        <v>64</v>
      </c>
      <c r="E3932">
        <v>83.98</v>
      </c>
      <c r="F3932">
        <v>140</v>
      </c>
      <c r="G3932">
        <v>8</v>
      </c>
      <c r="H3932">
        <v>0</v>
      </c>
      <c r="I3932">
        <v>30.21</v>
      </c>
      <c r="J3932">
        <v>1022.4</v>
      </c>
      <c r="K3932">
        <v>10</v>
      </c>
      <c r="M3932" t="s">
        <v>195</v>
      </c>
      <c r="AB3932">
        <v>69.08</v>
      </c>
      <c r="AC3932" t="s">
        <v>3978</v>
      </c>
    </row>
    <row r="3933" spans="1:29">
      <c r="A3933" s="1" t="s">
        <v>30</v>
      </c>
      <c r="B3933" s="2">
        <v>42668.036805555559</v>
      </c>
      <c r="C3933">
        <v>68</v>
      </c>
      <c r="D3933">
        <v>63</v>
      </c>
      <c r="E3933">
        <v>83.91</v>
      </c>
      <c r="F3933">
        <v>130</v>
      </c>
      <c r="G3933">
        <v>8</v>
      </c>
      <c r="H3933">
        <v>0</v>
      </c>
      <c r="I3933">
        <v>30.2</v>
      </c>
      <c r="J3933">
        <v>1022.2</v>
      </c>
      <c r="K3933">
        <v>10</v>
      </c>
      <c r="M3933" t="s">
        <v>195</v>
      </c>
      <c r="AB3933">
        <v>68</v>
      </c>
      <c r="AC3933" t="s">
        <v>3979</v>
      </c>
    </row>
    <row r="3934" spans="1:29">
      <c r="A3934" s="1" t="s">
        <v>30</v>
      </c>
      <c r="B3934" s="2">
        <v>42668.078472222223</v>
      </c>
      <c r="C3934">
        <v>68</v>
      </c>
      <c r="D3934">
        <v>63</v>
      </c>
      <c r="E3934">
        <v>83.91</v>
      </c>
      <c r="F3934">
        <v>150</v>
      </c>
      <c r="G3934">
        <v>8</v>
      </c>
      <c r="H3934">
        <v>0</v>
      </c>
      <c r="I3934">
        <v>30.19</v>
      </c>
      <c r="J3934">
        <v>1021.8</v>
      </c>
      <c r="K3934">
        <v>10</v>
      </c>
      <c r="M3934" t="s">
        <v>195</v>
      </c>
      <c r="AB3934">
        <v>68</v>
      </c>
      <c r="AC3934" t="s">
        <v>3980</v>
      </c>
    </row>
    <row r="3935" spans="1:29">
      <c r="A3935" s="1" t="s">
        <v>30</v>
      </c>
      <c r="B3935" s="2">
        <v>42668.120138888888</v>
      </c>
      <c r="C3935">
        <v>68</v>
      </c>
      <c r="D3935">
        <v>62</v>
      </c>
      <c r="E3935">
        <v>81.290000000000006</v>
      </c>
      <c r="F3935">
        <v>170</v>
      </c>
      <c r="G3935">
        <v>8</v>
      </c>
      <c r="H3935">
        <v>0</v>
      </c>
      <c r="I3935">
        <v>30.19</v>
      </c>
      <c r="J3935">
        <v>1021.8</v>
      </c>
      <c r="K3935">
        <v>10</v>
      </c>
      <c r="M3935" t="s">
        <v>195</v>
      </c>
      <c r="AB3935">
        <v>68</v>
      </c>
      <c r="AC3935" t="s">
        <v>3981</v>
      </c>
    </row>
    <row r="3936" spans="1:29">
      <c r="A3936" s="1" t="s">
        <v>30</v>
      </c>
      <c r="B3936" s="2">
        <v>42668.161805555559</v>
      </c>
      <c r="C3936">
        <v>68</v>
      </c>
      <c r="D3936">
        <v>62</v>
      </c>
      <c r="E3936">
        <v>81.290000000000006</v>
      </c>
      <c r="F3936">
        <v>170</v>
      </c>
      <c r="G3936">
        <v>8</v>
      </c>
      <c r="H3936">
        <v>0</v>
      </c>
      <c r="I3936">
        <v>30.19</v>
      </c>
      <c r="J3936">
        <v>1021.7</v>
      </c>
      <c r="K3936">
        <v>10</v>
      </c>
      <c r="M3936" t="s">
        <v>195</v>
      </c>
      <c r="AB3936">
        <v>68</v>
      </c>
      <c r="AC3936" t="s">
        <v>3982</v>
      </c>
    </row>
    <row r="3937" spans="1:29">
      <c r="A3937" s="1" t="s">
        <v>30</v>
      </c>
      <c r="B3937" s="2">
        <v>42668.203472222223</v>
      </c>
      <c r="C3937">
        <v>67</v>
      </c>
      <c r="D3937">
        <v>60</v>
      </c>
      <c r="E3937">
        <v>78.66</v>
      </c>
      <c r="F3937">
        <v>160</v>
      </c>
      <c r="G3937">
        <v>10</v>
      </c>
      <c r="H3937">
        <v>0</v>
      </c>
      <c r="I3937">
        <v>30.18</v>
      </c>
      <c r="J3937">
        <v>1021.5</v>
      </c>
      <c r="K3937">
        <v>10</v>
      </c>
      <c r="M3937" t="s">
        <v>195</v>
      </c>
      <c r="AB3937">
        <v>66.92</v>
      </c>
      <c r="AC3937" t="s">
        <v>3983</v>
      </c>
    </row>
    <row r="3938" spans="1:29">
      <c r="A3938" s="1" t="s">
        <v>30</v>
      </c>
      <c r="B3938" s="2">
        <v>42668.245138888888</v>
      </c>
      <c r="C3938">
        <v>67</v>
      </c>
      <c r="D3938">
        <v>60</v>
      </c>
      <c r="E3938">
        <v>78.66</v>
      </c>
      <c r="F3938">
        <v>150</v>
      </c>
      <c r="G3938">
        <v>8</v>
      </c>
      <c r="H3938">
        <v>0</v>
      </c>
      <c r="I3938">
        <v>30.19</v>
      </c>
      <c r="J3938">
        <v>1021.8</v>
      </c>
      <c r="K3938">
        <v>10</v>
      </c>
      <c r="M3938" t="s">
        <v>35</v>
      </c>
      <c r="Q3938">
        <v>30000</v>
      </c>
      <c r="AB3938">
        <v>66.92</v>
      </c>
      <c r="AC3938" t="s">
        <v>3984</v>
      </c>
    </row>
    <row r="3939" spans="1:29">
      <c r="A3939" s="1" t="s">
        <v>30</v>
      </c>
      <c r="B3939" s="2">
        <v>42668.286805555559</v>
      </c>
      <c r="C3939">
        <v>66</v>
      </c>
      <c r="D3939">
        <v>60</v>
      </c>
      <c r="E3939">
        <v>81.150000000000006</v>
      </c>
      <c r="F3939">
        <v>150</v>
      </c>
      <c r="G3939">
        <v>8</v>
      </c>
      <c r="H3939">
        <v>0</v>
      </c>
      <c r="I3939">
        <v>30.2</v>
      </c>
      <c r="J3939">
        <v>1022.1</v>
      </c>
      <c r="K3939">
        <v>10</v>
      </c>
      <c r="M3939" t="s">
        <v>32</v>
      </c>
      <c r="Q3939">
        <v>30000</v>
      </c>
      <c r="AB3939">
        <v>66.02</v>
      </c>
      <c r="AC3939" t="s">
        <v>3985</v>
      </c>
    </row>
    <row r="3940" spans="1:29">
      <c r="A3940" s="1" t="s">
        <v>30</v>
      </c>
      <c r="B3940" s="2">
        <v>42668.328472222223</v>
      </c>
      <c r="C3940">
        <v>65</v>
      </c>
      <c r="D3940">
        <v>60</v>
      </c>
      <c r="E3940">
        <v>84.26</v>
      </c>
      <c r="F3940">
        <v>140</v>
      </c>
      <c r="G3940">
        <v>6</v>
      </c>
      <c r="H3940">
        <v>0</v>
      </c>
      <c r="I3940">
        <v>30.2</v>
      </c>
      <c r="J3940">
        <v>1022.2</v>
      </c>
      <c r="K3940">
        <v>10</v>
      </c>
      <c r="M3940" t="s">
        <v>32</v>
      </c>
      <c r="Q3940">
        <v>30000</v>
      </c>
      <c r="AB3940">
        <v>64.94</v>
      </c>
      <c r="AC3940" t="s">
        <v>3986</v>
      </c>
    </row>
    <row r="3941" spans="1:29">
      <c r="A3941" s="1" t="s">
        <v>30</v>
      </c>
      <c r="B3941" s="2">
        <v>42668.370138888888</v>
      </c>
      <c r="C3941">
        <v>67</v>
      </c>
      <c r="D3941">
        <v>61</v>
      </c>
      <c r="E3941">
        <v>81.22</v>
      </c>
      <c r="F3941">
        <v>150</v>
      </c>
      <c r="G3941">
        <v>7</v>
      </c>
      <c r="H3941">
        <v>0</v>
      </c>
      <c r="I3941">
        <v>30.22</v>
      </c>
      <c r="J3941">
        <v>1022.9</v>
      </c>
      <c r="K3941">
        <v>7</v>
      </c>
      <c r="M3941" t="s">
        <v>33</v>
      </c>
      <c r="Q3941">
        <v>25000</v>
      </c>
      <c r="AB3941">
        <v>66.92</v>
      </c>
      <c r="AC3941" t="s">
        <v>3987</v>
      </c>
    </row>
    <row r="3942" spans="1:29">
      <c r="A3942" s="1" t="s">
        <v>30</v>
      </c>
      <c r="B3942" s="2">
        <v>42668.411805555559</v>
      </c>
      <c r="C3942">
        <v>70</v>
      </c>
      <c r="D3942">
        <v>63</v>
      </c>
      <c r="E3942">
        <v>78.41</v>
      </c>
      <c r="F3942">
        <v>170</v>
      </c>
      <c r="G3942">
        <v>7</v>
      </c>
      <c r="H3942">
        <v>0</v>
      </c>
      <c r="I3942">
        <v>30.23</v>
      </c>
      <c r="J3942">
        <v>1023.2</v>
      </c>
      <c r="K3942">
        <v>8</v>
      </c>
      <c r="M3942" t="s">
        <v>31</v>
      </c>
      <c r="N3942" t="s">
        <v>33</v>
      </c>
      <c r="Q3942">
        <v>1600</v>
      </c>
      <c r="R3942">
        <v>25000</v>
      </c>
      <c r="AB3942">
        <v>69.98</v>
      </c>
      <c r="AC3942" t="s">
        <v>3988</v>
      </c>
    </row>
    <row r="3943" spans="1:29">
      <c r="A3943" s="1" t="s">
        <v>30</v>
      </c>
      <c r="B3943" s="2">
        <v>42668.453472222223</v>
      </c>
      <c r="C3943">
        <v>72</v>
      </c>
      <c r="D3943">
        <v>63</v>
      </c>
      <c r="E3943">
        <v>73.3</v>
      </c>
      <c r="F3943">
        <v>160</v>
      </c>
      <c r="G3943">
        <v>7</v>
      </c>
      <c r="H3943">
        <v>0</v>
      </c>
      <c r="I3943">
        <v>30.23</v>
      </c>
      <c r="J3943">
        <v>1023</v>
      </c>
      <c r="K3943">
        <v>10</v>
      </c>
      <c r="M3943" t="s">
        <v>31</v>
      </c>
      <c r="N3943" t="s">
        <v>33</v>
      </c>
      <c r="Q3943">
        <v>1800</v>
      </c>
      <c r="R3943">
        <v>25000</v>
      </c>
      <c r="AB3943">
        <v>71.959999999999994</v>
      </c>
      <c r="AC3943" t="s">
        <v>3989</v>
      </c>
    </row>
    <row r="3944" spans="1:29">
      <c r="A3944" s="1" t="s">
        <v>30</v>
      </c>
      <c r="B3944" s="2">
        <v>42668.495138888888</v>
      </c>
      <c r="C3944">
        <v>75</v>
      </c>
      <c r="D3944">
        <v>64</v>
      </c>
      <c r="E3944">
        <v>68.69</v>
      </c>
      <c r="F3944">
        <v>150</v>
      </c>
      <c r="G3944">
        <v>9</v>
      </c>
      <c r="H3944">
        <v>0</v>
      </c>
      <c r="I3944">
        <v>30.2</v>
      </c>
      <c r="J3944">
        <v>1022.2</v>
      </c>
      <c r="K3944">
        <v>10</v>
      </c>
      <c r="M3944" t="s">
        <v>33</v>
      </c>
      <c r="Q3944">
        <v>25000</v>
      </c>
      <c r="AB3944">
        <v>75.02</v>
      </c>
      <c r="AC3944" t="s">
        <v>3990</v>
      </c>
    </row>
    <row r="3945" spans="1:29">
      <c r="A3945" s="1" t="s">
        <v>30</v>
      </c>
      <c r="B3945" s="2">
        <v>42668.536805555559</v>
      </c>
      <c r="C3945">
        <v>77</v>
      </c>
      <c r="D3945">
        <v>63</v>
      </c>
      <c r="E3945">
        <v>61.91</v>
      </c>
      <c r="F3945">
        <v>160</v>
      </c>
      <c r="G3945">
        <v>11</v>
      </c>
      <c r="H3945">
        <v>0</v>
      </c>
      <c r="I3945">
        <v>30.18</v>
      </c>
      <c r="J3945">
        <v>1021.6</v>
      </c>
      <c r="K3945">
        <v>10</v>
      </c>
      <c r="M3945" t="s">
        <v>31</v>
      </c>
      <c r="N3945" t="s">
        <v>33</v>
      </c>
      <c r="Q3945">
        <v>3000</v>
      </c>
      <c r="R3945">
        <v>25000</v>
      </c>
      <c r="AB3945">
        <v>77</v>
      </c>
      <c r="AC3945" t="s">
        <v>3991</v>
      </c>
    </row>
    <row r="3946" spans="1:29">
      <c r="A3946" s="1" t="s">
        <v>30</v>
      </c>
      <c r="B3946" s="2">
        <v>42668.578472222223</v>
      </c>
      <c r="C3946">
        <v>80</v>
      </c>
      <c r="D3946">
        <v>63</v>
      </c>
      <c r="E3946">
        <v>55.97</v>
      </c>
      <c r="F3946">
        <v>180</v>
      </c>
      <c r="G3946">
        <v>9</v>
      </c>
      <c r="H3946">
        <v>0</v>
      </c>
      <c r="I3946">
        <v>30.15</v>
      </c>
      <c r="J3946">
        <v>1020.5</v>
      </c>
      <c r="K3946">
        <v>10</v>
      </c>
      <c r="M3946" t="s">
        <v>31</v>
      </c>
      <c r="N3946" t="s">
        <v>33</v>
      </c>
      <c r="Q3946">
        <v>3300</v>
      </c>
      <c r="R3946">
        <v>25000</v>
      </c>
      <c r="AB3946">
        <v>81.45</v>
      </c>
      <c r="AC3946" t="s">
        <v>3992</v>
      </c>
    </row>
    <row r="3947" spans="1:29">
      <c r="A3947" s="1" t="s">
        <v>30</v>
      </c>
      <c r="B3947" s="2">
        <v>42668.620138888888</v>
      </c>
      <c r="C3947">
        <v>80</v>
      </c>
      <c r="D3947">
        <v>63</v>
      </c>
      <c r="E3947">
        <v>55.97</v>
      </c>
      <c r="F3947">
        <v>130</v>
      </c>
      <c r="G3947">
        <v>8</v>
      </c>
      <c r="H3947">
        <v>0</v>
      </c>
      <c r="I3947">
        <v>30.12</v>
      </c>
      <c r="J3947">
        <v>1019.5</v>
      </c>
      <c r="K3947">
        <v>10</v>
      </c>
      <c r="M3947" t="s">
        <v>35</v>
      </c>
      <c r="N3947" t="s">
        <v>32</v>
      </c>
      <c r="Q3947">
        <v>3500</v>
      </c>
      <c r="R3947">
        <v>25000</v>
      </c>
      <c r="AB3947">
        <v>81.45</v>
      </c>
      <c r="AC3947" t="s">
        <v>3993</v>
      </c>
    </row>
    <row r="3948" spans="1:29">
      <c r="A3948" s="1" t="s">
        <v>30</v>
      </c>
      <c r="B3948" s="2">
        <v>42668.661805555559</v>
      </c>
      <c r="C3948">
        <v>81</v>
      </c>
      <c r="D3948">
        <v>61</v>
      </c>
      <c r="E3948">
        <v>50.68</v>
      </c>
      <c r="F3948">
        <v>160</v>
      </c>
      <c r="G3948">
        <v>9</v>
      </c>
      <c r="H3948">
        <v>0</v>
      </c>
      <c r="I3948">
        <v>30.11</v>
      </c>
      <c r="J3948">
        <v>1018.9</v>
      </c>
      <c r="K3948">
        <v>10</v>
      </c>
      <c r="M3948" t="s">
        <v>35</v>
      </c>
      <c r="N3948" t="s">
        <v>35</v>
      </c>
      <c r="O3948" t="s">
        <v>32</v>
      </c>
      <c r="Q3948">
        <v>4100</v>
      </c>
      <c r="R3948">
        <v>5500</v>
      </c>
      <c r="S3948">
        <v>25000</v>
      </c>
      <c r="AB3948">
        <v>81.78</v>
      </c>
      <c r="AC3948" t="s">
        <v>3994</v>
      </c>
    </row>
    <row r="3949" spans="1:29">
      <c r="A3949" s="1" t="s">
        <v>30</v>
      </c>
      <c r="B3949" s="2">
        <v>42668.703472222223</v>
      </c>
      <c r="C3949">
        <v>80</v>
      </c>
      <c r="D3949">
        <v>60</v>
      </c>
      <c r="E3949">
        <v>50.55</v>
      </c>
      <c r="F3949">
        <v>140</v>
      </c>
      <c r="G3949">
        <v>8</v>
      </c>
      <c r="H3949">
        <v>0</v>
      </c>
      <c r="I3949">
        <v>30.09</v>
      </c>
      <c r="J3949">
        <v>1018.4</v>
      </c>
      <c r="K3949">
        <v>10</v>
      </c>
      <c r="M3949" t="s">
        <v>31</v>
      </c>
      <c r="N3949" t="s">
        <v>32</v>
      </c>
      <c r="Q3949">
        <v>4500</v>
      </c>
      <c r="R3949">
        <v>25000</v>
      </c>
      <c r="AB3949">
        <v>80.91</v>
      </c>
      <c r="AC3949" t="s">
        <v>3995</v>
      </c>
    </row>
    <row r="3950" spans="1:29">
      <c r="A3950" s="1" t="s">
        <v>30</v>
      </c>
      <c r="B3950" s="2">
        <v>42668.745138888888</v>
      </c>
      <c r="C3950">
        <v>79</v>
      </c>
      <c r="D3950">
        <v>60</v>
      </c>
      <c r="E3950">
        <v>52.37</v>
      </c>
      <c r="F3950">
        <v>150</v>
      </c>
      <c r="G3950">
        <v>13</v>
      </c>
      <c r="H3950">
        <v>0</v>
      </c>
      <c r="I3950">
        <v>30.09</v>
      </c>
      <c r="J3950">
        <v>1018.3</v>
      </c>
      <c r="K3950">
        <v>10</v>
      </c>
      <c r="M3950" t="s">
        <v>31</v>
      </c>
      <c r="N3950" t="s">
        <v>35</v>
      </c>
      <c r="O3950" t="s">
        <v>35</v>
      </c>
      <c r="P3950" t="s">
        <v>32</v>
      </c>
      <c r="Q3950">
        <v>4500</v>
      </c>
      <c r="R3950">
        <v>11000</v>
      </c>
      <c r="S3950">
        <v>20000</v>
      </c>
      <c r="T3950">
        <v>25000</v>
      </c>
      <c r="AB3950">
        <v>80.12</v>
      </c>
      <c r="AC3950" t="s">
        <v>3996</v>
      </c>
    </row>
    <row r="3951" spans="1:29">
      <c r="A3951" s="1" t="s">
        <v>30</v>
      </c>
      <c r="B3951" s="2">
        <v>42668.786805555559</v>
      </c>
      <c r="C3951">
        <v>77</v>
      </c>
      <c r="D3951">
        <v>60</v>
      </c>
      <c r="E3951">
        <v>55.91</v>
      </c>
      <c r="F3951">
        <v>130</v>
      </c>
      <c r="G3951">
        <v>11</v>
      </c>
      <c r="H3951">
        <v>0</v>
      </c>
      <c r="I3951">
        <v>30.09</v>
      </c>
      <c r="J3951">
        <v>1018.5</v>
      </c>
      <c r="K3951">
        <v>10</v>
      </c>
      <c r="M3951" t="s">
        <v>31</v>
      </c>
      <c r="N3951" t="s">
        <v>31</v>
      </c>
      <c r="O3951" t="s">
        <v>32</v>
      </c>
      <c r="P3951" t="s">
        <v>32</v>
      </c>
      <c r="Q3951">
        <v>5000</v>
      </c>
      <c r="R3951">
        <v>12000</v>
      </c>
      <c r="S3951">
        <v>23000</v>
      </c>
      <c r="T3951">
        <v>25000</v>
      </c>
      <c r="AB3951">
        <v>77</v>
      </c>
      <c r="AC3951" t="s">
        <v>3997</v>
      </c>
    </row>
    <row r="3952" spans="1:29">
      <c r="A3952" s="1" t="s">
        <v>30</v>
      </c>
      <c r="B3952" s="2">
        <v>42668.828472222223</v>
      </c>
      <c r="C3952">
        <v>75</v>
      </c>
      <c r="D3952">
        <v>60</v>
      </c>
      <c r="E3952">
        <v>59.72</v>
      </c>
      <c r="F3952">
        <v>130</v>
      </c>
      <c r="G3952">
        <v>11</v>
      </c>
      <c r="H3952">
        <v>0</v>
      </c>
      <c r="I3952">
        <v>30.11</v>
      </c>
      <c r="J3952">
        <v>1019</v>
      </c>
      <c r="K3952">
        <v>10</v>
      </c>
      <c r="M3952" t="s">
        <v>31</v>
      </c>
      <c r="N3952" t="s">
        <v>32</v>
      </c>
      <c r="O3952" t="s">
        <v>32</v>
      </c>
      <c r="Q3952">
        <v>5000</v>
      </c>
      <c r="R3952">
        <v>22000</v>
      </c>
      <c r="S3952">
        <v>25000</v>
      </c>
      <c r="AB3952">
        <v>75.02</v>
      </c>
      <c r="AC3952" t="s">
        <v>3998</v>
      </c>
    </row>
    <row r="3953" spans="1:29">
      <c r="A3953" s="1" t="s">
        <v>30</v>
      </c>
      <c r="B3953" s="2">
        <v>42668.870138888888</v>
      </c>
      <c r="C3953">
        <v>74</v>
      </c>
      <c r="D3953">
        <v>59</v>
      </c>
      <c r="E3953">
        <v>59.58</v>
      </c>
      <c r="F3953">
        <v>140</v>
      </c>
      <c r="G3953">
        <v>12</v>
      </c>
      <c r="H3953">
        <v>0</v>
      </c>
      <c r="I3953">
        <v>30.11</v>
      </c>
      <c r="J3953">
        <v>1019</v>
      </c>
      <c r="K3953">
        <v>10</v>
      </c>
      <c r="M3953" t="s">
        <v>32</v>
      </c>
      <c r="N3953" t="s">
        <v>32</v>
      </c>
      <c r="Q3953">
        <v>23000</v>
      </c>
      <c r="R3953">
        <v>30000</v>
      </c>
      <c r="AB3953">
        <v>73.94</v>
      </c>
      <c r="AC3953" t="s">
        <v>3999</v>
      </c>
    </row>
    <row r="3954" spans="1:29">
      <c r="A3954" s="1" t="s">
        <v>30</v>
      </c>
      <c r="B3954" s="2">
        <v>42668.911805555559</v>
      </c>
      <c r="C3954">
        <v>71</v>
      </c>
      <c r="D3954">
        <v>59</v>
      </c>
      <c r="E3954">
        <v>65.67</v>
      </c>
      <c r="F3954">
        <v>130</v>
      </c>
      <c r="G3954">
        <v>11</v>
      </c>
      <c r="H3954">
        <v>0</v>
      </c>
      <c r="I3954">
        <v>30.12</v>
      </c>
      <c r="J3954">
        <v>1019.5</v>
      </c>
      <c r="K3954">
        <v>10</v>
      </c>
      <c r="M3954" t="s">
        <v>35</v>
      </c>
      <c r="N3954" t="s">
        <v>32</v>
      </c>
      <c r="Q3954">
        <v>23000</v>
      </c>
      <c r="R3954">
        <v>30000</v>
      </c>
      <c r="AB3954">
        <v>71.06</v>
      </c>
      <c r="AC3954" t="s">
        <v>4000</v>
      </c>
    </row>
    <row r="3955" spans="1:29">
      <c r="A3955" s="1" t="s">
        <v>30</v>
      </c>
      <c r="B3955" s="2">
        <v>42668.953472222223</v>
      </c>
      <c r="C3955">
        <v>70</v>
      </c>
      <c r="D3955">
        <v>59</v>
      </c>
      <c r="E3955">
        <v>68.13</v>
      </c>
      <c r="F3955">
        <v>140</v>
      </c>
      <c r="G3955">
        <v>10</v>
      </c>
      <c r="H3955">
        <v>0</v>
      </c>
      <c r="I3955">
        <v>30.13</v>
      </c>
      <c r="J3955">
        <v>1019.9</v>
      </c>
      <c r="K3955">
        <v>10</v>
      </c>
      <c r="M3955" t="s">
        <v>32</v>
      </c>
      <c r="Q3955">
        <v>30000</v>
      </c>
      <c r="AB3955">
        <v>69.98</v>
      </c>
      <c r="AC3955" t="s">
        <v>4001</v>
      </c>
    </row>
    <row r="3956" spans="1:29">
      <c r="A3956" s="1" t="s">
        <v>30</v>
      </c>
      <c r="B3956" s="2">
        <v>42668.995138888888</v>
      </c>
      <c r="C3956">
        <v>70</v>
      </c>
      <c r="D3956">
        <v>59</v>
      </c>
      <c r="E3956">
        <v>68.13</v>
      </c>
      <c r="F3956">
        <v>150</v>
      </c>
      <c r="G3956">
        <v>8</v>
      </c>
      <c r="H3956">
        <v>0</v>
      </c>
      <c r="I3956">
        <v>30.13</v>
      </c>
      <c r="J3956">
        <v>1019.6</v>
      </c>
      <c r="K3956">
        <v>10</v>
      </c>
      <c r="M3956" t="s">
        <v>32</v>
      </c>
      <c r="N3956" t="s">
        <v>32</v>
      </c>
      <c r="Q3956">
        <v>23000</v>
      </c>
      <c r="R3956">
        <v>30000</v>
      </c>
      <c r="AB3956">
        <v>69.98</v>
      </c>
      <c r="AC3956" t="s">
        <v>4002</v>
      </c>
    </row>
    <row r="3957" spans="1:29">
      <c r="A3957" s="1" t="s">
        <v>30</v>
      </c>
      <c r="B3957" s="2">
        <v>42669.036805555559</v>
      </c>
      <c r="C3957">
        <v>68</v>
      </c>
      <c r="D3957">
        <v>59</v>
      </c>
      <c r="E3957">
        <v>72.92</v>
      </c>
      <c r="F3957">
        <v>130</v>
      </c>
      <c r="G3957">
        <v>7</v>
      </c>
      <c r="H3957">
        <v>0</v>
      </c>
      <c r="I3957">
        <v>30.12</v>
      </c>
      <c r="J3957">
        <v>1019.5</v>
      </c>
      <c r="K3957">
        <v>10</v>
      </c>
      <c r="M3957" t="s">
        <v>35</v>
      </c>
      <c r="N3957" t="s">
        <v>32</v>
      </c>
      <c r="Q3957">
        <v>23000</v>
      </c>
      <c r="R3957">
        <v>30000</v>
      </c>
      <c r="AB3957">
        <v>68</v>
      </c>
      <c r="AC3957" t="s">
        <v>4003</v>
      </c>
    </row>
    <row r="3958" spans="1:29">
      <c r="A3958" s="1" t="s">
        <v>30</v>
      </c>
      <c r="B3958" s="2">
        <v>42669.078472222223</v>
      </c>
      <c r="C3958">
        <v>69</v>
      </c>
      <c r="D3958">
        <v>60</v>
      </c>
      <c r="E3958">
        <v>73.02</v>
      </c>
      <c r="F3958">
        <v>160</v>
      </c>
      <c r="G3958">
        <v>13</v>
      </c>
      <c r="H3958">
        <v>0</v>
      </c>
      <c r="I3958">
        <v>30.12</v>
      </c>
      <c r="J3958">
        <v>1019.2</v>
      </c>
      <c r="K3958">
        <v>10</v>
      </c>
      <c r="M3958" t="s">
        <v>35</v>
      </c>
      <c r="Q3958">
        <v>30000</v>
      </c>
      <c r="AB3958">
        <v>69.08</v>
      </c>
      <c r="AC3958" t="s">
        <v>4004</v>
      </c>
    </row>
    <row r="3959" spans="1:29">
      <c r="A3959" s="1" t="s">
        <v>30</v>
      </c>
      <c r="B3959" s="2">
        <v>42669.120138888888</v>
      </c>
      <c r="C3959">
        <v>68</v>
      </c>
      <c r="D3959">
        <v>58</v>
      </c>
      <c r="E3959">
        <v>70.150000000000006</v>
      </c>
      <c r="F3959">
        <v>160</v>
      </c>
      <c r="G3959">
        <v>11</v>
      </c>
      <c r="H3959">
        <v>0</v>
      </c>
      <c r="I3959">
        <v>30.12</v>
      </c>
      <c r="J3959">
        <v>1019.3</v>
      </c>
      <c r="K3959">
        <v>10</v>
      </c>
      <c r="M3959" t="s">
        <v>31</v>
      </c>
      <c r="N3959" t="s">
        <v>35</v>
      </c>
      <c r="Q3959">
        <v>23000</v>
      </c>
      <c r="R3959">
        <v>30000</v>
      </c>
      <c r="AB3959">
        <v>68</v>
      </c>
      <c r="AC3959" t="s">
        <v>4005</v>
      </c>
    </row>
    <row r="3960" spans="1:29">
      <c r="A3960" s="1" t="s">
        <v>30</v>
      </c>
      <c r="B3960" s="2">
        <v>42669.161805555559</v>
      </c>
      <c r="C3960">
        <v>66</v>
      </c>
      <c r="D3960">
        <v>58</v>
      </c>
      <c r="E3960">
        <v>75.12</v>
      </c>
      <c r="F3960">
        <v>160</v>
      </c>
      <c r="G3960">
        <v>8</v>
      </c>
      <c r="H3960">
        <v>0</v>
      </c>
      <c r="I3960">
        <v>30.12</v>
      </c>
      <c r="J3960">
        <v>1019.2</v>
      </c>
      <c r="K3960">
        <v>10</v>
      </c>
      <c r="M3960" t="s">
        <v>31</v>
      </c>
      <c r="Q3960">
        <v>30000</v>
      </c>
      <c r="AB3960">
        <v>66.02</v>
      </c>
      <c r="AC3960" t="s">
        <v>4006</v>
      </c>
    </row>
    <row r="3961" spans="1:29">
      <c r="A3961" s="1" t="s">
        <v>30</v>
      </c>
      <c r="B3961" s="2">
        <v>42669.203472222223</v>
      </c>
      <c r="C3961">
        <v>65</v>
      </c>
      <c r="D3961">
        <v>58</v>
      </c>
      <c r="E3961">
        <v>77.989999999999995</v>
      </c>
      <c r="F3961">
        <v>180</v>
      </c>
      <c r="G3961">
        <v>10</v>
      </c>
      <c r="H3961">
        <v>0</v>
      </c>
      <c r="I3961">
        <v>30.1</v>
      </c>
      <c r="J3961">
        <v>1018.8</v>
      </c>
      <c r="K3961">
        <v>10</v>
      </c>
      <c r="M3961" t="s">
        <v>195</v>
      </c>
      <c r="AB3961">
        <v>64.94</v>
      </c>
      <c r="AC3961" t="s">
        <v>4007</v>
      </c>
    </row>
    <row r="3962" spans="1:29">
      <c r="A3962" s="1" t="s">
        <v>30</v>
      </c>
      <c r="B3962" s="2">
        <v>42669.245138888888</v>
      </c>
      <c r="C3962">
        <v>65</v>
      </c>
      <c r="D3962">
        <v>59</v>
      </c>
      <c r="E3962">
        <v>81.069999999999993</v>
      </c>
      <c r="F3962">
        <v>170</v>
      </c>
      <c r="G3962">
        <v>10</v>
      </c>
      <c r="H3962">
        <v>0</v>
      </c>
      <c r="I3962">
        <v>30.1</v>
      </c>
      <c r="J3962">
        <v>1018.7</v>
      </c>
      <c r="K3962">
        <v>10</v>
      </c>
      <c r="M3962" t="s">
        <v>195</v>
      </c>
      <c r="AB3962">
        <v>64.94</v>
      </c>
      <c r="AC3962" t="s">
        <v>4008</v>
      </c>
    </row>
    <row r="3963" spans="1:29">
      <c r="A3963" s="1" t="s">
        <v>30</v>
      </c>
      <c r="B3963" s="2">
        <v>42669.286805555559</v>
      </c>
      <c r="C3963">
        <v>65</v>
      </c>
      <c r="D3963">
        <v>60</v>
      </c>
      <c r="E3963">
        <v>84.26</v>
      </c>
      <c r="F3963">
        <v>160</v>
      </c>
      <c r="G3963">
        <v>10</v>
      </c>
      <c r="H3963">
        <v>0</v>
      </c>
      <c r="I3963">
        <v>30.1</v>
      </c>
      <c r="J3963">
        <v>1018.7</v>
      </c>
      <c r="K3963">
        <v>10</v>
      </c>
      <c r="M3963" t="s">
        <v>195</v>
      </c>
      <c r="AB3963">
        <v>64.94</v>
      </c>
      <c r="AC3963" t="s">
        <v>4009</v>
      </c>
    </row>
    <row r="3964" spans="1:29">
      <c r="A3964" s="1" t="s">
        <v>30</v>
      </c>
      <c r="B3964" s="2">
        <v>42669.328472222223</v>
      </c>
      <c r="C3964">
        <v>65</v>
      </c>
      <c r="D3964">
        <v>60</v>
      </c>
      <c r="E3964">
        <v>84.26</v>
      </c>
      <c r="F3964">
        <v>160</v>
      </c>
      <c r="G3964">
        <v>8</v>
      </c>
      <c r="H3964">
        <v>0</v>
      </c>
      <c r="I3964">
        <v>30.12</v>
      </c>
      <c r="J3964">
        <v>1019.3</v>
      </c>
      <c r="K3964">
        <v>10</v>
      </c>
      <c r="M3964" t="s">
        <v>31</v>
      </c>
      <c r="Q3964">
        <v>6000</v>
      </c>
      <c r="AB3964">
        <v>64.94</v>
      </c>
      <c r="AC3964" t="s">
        <v>4010</v>
      </c>
    </row>
    <row r="3965" spans="1:29">
      <c r="A3965" s="1" t="s">
        <v>30</v>
      </c>
      <c r="B3965" s="2">
        <v>42669.370138888888</v>
      </c>
      <c r="C3965">
        <v>67</v>
      </c>
      <c r="D3965">
        <v>62</v>
      </c>
      <c r="E3965">
        <v>84.38</v>
      </c>
      <c r="F3965">
        <v>160</v>
      </c>
      <c r="G3965">
        <v>7</v>
      </c>
      <c r="H3965">
        <v>0</v>
      </c>
      <c r="I3965">
        <v>30.14</v>
      </c>
      <c r="J3965">
        <v>1020</v>
      </c>
      <c r="K3965">
        <v>10</v>
      </c>
      <c r="M3965" t="s">
        <v>31</v>
      </c>
      <c r="N3965" t="s">
        <v>31</v>
      </c>
      <c r="Q3965">
        <v>1300</v>
      </c>
      <c r="R3965">
        <v>6000</v>
      </c>
      <c r="AB3965">
        <v>66.92</v>
      </c>
      <c r="AC3965" t="s">
        <v>4011</v>
      </c>
    </row>
    <row r="3966" spans="1:29">
      <c r="A3966" s="1" t="s">
        <v>30</v>
      </c>
      <c r="B3966" s="2">
        <v>42669.411805555559</v>
      </c>
      <c r="C3966">
        <v>71</v>
      </c>
      <c r="D3966">
        <v>63</v>
      </c>
      <c r="E3966">
        <v>75.569999999999993</v>
      </c>
      <c r="F3966">
        <v>190</v>
      </c>
      <c r="G3966">
        <v>6</v>
      </c>
      <c r="H3966">
        <v>0</v>
      </c>
      <c r="I3966">
        <v>30.15</v>
      </c>
      <c r="J3966">
        <v>1020.5</v>
      </c>
      <c r="K3966">
        <v>10</v>
      </c>
      <c r="M3966" t="s">
        <v>31</v>
      </c>
      <c r="N3966" t="s">
        <v>32</v>
      </c>
      <c r="Q3966">
        <v>1800</v>
      </c>
      <c r="R3966">
        <v>6500</v>
      </c>
      <c r="AB3966">
        <v>71.06</v>
      </c>
      <c r="AC3966" t="s">
        <v>4012</v>
      </c>
    </row>
    <row r="3967" spans="1:29">
      <c r="A3967" s="1" t="s">
        <v>30</v>
      </c>
      <c r="B3967" s="2">
        <v>42669.453472222223</v>
      </c>
      <c r="C3967">
        <v>76</v>
      </c>
      <c r="D3967">
        <v>65</v>
      </c>
      <c r="E3967">
        <v>68.78</v>
      </c>
      <c r="F3967">
        <v>230</v>
      </c>
      <c r="G3967">
        <v>10</v>
      </c>
      <c r="H3967">
        <v>0</v>
      </c>
      <c r="I3967">
        <v>30.15</v>
      </c>
      <c r="J3967">
        <v>1020.5</v>
      </c>
      <c r="K3967">
        <v>10</v>
      </c>
      <c r="M3967" t="s">
        <v>35</v>
      </c>
      <c r="N3967" t="s">
        <v>32</v>
      </c>
      <c r="Q3967">
        <v>2200</v>
      </c>
      <c r="R3967">
        <v>7500</v>
      </c>
      <c r="AB3967">
        <v>75.92</v>
      </c>
      <c r="AC3967" t="s">
        <v>4013</v>
      </c>
    </row>
    <row r="3968" spans="1:29">
      <c r="A3968" s="1" t="s">
        <v>30</v>
      </c>
      <c r="B3968" s="2">
        <v>42669.495138888888</v>
      </c>
      <c r="C3968">
        <v>78</v>
      </c>
      <c r="D3968">
        <v>65</v>
      </c>
      <c r="E3968">
        <v>64.03</v>
      </c>
      <c r="F3968">
        <v>200</v>
      </c>
      <c r="G3968">
        <v>11</v>
      </c>
      <c r="H3968">
        <v>0</v>
      </c>
      <c r="I3968">
        <v>30.15</v>
      </c>
      <c r="J3968">
        <v>1020.4</v>
      </c>
      <c r="K3968">
        <v>10</v>
      </c>
      <c r="M3968" t="s">
        <v>35</v>
      </c>
      <c r="N3968" t="s">
        <v>32</v>
      </c>
      <c r="Q3968">
        <v>2400</v>
      </c>
      <c r="R3968">
        <v>7500</v>
      </c>
      <c r="AB3968">
        <v>78.08</v>
      </c>
      <c r="AC3968" t="s">
        <v>4014</v>
      </c>
    </row>
    <row r="3969" spans="1:29">
      <c r="A3969" s="1" t="s">
        <v>30</v>
      </c>
      <c r="B3969" s="2">
        <v>42669.536805555559</v>
      </c>
      <c r="C3969">
        <v>81</v>
      </c>
      <c r="D3969">
        <v>63</v>
      </c>
      <c r="E3969">
        <v>54.35</v>
      </c>
      <c r="F3969">
        <v>200</v>
      </c>
      <c r="G3969">
        <v>11</v>
      </c>
      <c r="H3969">
        <v>0</v>
      </c>
      <c r="I3969">
        <v>30.13</v>
      </c>
      <c r="J3969">
        <v>1019.6</v>
      </c>
      <c r="K3969">
        <v>10</v>
      </c>
      <c r="L3969">
        <v>17</v>
      </c>
      <c r="M3969" t="s">
        <v>35</v>
      </c>
      <c r="N3969" t="s">
        <v>32</v>
      </c>
      <c r="Q3969">
        <v>3200</v>
      </c>
      <c r="R3969">
        <v>7500</v>
      </c>
      <c r="AB3969">
        <v>82.24</v>
      </c>
      <c r="AC3969" t="s">
        <v>4015</v>
      </c>
    </row>
    <row r="3970" spans="1:29">
      <c r="A3970" s="1" t="s">
        <v>30</v>
      </c>
      <c r="B3970" s="2">
        <v>42669.578472222223</v>
      </c>
      <c r="C3970">
        <v>84</v>
      </c>
      <c r="D3970">
        <v>63</v>
      </c>
      <c r="E3970">
        <v>49.22</v>
      </c>
      <c r="F3970">
        <v>170</v>
      </c>
      <c r="G3970">
        <v>12</v>
      </c>
      <c r="H3970">
        <v>0</v>
      </c>
      <c r="I3970">
        <v>30.09</v>
      </c>
      <c r="J3970">
        <v>1018.4</v>
      </c>
      <c r="K3970">
        <v>10</v>
      </c>
      <c r="M3970" t="s">
        <v>31</v>
      </c>
      <c r="N3970" t="s">
        <v>31</v>
      </c>
      <c r="Q3970">
        <v>4000</v>
      </c>
      <c r="R3970">
        <v>7500</v>
      </c>
      <c r="AB3970">
        <v>84.99</v>
      </c>
      <c r="AC3970" t="s">
        <v>4016</v>
      </c>
    </row>
    <row r="3971" spans="1:29">
      <c r="A3971" s="1" t="s">
        <v>30</v>
      </c>
      <c r="B3971" s="2">
        <v>42669.620138888888</v>
      </c>
      <c r="C3971">
        <v>84</v>
      </c>
      <c r="D3971">
        <v>61</v>
      </c>
      <c r="E3971">
        <v>45.9</v>
      </c>
      <c r="F3971">
        <v>180</v>
      </c>
      <c r="G3971">
        <v>9</v>
      </c>
      <c r="H3971">
        <v>0</v>
      </c>
      <c r="I3971">
        <v>30.07</v>
      </c>
      <c r="J3971">
        <v>1017.6</v>
      </c>
      <c r="K3971">
        <v>10</v>
      </c>
      <c r="L3971">
        <v>15</v>
      </c>
      <c r="M3971" t="s">
        <v>31</v>
      </c>
      <c r="N3971" t="s">
        <v>31</v>
      </c>
      <c r="Q3971">
        <v>4500</v>
      </c>
      <c r="R3971">
        <v>7500</v>
      </c>
      <c r="AB3971">
        <v>84.33</v>
      </c>
      <c r="AC3971" t="s">
        <v>4017</v>
      </c>
    </row>
    <row r="3972" spans="1:29">
      <c r="A3972" s="1" t="s">
        <v>30</v>
      </c>
      <c r="B3972" s="2">
        <v>42669.661805555559</v>
      </c>
      <c r="C3972">
        <v>84</v>
      </c>
      <c r="D3972">
        <v>61</v>
      </c>
      <c r="E3972">
        <v>45.9</v>
      </c>
      <c r="F3972">
        <v>170</v>
      </c>
      <c r="G3972">
        <v>9</v>
      </c>
      <c r="H3972">
        <v>0</v>
      </c>
      <c r="I3972">
        <v>30.05</v>
      </c>
      <c r="J3972">
        <v>1016.9</v>
      </c>
      <c r="K3972">
        <v>10</v>
      </c>
      <c r="M3972" t="s">
        <v>31</v>
      </c>
      <c r="N3972" t="s">
        <v>31</v>
      </c>
      <c r="Q3972">
        <v>5000</v>
      </c>
      <c r="R3972">
        <v>25000</v>
      </c>
      <c r="AB3972">
        <v>84.33</v>
      </c>
      <c r="AC3972" t="s">
        <v>4018</v>
      </c>
    </row>
    <row r="3973" spans="1:29">
      <c r="A3973" s="1" t="s">
        <v>30</v>
      </c>
      <c r="B3973" s="2">
        <v>42669.703472222223</v>
      </c>
      <c r="C3973">
        <v>84</v>
      </c>
      <c r="D3973">
        <v>60</v>
      </c>
      <c r="E3973">
        <v>44.45</v>
      </c>
      <c r="F3973">
        <v>170</v>
      </c>
      <c r="G3973">
        <v>10</v>
      </c>
      <c r="H3973">
        <v>0</v>
      </c>
      <c r="I3973">
        <v>30.05</v>
      </c>
      <c r="J3973">
        <v>1016.8</v>
      </c>
      <c r="K3973">
        <v>10</v>
      </c>
      <c r="M3973" t="s">
        <v>35</v>
      </c>
      <c r="N3973" t="s">
        <v>35</v>
      </c>
      <c r="Q3973">
        <v>5000</v>
      </c>
      <c r="R3973">
        <v>25000</v>
      </c>
      <c r="AB3973">
        <v>84.06</v>
      </c>
      <c r="AC3973" t="s">
        <v>4019</v>
      </c>
    </row>
    <row r="3974" spans="1:29">
      <c r="A3974" s="1" t="s">
        <v>30</v>
      </c>
      <c r="B3974" s="2">
        <v>42669.745138888888</v>
      </c>
      <c r="C3974">
        <v>83</v>
      </c>
      <c r="D3974">
        <v>60</v>
      </c>
      <c r="E3974">
        <v>46.03</v>
      </c>
      <c r="F3974">
        <v>170</v>
      </c>
      <c r="G3974">
        <v>10</v>
      </c>
      <c r="H3974">
        <v>0</v>
      </c>
      <c r="I3974">
        <v>30.04</v>
      </c>
      <c r="J3974">
        <v>1016.6</v>
      </c>
      <c r="K3974">
        <v>10</v>
      </c>
      <c r="M3974" t="s">
        <v>31</v>
      </c>
      <c r="N3974" t="s">
        <v>35</v>
      </c>
      <c r="Q3974">
        <v>5500</v>
      </c>
      <c r="R3974">
        <v>25000</v>
      </c>
      <c r="AB3974">
        <v>83.16</v>
      </c>
      <c r="AC3974" t="s">
        <v>4020</v>
      </c>
    </row>
    <row r="3975" spans="1:29">
      <c r="A3975" s="1" t="s">
        <v>30</v>
      </c>
      <c r="B3975" s="2">
        <v>42669.786805555559</v>
      </c>
      <c r="C3975">
        <v>82</v>
      </c>
      <c r="D3975">
        <v>60</v>
      </c>
      <c r="E3975">
        <v>47.39</v>
      </c>
      <c r="F3975">
        <v>170</v>
      </c>
      <c r="G3975">
        <v>6</v>
      </c>
      <c r="H3975">
        <v>0</v>
      </c>
      <c r="I3975">
        <v>30.07</v>
      </c>
      <c r="J3975">
        <v>1017.7</v>
      </c>
      <c r="K3975">
        <v>10</v>
      </c>
      <c r="M3975" t="s">
        <v>32</v>
      </c>
      <c r="N3975" t="s">
        <v>32</v>
      </c>
      <c r="O3975" t="s">
        <v>32</v>
      </c>
      <c r="Q3975">
        <v>6000</v>
      </c>
      <c r="R3975">
        <v>6500</v>
      </c>
      <c r="S3975">
        <v>25000</v>
      </c>
      <c r="AB3975">
        <v>82.43</v>
      </c>
      <c r="AC3975" t="s">
        <v>4021</v>
      </c>
    </row>
    <row r="3976" spans="1:29">
      <c r="A3976" s="1" t="s">
        <v>30</v>
      </c>
      <c r="B3976" s="2">
        <v>42669.828472222223</v>
      </c>
      <c r="C3976">
        <v>81</v>
      </c>
      <c r="D3976">
        <v>60</v>
      </c>
      <c r="E3976">
        <v>49.09</v>
      </c>
      <c r="F3976">
        <v>130</v>
      </c>
      <c r="G3976">
        <v>6</v>
      </c>
      <c r="H3976">
        <v>0</v>
      </c>
      <c r="I3976">
        <v>30.11</v>
      </c>
      <c r="J3976">
        <v>1018.9</v>
      </c>
      <c r="K3976">
        <v>10</v>
      </c>
      <c r="M3976" t="s">
        <v>31</v>
      </c>
      <c r="N3976" t="s">
        <v>32</v>
      </c>
      <c r="Q3976">
        <v>6500</v>
      </c>
      <c r="R3976">
        <v>7000</v>
      </c>
      <c r="AB3976">
        <v>81.59</v>
      </c>
      <c r="AC3976" t="s">
        <v>4022</v>
      </c>
    </row>
    <row r="3977" spans="1:29">
      <c r="A3977" s="1" t="s">
        <v>30</v>
      </c>
      <c r="B3977" s="2">
        <v>42669.870138888888</v>
      </c>
      <c r="C3977">
        <v>80</v>
      </c>
      <c r="D3977">
        <v>59</v>
      </c>
      <c r="E3977">
        <v>48.64</v>
      </c>
      <c r="F3977">
        <v>150</v>
      </c>
      <c r="G3977">
        <v>13</v>
      </c>
      <c r="H3977">
        <v>0</v>
      </c>
      <c r="I3977">
        <v>30.11</v>
      </c>
      <c r="J3977">
        <v>1019.1</v>
      </c>
      <c r="K3977">
        <v>10</v>
      </c>
      <c r="M3977" t="s">
        <v>35</v>
      </c>
      <c r="N3977" t="s">
        <v>32</v>
      </c>
      <c r="O3977" t="s">
        <v>32</v>
      </c>
      <c r="Q3977">
        <v>8000</v>
      </c>
      <c r="R3977">
        <v>9000</v>
      </c>
      <c r="S3977">
        <v>25000</v>
      </c>
      <c r="AB3977">
        <v>80.73</v>
      </c>
      <c r="AC3977" t="s">
        <v>4023</v>
      </c>
    </row>
    <row r="3978" spans="1:29">
      <c r="A3978" s="1" t="s">
        <v>30</v>
      </c>
      <c r="B3978" s="2">
        <v>42669.911805555559</v>
      </c>
      <c r="C3978">
        <v>78</v>
      </c>
      <c r="D3978">
        <v>59</v>
      </c>
      <c r="E3978">
        <v>51.91</v>
      </c>
      <c r="F3978">
        <v>140</v>
      </c>
      <c r="G3978">
        <v>11</v>
      </c>
      <c r="H3978">
        <v>0</v>
      </c>
      <c r="I3978">
        <v>30.14</v>
      </c>
      <c r="J3978">
        <v>1020.1</v>
      </c>
      <c r="K3978">
        <v>10</v>
      </c>
      <c r="M3978" t="s">
        <v>32</v>
      </c>
      <c r="N3978" t="s">
        <v>32</v>
      </c>
      <c r="Q3978">
        <v>8000</v>
      </c>
      <c r="R3978">
        <v>25000</v>
      </c>
      <c r="AB3978">
        <v>78.08</v>
      </c>
      <c r="AC3978" t="s">
        <v>4024</v>
      </c>
    </row>
    <row r="3979" spans="1:29">
      <c r="A3979" s="1" t="s">
        <v>30</v>
      </c>
      <c r="B3979" s="2">
        <v>42669.953472222223</v>
      </c>
      <c r="C3979">
        <v>76</v>
      </c>
      <c r="D3979">
        <v>59</v>
      </c>
      <c r="E3979">
        <v>55.77</v>
      </c>
      <c r="F3979">
        <v>140</v>
      </c>
      <c r="G3979">
        <v>9</v>
      </c>
      <c r="H3979">
        <v>0</v>
      </c>
      <c r="I3979">
        <v>30.14</v>
      </c>
      <c r="J3979">
        <v>1020.1</v>
      </c>
      <c r="K3979">
        <v>10</v>
      </c>
      <c r="M3979" t="s">
        <v>32</v>
      </c>
      <c r="N3979" t="s">
        <v>32</v>
      </c>
      <c r="Q3979">
        <v>6000</v>
      </c>
      <c r="R3979">
        <v>25000</v>
      </c>
      <c r="AB3979">
        <v>75.92</v>
      </c>
      <c r="AC3979" t="s">
        <v>4025</v>
      </c>
    </row>
    <row r="3980" spans="1:29">
      <c r="A3980" s="1" t="s">
        <v>30</v>
      </c>
      <c r="B3980" s="2">
        <v>42669.995138888888</v>
      </c>
      <c r="C3980">
        <v>73</v>
      </c>
      <c r="D3980">
        <v>59</v>
      </c>
      <c r="E3980">
        <v>61.41</v>
      </c>
      <c r="F3980">
        <v>140</v>
      </c>
      <c r="G3980">
        <v>5</v>
      </c>
      <c r="H3980">
        <v>0</v>
      </c>
      <c r="I3980">
        <v>30.14</v>
      </c>
      <c r="J3980">
        <v>1020</v>
      </c>
      <c r="K3980">
        <v>10</v>
      </c>
      <c r="M3980" t="s">
        <v>31</v>
      </c>
      <c r="N3980" t="s">
        <v>35</v>
      </c>
      <c r="Q3980">
        <v>6000</v>
      </c>
      <c r="R3980">
        <v>25000</v>
      </c>
      <c r="AB3980">
        <v>73.040000000000006</v>
      </c>
      <c r="AC3980" t="s">
        <v>4026</v>
      </c>
    </row>
    <row r="3981" spans="1:29">
      <c r="A3981" s="1" t="s">
        <v>30</v>
      </c>
      <c r="B3981" s="2">
        <v>42670.036805555559</v>
      </c>
      <c r="C3981">
        <v>73</v>
      </c>
      <c r="D3981">
        <v>59</v>
      </c>
      <c r="E3981">
        <v>61.41</v>
      </c>
      <c r="F3981">
        <v>170</v>
      </c>
      <c r="G3981">
        <v>7</v>
      </c>
      <c r="H3981">
        <v>0</v>
      </c>
      <c r="I3981">
        <v>30.14</v>
      </c>
      <c r="J3981">
        <v>1019.9</v>
      </c>
      <c r="K3981">
        <v>10</v>
      </c>
      <c r="M3981" t="s">
        <v>31</v>
      </c>
      <c r="N3981" t="s">
        <v>31</v>
      </c>
      <c r="O3981" t="s">
        <v>35</v>
      </c>
      <c r="Q3981">
        <v>6000</v>
      </c>
      <c r="R3981">
        <v>12000</v>
      </c>
      <c r="S3981">
        <v>25000</v>
      </c>
      <c r="AB3981">
        <v>73.040000000000006</v>
      </c>
      <c r="AC3981" t="s">
        <v>4027</v>
      </c>
    </row>
    <row r="3982" spans="1:29">
      <c r="A3982" s="1" t="s">
        <v>30</v>
      </c>
      <c r="B3982" s="2">
        <v>42670.078472222223</v>
      </c>
      <c r="C3982">
        <v>73</v>
      </c>
      <c r="D3982">
        <v>59</v>
      </c>
      <c r="E3982">
        <v>61.41</v>
      </c>
      <c r="F3982">
        <v>0</v>
      </c>
      <c r="G3982">
        <v>0</v>
      </c>
      <c r="H3982">
        <v>0</v>
      </c>
      <c r="I3982">
        <v>30.14</v>
      </c>
      <c r="J3982">
        <v>1020</v>
      </c>
      <c r="K3982">
        <v>10</v>
      </c>
      <c r="M3982" t="s">
        <v>31</v>
      </c>
      <c r="N3982" t="s">
        <v>31</v>
      </c>
      <c r="O3982" t="s">
        <v>31</v>
      </c>
      <c r="Q3982">
        <v>6000</v>
      </c>
      <c r="R3982">
        <v>12000</v>
      </c>
      <c r="S3982">
        <v>25000</v>
      </c>
      <c r="AB3982">
        <v>73.040000000000006</v>
      </c>
      <c r="AC3982" t="s">
        <v>4028</v>
      </c>
    </row>
    <row r="3983" spans="1:29">
      <c r="A3983" s="1" t="s">
        <v>30</v>
      </c>
      <c r="B3983" s="2">
        <v>42670.120138888888</v>
      </c>
      <c r="C3983">
        <v>71</v>
      </c>
      <c r="D3983">
        <v>60</v>
      </c>
      <c r="E3983">
        <v>68.25</v>
      </c>
      <c r="F3983">
        <v>180</v>
      </c>
      <c r="G3983">
        <v>4</v>
      </c>
      <c r="H3983">
        <v>0</v>
      </c>
      <c r="I3983">
        <v>30.14</v>
      </c>
      <c r="J3983">
        <v>1020.1</v>
      </c>
      <c r="K3983">
        <v>10</v>
      </c>
      <c r="M3983" t="s">
        <v>35</v>
      </c>
      <c r="N3983" t="s">
        <v>32</v>
      </c>
      <c r="O3983" t="s">
        <v>32</v>
      </c>
      <c r="Q3983">
        <v>5500</v>
      </c>
      <c r="R3983">
        <v>12000</v>
      </c>
      <c r="S3983">
        <v>25000</v>
      </c>
      <c r="AB3983">
        <v>71.06</v>
      </c>
      <c r="AC3983" t="s">
        <v>4029</v>
      </c>
    </row>
    <row r="3984" spans="1:29">
      <c r="A3984" s="1" t="s">
        <v>30</v>
      </c>
      <c r="B3984" s="2">
        <v>42670.161805555559</v>
      </c>
      <c r="C3984">
        <v>69</v>
      </c>
      <c r="D3984">
        <v>60</v>
      </c>
      <c r="E3984">
        <v>73.02</v>
      </c>
      <c r="F3984">
        <v>170</v>
      </c>
      <c r="G3984">
        <v>4</v>
      </c>
      <c r="H3984">
        <v>0</v>
      </c>
      <c r="I3984">
        <v>30.15</v>
      </c>
      <c r="J3984">
        <v>1020.3</v>
      </c>
      <c r="K3984">
        <v>10</v>
      </c>
      <c r="M3984" t="s">
        <v>31</v>
      </c>
      <c r="N3984" t="s">
        <v>35</v>
      </c>
      <c r="O3984" t="s">
        <v>35</v>
      </c>
      <c r="Q3984">
        <v>6000</v>
      </c>
      <c r="R3984">
        <v>12000</v>
      </c>
      <c r="S3984">
        <v>25000</v>
      </c>
      <c r="AB3984">
        <v>69.08</v>
      </c>
      <c r="AC3984" t="s">
        <v>4030</v>
      </c>
    </row>
    <row r="3985" spans="1:29">
      <c r="A3985" s="1" t="s">
        <v>30</v>
      </c>
      <c r="B3985" s="2">
        <v>42670.203472222223</v>
      </c>
      <c r="C3985">
        <v>68</v>
      </c>
      <c r="D3985">
        <v>60</v>
      </c>
      <c r="E3985">
        <v>75.78</v>
      </c>
      <c r="F3985">
        <v>100</v>
      </c>
      <c r="G3985">
        <v>5</v>
      </c>
      <c r="H3985">
        <v>0</v>
      </c>
      <c r="I3985">
        <v>30.15</v>
      </c>
      <c r="J3985">
        <v>1020.3</v>
      </c>
      <c r="K3985">
        <v>10</v>
      </c>
      <c r="M3985" t="s">
        <v>31</v>
      </c>
      <c r="N3985" t="s">
        <v>35</v>
      </c>
      <c r="O3985" t="s">
        <v>35</v>
      </c>
      <c r="Q3985">
        <v>6000</v>
      </c>
      <c r="R3985">
        <v>12000</v>
      </c>
      <c r="S3985">
        <v>25000</v>
      </c>
      <c r="AB3985">
        <v>68</v>
      </c>
      <c r="AC3985" t="s">
        <v>4031</v>
      </c>
    </row>
    <row r="3986" spans="1:29">
      <c r="A3986" s="1" t="s">
        <v>30</v>
      </c>
      <c r="B3986" s="2">
        <v>42670.245138888888</v>
      </c>
      <c r="C3986">
        <v>69</v>
      </c>
      <c r="D3986">
        <v>60</v>
      </c>
      <c r="E3986">
        <v>73.02</v>
      </c>
      <c r="F3986">
        <v>140</v>
      </c>
      <c r="G3986">
        <v>5</v>
      </c>
      <c r="H3986">
        <v>0</v>
      </c>
      <c r="I3986">
        <v>30.16</v>
      </c>
      <c r="J3986">
        <v>1020.7</v>
      </c>
      <c r="K3986">
        <v>10</v>
      </c>
      <c r="M3986" t="s">
        <v>32</v>
      </c>
      <c r="N3986" t="s">
        <v>32</v>
      </c>
      <c r="Q3986">
        <v>6000</v>
      </c>
      <c r="R3986">
        <v>25000</v>
      </c>
      <c r="AB3986">
        <v>69.08</v>
      </c>
      <c r="AC3986" t="s">
        <v>4032</v>
      </c>
    </row>
    <row r="3987" spans="1:29">
      <c r="A3987" s="1" t="s">
        <v>30</v>
      </c>
      <c r="B3987" s="2">
        <v>42670.286805555559</v>
      </c>
      <c r="C3987">
        <v>69</v>
      </c>
      <c r="D3987">
        <v>59</v>
      </c>
      <c r="E3987">
        <v>70.260000000000005</v>
      </c>
      <c r="F3987">
        <v>160</v>
      </c>
      <c r="G3987">
        <v>7</v>
      </c>
      <c r="H3987">
        <v>0</v>
      </c>
      <c r="I3987">
        <v>30.17</v>
      </c>
      <c r="J3987">
        <v>1021</v>
      </c>
      <c r="K3987">
        <v>10</v>
      </c>
      <c r="M3987" t="s">
        <v>31</v>
      </c>
      <c r="N3987" t="s">
        <v>35</v>
      </c>
      <c r="Q3987">
        <v>6000</v>
      </c>
      <c r="R3987">
        <v>7500</v>
      </c>
      <c r="AB3987">
        <v>69.08</v>
      </c>
      <c r="AC3987" t="s">
        <v>4033</v>
      </c>
    </row>
    <row r="3988" spans="1:29">
      <c r="A3988" s="1" t="s">
        <v>30</v>
      </c>
      <c r="B3988" s="2">
        <v>42670.328472222223</v>
      </c>
      <c r="C3988">
        <v>68</v>
      </c>
      <c r="D3988">
        <v>60</v>
      </c>
      <c r="E3988">
        <v>75.78</v>
      </c>
      <c r="F3988">
        <v>170</v>
      </c>
      <c r="G3988">
        <v>6</v>
      </c>
      <c r="H3988">
        <v>0</v>
      </c>
      <c r="I3988">
        <v>30.18</v>
      </c>
      <c r="J3988">
        <v>1021.5</v>
      </c>
      <c r="K3988">
        <v>10</v>
      </c>
      <c r="M3988" t="s">
        <v>31</v>
      </c>
      <c r="N3988" t="s">
        <v>35</v>
      </c>
      <c r="Q3988">
        <v>6000</v>
      </c>
      <c r="R3988">
        <v>8000</v>
      </c>
      <c r="AB3988">
        <v>68</v>
      </c>
      <c r="AC3988" t="s">
        <v>4034</v>
      </c>
    </row>
    <row r="3989" spans="1:29">
      <c r="A3989" s="1" t="s">
        <v>30</v>
      </c>
      <c r="B3989" s="2">
        <v>42670.370138888888</v>
      </c>
      <c r="C3989">
        <v>70</v>
      </c>
      <c r="D3989">
        <v>61</v>
      </c>
      <c r="E3989">
        <v>73.11</v>
      </c>
      <c r="F3989">
        <v>170</v>
      </c>
      <c r="G3989">
        <v>7</v>
      </c>
      <c r="H3989">
        <v>0</v>
      </c>
      <c r="I3989">
        <v>30.21</v>
      </c>
      <c r="J3989">
        <v>1022.4</v>
      </c>
      <c r="K3989">
        <v>10</v>
      </c>
      <c r="M3989" t="s">
        <v>31</v>
      </c>
      <c r="N3989" t="s">
        <v>35</v>
      </c>
      <c r="Q3989">
        <v>6500</v>
      </c>
      <c r="R3989">
        <v>8500</v>
      </c>
      <c r="AB3989">
        <v>69.98</v>
      </c>
      <c r="AC3989" t="s">
        <v>4035</v>
      </c>
    </row>
    <row r="3990" spans="1:29">
      <c r="A3990" s="1" t="s">
        <v>30</v>
      </c>
      <c r="B3990" s="2">
        <v>42670.411805555559</v>
      </c>
      <c r="C3990">
        <v>72</v>
      </c>
      <c r="D3990">
        <v>62</v>
      </c>
      <c r="E3990">
        <v>71.010000000000005</v>
      </c>
      <c r="F3990">
        <v>170</v>
      </c>
      <c r="G3990">
        <v>5</v>
      </c>
      <c r="H3990">
        <v>0</v>
      </c>
      <c r="I3990">
        <v>30.23</v>
      </c>
      <c r="J3990">
        <v>1023</v>
      </c>
      <c r="K3990">
        <v>10</v>
      </c>
      <c r="M3990" t="s">
        <v>31</v>
      </c>
      <c r="N3990" t="s">
        <v>31</v>
      </c>
      <c r="O3990" t="s">
        <v>31</v>
      </c>
      <c r="Q3990">
        <v>2200</v>
      </c>
      <c r="R3990">
        <v>6500</v>
      </c>
      <c r="S3990">
        <v>8500</v>
      </c>
      <c r="AB3990">
        <v>71.959999999999994</v>
      </c>
      <c r="AC3990" t="s">
        <v>4036</v>
      </c>
    </row>
    <row r="3991" spans="1:29">
      <c r="A3991" s="1" t="s">
        <v>30</v>
      </c>
      <c r="B3991" s="2">
        <v>42670.453472222223</v>
      </c>
      <c r="C3991">
        <v>77</v>
      </c>
      <c r="D3991">
        <v>64</v>
      </c>
      <c r="E3991">
        <v>64.3</v>
      </c>
      <c r="F3991">
        <v>200</v>
      </c>
      <c r="G3991">
        <v>5</v>
      </c>
      <c r="H3991">
        <v>0</v>
      </c>
      <c r="I3991">
        <v>30.23</v>
      </c>
      <c r="J3991">
        <v>1023</v>
      </c>
      <c r="K3991">
        <v>10</v>
      </c>
      <c r="M3991" t="s">
        <v>31</v>
      </c>
      <c r="N3991" t="s">
        <v>31</v>
      </c>
      <c r="O3991" t="s">
        <v>31</v>
      </c>
      <c r="Q3991">
        <v>2700</v>
      </c>
      <c r="R3991">
        <v>6500</v>
      </c>
      <c r="S3991">
        <v>8500</v>
      </c>
      <c r="AB3991">
        <v>77</v>
      </c>
      <c r="AC3991" t="s">
        <v>4037</v>
      </c>
    </row>
    <row r="3992" spans="1:29">
      <c r="A3992" s="1" t="s">
        <v>30</v>
      </c>
      <c r="B3992" s="2">
        <v>42670.495138888888</v>
      </c>
      <c r="C3992">
        <v>81</v>
      </c>
      <c r="D3992">
        <v>64</v>
      </c>
      <c r="E3992">
        <v>56.45</v>
      </c>
      <c r="F3992">
        <v>210</v>
      </c>
      <c r="G3992">
        <v>4</v>
      </c>
      <c r="H3992">
        <v>0</v>
      </c>
      <c r="I3992">
        <v>30.22</v>
      </c>
      <c r="J3992">
        <v>1022.8</v>
      </c>
      <c r="K3992">
        <v>10</v>
      </c>
      <c r="M3992" t="s">
        <v>31</v>
      </c>
      <c r="N3992" t="s">
        <v>31</v>
      </c>
      <c r="O3992" t="s">
        <v>31</v>
      </c>
      <c r="Q3992">
        <v>3300</v>
      </c>
      <c r="R3992">
        <v>6500</v>
      </c>
      <c r="S3992">
        <v>8500</v>
      </c>
      <c r="AB3992">
        <v>82.52</v>
      </c>
      <c r="AC3992" t="s">
        <v>4038</v>
      </c>
    </row>
    <row r="3993" spans="1:29">
      <c r="A3993" s="1" t="s">
        <v>30</v>
      </c>
      <c r="B3993" s="2">
        <v>42670.536805555559</v>
      </c>
      <c r="C3993">
        <v>84</v>
      </c>
      <c r="D3993">
        <v>64</v>
      </c>
      <c r="E3993">
        <v>51.12</v>
      </c>
      <c r="G3993">
        <v>4</v>
      </c>
      <c r="H3993">
        <v>0</v>
      </c>
      <c r="I3993">
        <v>30.21</v>
      </c>
      <c r="J3993">
        <v>1022.2</v>
      </c>
      <c r="K3993">
        <v>10</v>
      </c>
      <c r="M3993" t="s">
        <v>31</v>
      </c>
      <c r="N3993" t="s">
        <v>31</v>
      </c>
      <c r="O3993" t="s">
        <v>31</v>
      </c>
      <c r="Q3993">
        <v>4000</v>
      </c>
      <c r="R3993">
        <v>6500</v>
      </c>
      <c r="S3993">
        <v>9000</v>
      </c>
      <c r="AB3993">
        <v>85.4</v>
      </c>
      <c r="AC3993" t="s">
        <v>4039</v>
      </c>
    </row>
    <row r="3994" spans="1:29">
      <c r="A3994" s="1" t="s">
        <v>30</v>
      </c>
      <c r="B3994" s="2">
        <v>42670.578472222223</v>
      </c>
      <c r="C3994">
        <v>85</v>
      </c>
      <c r="D3994">
        <v>62</v>
      </c>
      <c r="E3994">
        <v>46.32</v>
      </c>
      <c r="F3994">
        <v>120</v>
      </c>
      <c r="G3994">
        <v>6</v>
      </c>
      <c r="H3994">
        <v>0</v>
      </c>
      <c r="I3994">
        <v>30.18</v>
      </c>
      <c r="J3994">
        <v>1021.2</v>
      </c>
      <c r="K3994">
        <v>10</v>
      </c>
      <c r="M3994" t="s">
        <v>31</v>
      </c>
      <c r="N3994" t="s">
        <v>35</v>
      </c>
      <c r="O3994" t="s">
        <v>35</v>
      </c>
      <c r="Q3994">
        <v>5000</v>
      </c>
      <c r="R3994">
        <v>6000</v>
      </c>
      <c r="S3994">
        <v>9000</v>
      </c>
      <c r="AB3994">
        <v>85.5</v>
      </c>
      <c r="AC3994" t="s">
        <v>4040</v>
      </c>
    </row>
    <row r="3995" spans="1:29">
      <c r="A3995" s="1" t="s">
        <v>30</v>
      </c>
      <c r="B3995" s="2">
        <v>42670.620138888888</v>
      </c>
      <c r="C3995">
        <v>85</v>
      </c>
      <c r="D3995">
        <v>62</v>
      </c>
      <c r="E3995">
        <v>46.32</v>
      </c>
      <c r="F3995">
        <v>150</v>
      </c>
      <c r="G3995">
        <v>9</v>
      </c>
      <c r="H3995">
        <v>0</v>
      </c>
      <c r="I3995">
        <v>30.15</v>
      </c>
      <c r="J3995">
        <v>1020.2</v>
      </c>
      <c r="K3995">
        <v>10</v>
      </c>
      <c r="M3995" t="s">
        <v>35</v>
      </c>
      <c r="Q3995">
        <v>5000</v>
      </c>
      <c r="AB3995">
        <v>85.5</v>
      </c>
      <c r="AC3995" t="s">
        <v>4041</v>
      </c>
    </row>
    <row r="3996" spans="1:29">
      <c r="A3996" s="1" t="s">
        <v>30</v>
      </c>
      <c r="B3996" s="2">
        <v>42670.661805555559</v>
      </c>
      <c r="C3996">
        <v>85</v>
      </c>
      <c r="D3996">
        <v>62</v>
      </c>
      <c r="E3996">
        <v>46.32</v>
      </c>
      <c r="F3996">
        <v>140</v>
      </c>
      <c r="G3996">
        <v>8</v>
      </c>
      <c r="H3996">
        <v>0</v>
      </c>
      <c r="I3996">
        <v>30.13</v>
      </c>
      <c r="J3996">
        <v>1019.8</v>
      </c>
      <c r="K3996">
        <v>10</v>
      </c>
      <c r="M3996" t="s">
        <v>35</v>
      </c>
      <c r="Q3996">
        <v>5500</v>
      </c>
      <c r="AB3996">
        <v>85.5</v>
      </c>
      <c r="AC3996" t="s">
        <v>4042</v>
      </c>
    </row>
    <row r="3997" spans="1:29">
      <c r="A3997" s="1" t="s">
        <v>30</v>
      </c>
      <c r="B3997" s="2">
        <v>42670.703472222223</v>
      </c>
      <c r="C3997">
        <v>85</v>
      </c>
      <c r="D3997">
        <v>61</v>
      </c>
      <c r="E3997">
        <v>44.59</v>
      </c>
      <c r="F3997">
        <v>140</v>
      </c>
      <c r="G3997">
        <v>8</v>
      </c>
      <c r="H3997">
        <v>0</v>
      </c>
      <c r="I3997">
        <v>30.13</v>
      </c>
      <c r="J3997">
        <v>1019.6</v>
      </c>
      <c r="K3997">
        <v>10</v>
      </c>
      <c r="M3997" t="s">
        <v>35</v>
      </c>
      <c r="Q3997">
        <v>6000</v>
      </c>
      <c r="AB3997">
        <v>85.13</v>
      </c>
      <c r="AC3997" t="s">
        <v>4043</v>
      </c>
    </row>
    <row r="3998" spans="1:29">
      <c r="A3998" s="1" t="s">
        <v>30</v>
      </c>
      <c r="B3998" s="2">
        <v>42670.745138888888</v>
      </c>
      <c r="C3998">
        <v>85</v>
      </c>
      <c r="D3998">
        <v>61</v>
      </c>
      <c r="E3998">
        <v>44.59</v>
      </c>
      <c r="F3998">
        <v>130</v>
      </c>
      <c r="G3998">
        <v>10</v>
      </c>
      <c r="H3998">
        <v>0</v>
      </c>
      <c r="I3998">
        <v>30.13</v>
      </c>
      <c r="J3998">
        <v>1019.6</v>
      </c>
      <c r="K3998">
        <v>10</v>
      </c>
      <c r="M3998" t="s">
        <v>31</v>
      </c>
      <c r="Q3998">
        <v>6000</v>
      </c>
      <c r="AB3998">
        <v>85.13</v>
      </c>
      <c r="AC3998" t="s">
        <v>4044</v>
      </c>
    </row>
    <row r="3999" spans="1:29">
      <c r="A3999" s="1" t="s">
        <v>30</v>
      </c>
      <c r="B3999" s="2">
        <v>42670.786805555559</v>
      </c>
      <c r="C3999">
        <v>81</v>
      </c>
      <c r="D3999">
        <v>61</v>
      </c>
      <c r="E3999">
        <v>50.68</v>
      </c>
      <c r="F3999">
        <v>140</v>
      </c>
      <c r="G3999">
        <v>10</v>
      </c>
      <c r="H3999">
        <v>0</v>
      </c>
      <c r="I3999">
        <v>30.13</v>
      </c>
      <c r="J3999">
        <v>1019.8</v>
      </c>
      <c r="K3999">
        <v>10</v>
      </c>
      <c r="M3999" t="s">
        <v>31</v>
      </c>
      <c r="Q3999">
        <v>7000</v>
      </c>
      <c r="AB3999">
        <v>81.78</v>
      </c>
      <c r="AC3999" t="s">
        <v>4045</v>
      </c>
    </row>
    <row r="4000" spans="1:29">
      <c r="A4000" s="1" t="s">
        <v>30</v>
      </c>
      <c r="B4000" s="2">
        <v>42670.828472222223</v>
      </c>
      <c r="C4000">
        <v>80</v>
      </c>
      <c r="D4000">
        <v>58</v>
      </c>
      <c r="E4000">
        <v>46.79</v>
      </c>
      <c r="F4000">
        <v>130</v>
      </c>
      <c r="G4000">
        <v>9</v>
      </c>
      <c r="H4000">
        <v>0</v>
      </c>
      <c r="I4000">
        <v>30.15</v>
      </c>
      <c r="J4000">
        <v>1020.4</v>
      </c>
      <c r="K4000">
        <v>10</v>
      </c>
      <c r="M4000" t="s">
        <v>31</v>
      </c>
      <c r="Q4000">
        <v>7000</v>
      </c>
      <c r="AB4000">
        <v>80.56</v>
      </c>
      <c r="AC4000" t="s">
        <v>4046</v>
      </c>
    </row>
    <row r="4001" spans="1:29">
      <c r="A4001" s="1" t="s">
        <v>30</v>
      </c>
      <c r="B4001" s="2">
        <v>42670.870138888888</v>
      </c>
      <c r="C4001">
        <v>78</v>
      </c>
      <c r="D4001">
        <v>59</v>
      </c>
      <c r="E4001">
        <v>51.91</v>
      </c>
      <c r="F4001">
        <v>140</v>
      </c>
      <c r="G4001">
        <v>11</v>
      </c>
      <c r="H4001">
        <v>0</v>
      </c>
      <c r="I4001">
        <v>30.16</v>
      </c>
      <c r="J4001">
        <v>1020.6</v>
      </c>
      <c r="K4001">
        <v>10</v>
      </c>
      <c r="M4001" t="s">
        <v>195</v>
      </c>
      <c r="AB4001">
        <v>78.08</v>
      </c>
      <c r="AC4001" t="s">
        <v>4047</v>
      </c>
    </row>
    <row r="4002" spans="1:29">
      <c r="A4002" s="1" t="s">
        <v>30</v>
      </c>
      <c r="B4002" s="2">
        <v>42670.911805555559</v>
      </c>
      <c r="C4002">
        <v>76</v>
      </c>
      <c r="D4002">
        <v>60</v>
      </c>
      <c r="E4002">
        <v>57.96</v>
      </c>
      <c r="F4002">
        <v>130</v>
      </c>
      <c r="G4002">
        <v>11</v>
      </c>
      <c r="H4002">
        <v>0</v>
      </c>
      <c r="I4002">
        <v>30.16</v>
      </c>
      <c r="J4002">
        <v>1020.9</v>
      </c>
      <c r="K4002">
        <v>10</v>
      </c>
      <c r="M4002" t="s">
        <v>195</v>
      </c>
      <c r="AB4002">
        <v>75.92</v>
      </c>
      <c r="AC4002" t="s">
        <v>4048</v>
      </c>
    </row>
    <row r="4003" spans="1:29">
      <c r="A4003" s="1" t="s">
        <v>30</v>
      </c>
      <c r="B4003" s="2">
        <v>42670.953472222223</v>
      </c>
      <c r="C4003">
        <v>76</v>
      </c>
      <c r="D4003">
        <v>60</v>
      </c>
      <c r="E4003">
        <v>57.96</v>
      </c>
      <c r="F4003">
        <v>160</v>
      </c>
      <c r="G4003">
        <v>12</v>
      </c>
      <c r="H4003">
        <v>0</v>
      </c>
      <c r="I4003">
        <v>30.18</v>
      </c>
      <c r="J4003">
        <v>1021.3</v>
      </c>
      <c r="K4003">
        <v>10</v>
      </c>
      <c r="M4003" t="s">
        <v>195</v>
      </c>
      <c r="AB4003">
        <v>75.92</v>
      </c>
      <c r="AC4003" t="s">
        <v>4049</v>
      </c>
    </row>
    <row r="4004" spans="1:29">
      <c r="A4004" s="1" t="s">
        <v>30</v>
      </c>
      <c r="B4004" s="2">
        <v>42670.995138888888</v>
      </c>
      <c r="C4004">
        <v>74</v>
      </c>
      <c r="D4004">
        <v>60</v>
      </c>
      <c r="E4004">
        <v>61.92</v>
      </c>
      <c r="F4004">
        <v>170</v>
      </c>
      <c r="G4004">
        <v>8</v>
      </c>
      <c r="H4004">
        <v>0</v>
      </c>
      <c r="I4004">
        <v>30.18</v>
      </c>
      <c r="J4004">
        <v>1021.3</v>
      </c>
      <c r="K4004">
        <v>10</v>
      </c>
      <c r="M4004" t="s">
        <v>195</v>
      </c>
      <c r="AB4004">
        <v>73.94</v>
      </c>
      <c r="AC4004" t="s">
        <v>4050</v>
      </c>
    </row>
    <row r="4005" spans="1:29">
      <c r="A4005" s="1" t="s">
        <v>30</v>
      </c>
      <c r="B4005" s="2">
        <v>42671.036805555559</v>
      </c>
      <c r="C4005">
        <v>71</v>
      </c>
      <c r="D4005">
        <v>59</v>
      </c>
      <c r="E4005">
        <v>65.67</v>
      </c>
      <c r="F4005">
        <v>170</v>
      </c>
      <c r="G4005">
        <v>7</v>
      </c>
      <c r="H4005">
        <v>0</v>
      </c>
      <c r="I4005">
        <v>30.17</v>
      </c>
      <c r="J4005">
        <v>1021.1</v>
      </c>
      <c r="K4005">
        <v>10</v>
      </c>
      <c r="M4005" t="s">
        <v>195</v>
      </c>
      <c r="AB4005">
        <v>71.06</v>
      </c>
      <c r="AC4005" t="s">
        <v>4051</v>
      </c>
    </row>
    <row r="4006" spans="1:29">
      <c r="A4006" s="1" t="s">
        <v>30</v>
      </c>
      <c r="B4006" s="2">
        <v>42671.078472222223</v>
      </c>
      <c r="C4006">
        <v>72</v>
      </c>
      <c r="D4006">
        <v>58</v>
      </c>
      <c r="E4006">
        <v>61.28</v>
      </c>
      <c r="F4006">
        <v>160</v>
      </c>
      <c r="G4006">
        <v>7</v>
      </c>
      <c r="H4006">
        <v>0</v>
      </c>
      <c r="I4006">
        <v>30.18</v>
      </c>
      <c r="J4006">
        <v>1021.2</v>
      </c>
      <c r="K4006">
        <v>10</v>
      </c>
      <c r="M4006" t="s">
        <v>195</v>
      </c>
      <c r="AB4006">
        <v>71.959999999999994</v>
      </c>
      <c r="AC4006" t="s">
        <v>4052</v>
      </c>
    </row>
    <row r="4007" spans="1:29">
      <c r="A4007" s="1" t="s">
        <v>30</v>
      </c>
      <c r="B4007" s="2">
        <v>42671.120138888888</v>
      </c>
      <c r="C4007">
        <v>70</v>
      </c>
      <c r="D4007">
        <v>57</v>
      </c>
      <c r="E4007">
        <v>63.45</v>
      </c>
      <c r="F4007">
        <v>170</v>
      </c>
      <c r="G4007">
        <v>7</v>
      </c>
      <c r="H4007">
        <v>0</v>
      </c>
      <c r="I4007">
        <v>30.18</v>
      </c>
      <c r="J4007">
        <v>1021.3</v>
      </c>
      <c r="K4007">
        <v>10</v>
      </c>
      <c r="M4007" t="s">
        <v>195</v>
      </c>
      <c r="AB4007">
        <v>69.98</v>
      </c>
      <c r="AC4007" t="s">
        <v>4053</v>
      </c>
    </row>
    <row r="4008" spans="1:29">
      <c r="A4008" s="1" t="s">
        <v>30</v>
      </c>
      <c r="B4008" s="2">
        <v>42671.161805555559</v>
      </c>
      <c r="C4008">
        <v>70</v>
      </c>
      <c r="D4008">
        <v>57</v>
      </c>
      <c r="E4008">
        <v>63.45</v>
      </c>
      <c r="F4008">
        <v>170</v>
      </c>
      <c r="G4008">
        <v>7</v>
      </c>
      <c r="H4008">
        <v>0</v>
      </c>
      <c r="I4008">
        <v>30.17</v>
      </c>
      <c r="J4008">
        <v>1020.9</v>
      </c>
      <c r="K4008">
        <v>10</v>
      </c>
      <c r="M4008" t="s">
        <v>195</v>
      </c>
      <c r="AB4008">
        <v>69.98</v>
      </c>
      <c r="AC4008" t="s">
        <v>4054</v>
      </c>
    </row>
    <row r="4009" spans="1:29">
      <c r="A4009" s="1" t="s">
        <v>30</v>
      </c>
      <c r="B4009" s="2">
        <v>42671.203472222223</v>
      </c>
      <c r="C4009">
        <v>69</v>
      </c>
      <c r="D4009">
        <v>57</v>
      </c>
      <c r="E4009">
        <v>65.44</v>
      </c>
      <c r="F4009">
        <v>160</v>
      </c>
      <c r="G4009">
        <v>6</v>
      </c>
      <c r="H4009">
        <v>0</v>
      </c>
      <c r="I4009">
        <v>30.16</v>
      </c>
      <c r="J4009">
        <v>1020.7</v>
      </c>
      <c r="K4009">
        <v>10</v>
      </c>
      <c r="M4009" t="s">
        <v>195</v>
      </c>
      <c r="AB4009">
        <v>69.08</v>
      </c>
      <c r="AC4009" t="s">
        <v>4055</v>
      </c>
    </row>
    <row r="4010" spans="1:29">
      <c r="A4010" s="1" t="s">
        <v>30</v>
      </c>
      <c r="B4010" s="2">
        <v>42671.245138888888</v>
      </c>
      <c r="C4010">
        <v>68</v>
      </c>
      <c r="D4010">
        <v>57</v>
      </c>
      <c r="E4010">
        <v>67.91</v>
      </c>
      <c r="F4010">
        <v>0</v>
      </c>
      <c r="G4010">
        <v>0</v>
      </c>
      <c r="H4010">
        <v>0</v>
      </c>
      <c r="I4010">
        <v>30.17</v>
      </c>
      <c r="J4010">
        <v>1021.1</v>
      </c>
      <c r="K4010">
        <v>10</v>
      </c>
      <c r="M4010" t="s">
        <v>31</v>
      </c>
      <c r="Q4010">
        <v>25000</v>
      </c>
      <c r="AB4010">
        <v>68</v>
      </c>
      <c r="AC4010" t="s">
        <v>4056</v>
      </c>
    </row>
    <row r="4011" spans="1:29">
      <c r="A4011" s="1" t="s">
        <v>30</v>
      </c>
      <c r="B4011" s="2">
        <v>42671.286805555559</v>
      </c>
      <c r="C4011">
        <v>65</v>
      </c>
      <c r="D4011">
        <v>57</v>
      </c>
      <c r="E4011">
        <v>75.510000000000005</v>
      </c>
      <c r="F4011">
        <v>140</v>
      </c>
      <c r="G4011">
        <v>4</v>
      </c>
      <c r="H4011">
        <v>0</v>
      </c>
      <c r="I4011">
        <v>30.18</v>
      </c>
      <c r="J4011">
        <v>1021.4</v>
      </c>
      <c r="K4011">
        <v>10</v>
      </c>
      <c r="M4011" t="s">
        <v>31</v>
      </c>
      <c r="Q4011">
        <v>25000</v>
      </c>
      <c r="AB4011">
        <v>64.94</v>
      </c>
      <c r="AC4011" t="s">
        <v>4057</v>
      </c>
    </row>
    <row r="4012" spans="1:29">
      <c r="A4012" s="1" t="s">
        <v>30</v>
      </c>
      <c r="B4012" s="2">
        <v>42671.328472222223</v>
      </c>
      <c r="C4012">
        <v>65</v>
      </c>
      <c r="D4012">
        <v>58</v>
      </c>
      <c r="E4012">
        <v>77.989999999999995</v>
      </c>
      <c r="F4012">
        <v>130</v>
      </c>
      <c r="G4012">
        <v>6</v>
      </c>
      <c r="H4012">
        <v>0</v>
      </c>
      <c r="I4012">
        <v>30.19</v>
      </c>
      <c r="J4012">
        <v>1021.8</v>
      </c>
      <c r="K4012">
        <v>10</v>
      </c>
      <c r="M4012" t="s">
        <v>31</v>
      </c>
      <c r="N4012" t="s">
        <v>31</v>
      </c>
      <c r="Q4012">
        <v>6000</v>
      </c>
      <c r="R4012">
        <v>25000</v>
      </c>
      <c r="AB4012">
        <v>64.94</v>
      </c>
      <c r="AC4012" t="s">
        <v>4058</v>
      </c>
    </row>
    <row r="4013" spans="1:29">
      <c r="A4013" s="1" t="s">
        <v>30</v>
      </c>
      <c r="B4013" s="2">
        <v>42671.370138888888</v>
      </c>
      <c r="C4013">
        <v>69</v>
      </c>
      <c r="D4013">
        <v>58</v>
      </c>
      <c r="E4013">
        <v>67.59</v>
      </c>
      <c r="F4013">
        <v>150</v>
      </c>
      <c r="G4013">
        <v>4</v>
      </c>
      <c r="H4013">
        <v>0</v>
      </c>
      <c r="I4013">
        <v>30.21</v>
      </c>
      <c r="J4013">
        <v>1022.3</v>
      </c>
      <c r="K4013">
        <v>10</v>
      </c>
      <c r="M4013" t="s">
        <v>31</v>
      </c>
      <c r="N4013" t="s">
        <v>31</v>
      </c>
      <c r="Q4013">
        <v>6000</v>
      </c>
      <c r="R4013">
        <v>25000</v>
      </c>
      <c r="AB4013">
        <v>69.08</v>
      </c>
      <c r="AC4013" t="s">
        <v>4059</v>
      </c>
    </row>
    <row r="4014" spans="1:29">
      <c r="A4014" s="1" t="s">
        <v>30</v>
      </c>
      <c r="B4014" s="2">
        <v>42671.411805555559</v>
      </c>
      <c r="C4014">
        <v>72</v>
      </c>
      <c r="D4014">
        <v>58</v>
      </c>
      <c r="E4014">
        <v>61.28</v>
      </c>
      <c r="F4014">
        <v>190</v>
      </c>
      <c r="G4014">
        <v>3</v>
      </c>
      <c r="H4014">
        <v>0</v>
      </c>
      <c r="I4014">
        <v>30.22</v>
      </c>
      <c r="J4014">
        <v>1022.9</v>
      </c>
      <c r="K4014">
        <v>10</v>
      </c>
      <c r="M4014" t="s">
        <v>31</v>
      </c>
      <c r="N4014" t="s">
        <v>35</v>
      </c>
      <c r="Q4014">
        <v>6000</v>
      </c>
      <c r="R4014">
        <v>25000</v>
      </c>
      <c r="AB4014">
        <v>71.959999999999994</v>
      </c>
      <c r="AC4014" t="s">
        <v>4060</v>
      </c>
    </row>
    <row r="4015" spans="1:29">
      <c r="A4015" s="1" t="s">
        <v>30</v>
      </c>
      <c r="B4015" s="2">
        <v>42671.453472222223</v>
      </c>
      <c r="C4015">
        <v>78</v>
      </c>
      <c r="D4015">
        <v>59</v>
      </c>
      <c r="E4015">
        <v>51.91</v>
      </c>
      <c r="F4015">
        <v>210</v>
      </c>
      <c r="G4015">
        <v>8</v>
      </c>
      <c r="H4015">
        <v>0</v>
      </c>
      <c r="I4015">
        <v>30.22</v>
      </c>
      <c r="J4015">
        <v>1022.6</v>
      </c>
      <c r="K4015">
        <v>10</v>
      </c>
      <c r="M4015" t="s">
        <v>35</v>
      </c>
      <c r="Q4015">
        <v>25000</v>
      </c>
      <c r="AB4015">
        <v>78.08</v>
      </c>
      <c r="AC4015" t="s">
        <v>4061</v>
      </c>
    </row>
    <row r="4016" spans="1:29">
      <c r="A4016" s="1" t="s">
        <v>30</v>
      </c>
      <c r="B4016" s="2">
        <v>42671.495138888888</v>
      </c>
      <c r="C4016">
        <v>82</v>
      </c>
      <c r="D4016">
        <v>58</v>
      </c>
      <c r="E4016">
        <v>43.87</v>
      </c>
      <c r="F4016">
        <v>180</v>
      </c>
      <c r="G4016">
        <v>11</v>
      </c>
      <c r="H4016">
        <v>0</v>
      </c>
      <c r="I4016">
        <v>30.21</v>
      </c>
      <c r="J4016">
        <v>1022.3</v>
      </c>
      <c r="K4016">
        <v>10</v>
      </c>
      <c r="L4016">
        <v>15</v>
      </c>
      <c r="M4016" t="s">
        <v>32</v>
      </c>
      <c r="Q4016">
        <v>25000</v>
      </c>
      <c r="AB4016">
        <v>81.96</v>
      </c>
      <c r="AC4016" t="s">
        <v>4062</v>
      </c>
    </row>
    <row r="4017" spans="1:29">
      <c r="A4017" s="1" t="s">
        <v>30</v>
      </c>
      <c r="B4017" s="2">
        <v>42671.536805555559</v>
      </c>
      <c r="C4017">
        <v>83</v>
      </c>
      <c r="D4017">
        <v>56</v>
      </c>
      <c r="E4017">
        <v>39.67</v>
      </c>
      <c r="F4017">
        <v>180</v>
      </c>
      <c r="G4017">
        <v>8</v>
      </c>
      <c r="H4017">
        <v>0</v>
      </c>
      <c r="I4017">
        <v>30.19</v>
      </c>
      <c r="J4017">
        <v>1021.7</v>
      </c>
      <c r="K4017">
        <v>10</v>
      </c>
      <c r="M4017" t="s">
        <v>31</v>
      </c>
      <c r="N4017" t="s">
        <v>32</v>
      </c>
      <c r="Q4017">
        <v>5000</v>
      </c>
      <c r="R4017">
        <v>25000</v>
      </c>
      <c r="AB4017">
        <v>82.94</v>
      </c>
      <c r="AC4017" t="s">
        <v>4063</v>
      </c>
    </row>
    <row r="4018" spans="1:29">
      <c r="A4018" s="1" t="s">
        <v>30</v>
      </c>
      <c r="B4018" s="2">
        <v>42671.578472222223</v>
      </c>
      <c r="C4018">
        <v>85</v>
      </c>
      <c r="D4018">
        <v>56</v>
      </c>
      <c r="E4018">
        <v>37.21</v>
      </c>
      <c r="F4018">
        <v>180</v>
      </c>
      <c r="G4018">
        <v>9</v>
      </c>
      <c r="H4018">
        <v>0</v>
      </c>
      <c r="I4018">
        <v>30.15</v>
      </c>
      <c r="J4018">
        <v>1020.4</v>
      </c>
      <c r="K4018">
        <v>10</v>
      </c>
      <c r="M4018" t="s">
        <v>31</v>
      </c>
      <c r="N4018" t="s">
        <v>32</v>
      </c>
      <c r="Q4018">
        <v>5500</v>
      </c>
      <c r="R4018">
        <v>25000</v>
      </c>
      <c r="AB4018">
        <v>83.77</v>
      </c>
      <c r="AC4018" t="s">
        <v>4064</v>
      </c>
    </row>
    <row r="4019" spans="1:29">
      <c r="A4019" s="1" t="s">
        <v>30</v>
      </c>
      <c r="B4019" s="2">
        <v>42671.620138888888</v>
      </c>
      <c r="C4019">
        <v>85</v>
      </c>
      <c r="D4019">
        <v>55</v>
      </c>
      <c r="E4019">
        <v>36.020000000000003</v>
      </c>
      <c r="F4019">
        <v>200</v>
      </c>
      <c r="G4019">
        <v>7</v>
      </c>
      <c r="H4019">
        <v>0</v>
      </c>
      <c r="I4019">
        <v>30.13</v>
      </c>
      <c r="J4019">
        <v>1019.6</v>
      </c>
      <c r="K4019">
        <v>10</v>
      </c>
      <c r="L4019">
        <v>17</v>
      </c>
      <c r="M4019" t="s">
        <v>32</v>
      </c>
      <c r="Q4019">
        <v>25000</v>
      </c>
      <c r="AB4019">
        <v>83.58</v>
      </c>
      <c r="AC4019" t="s">
        <v>4065</v>
      </c>
    </row>
    <row r="4020" spans="1:29">
      <c r="A4020" s="1" t="s">
        <v>30</v>
      </c>
      <c r="B4020" s="2">
        <v>42671.661805555559</v>
      </c>
      <c r="C4020">
        <v>85</v>
      </c>
      <c r="D4020">
        <v>54</v>
      </c>
      <c r="E4020">
        <v>34.630000000000003</v>
      </c>
      <c r="F4020">
        <v>210</v>
      </c>
      <c r="G4020">
        <v>11</v>
      </c>
      <c r="H4020">
        <v>0</v>
      </c>
      <c r="I4020">
        <v>30.11</v>
      </c>
      <c r="J4020">
        <v>1018.9</v>
      </c>
      <c r="K4020">
        <v>10</v>
      </c>
      <c r="M4020" t="s">
        <v>31</v>
      </c>
      <c r="N4020" t="s">
        <v>31</v>
      </c>
      <c r="Q4020">
        <v>5000</v>
      </c>
      <c r="R4020">
        <v>25000</v>
      </c>
      <c r="AB4020">
        <v>83.38</v>
      </c>
      <c r="AC4020" t="s">
        <v>4066</v>
      </c>
    </row>
    <row r="4021" spans="1:29">
      <c r="A4021" s="1" t="s">
        <v>30</v>
      </c>
      <c r="B4021" s="2">
        <v>42671.703472222223</v>
      </c>
      <c r="C4021">
        <v>85</v>
      </c>
      <c r="D4021">
        <v>56</v>
      </c>
      <c r="E4021">
        <v>37.21</v>
      </c>
      <c r="F4021">
        <v>150</v>
      </c>
      <c r="G4021">
        <v>12</v>
      </c>
      <c r="H4021">
        <v>0</v>
      </c>
      <c r="I4021">
        <v>30.1</v>
      </c>
      <c r="J4021">
        <v>1018.6</v>
      </c>
      <c r="K4021">
        <v>10</v>
      </c>
      <c r="M4021" t="s">
        <v>31</v>
      </c>
      <c r="N4021" t="s">
        <v>35</v>
      </c>
      <c r="Q4021">
        <v>5000</v>
      </c>
      <c r="R4021">
        <v>25000</v>
      </c>
      <c r="AB4021">
        <v>83.77</v>
      </c>
      <c r="AC4021" t="s">
        <v>4067</v>
      </c>
    </row>
    <row r="4022" spans="1:29">
      <c r="A4022" s="1" t="s">
        <v>30</v>
      </c>
      <c r="B4022" s="2">
        <v>42671.745138888888</v>
      </c>
      <c r="C4022">
        <v>83</v>
      </c>
      <c r="D4022">
        <v>56</v>
      </c>
      <c r="E4022">
        <v>39.67</v>
      </c>
      <c r="F4022">
        <v>170</v>
      </c>
      <c r="G4022">
        <v>12</v>
      </c>
      <c r="H4022">
        <v>0</v>
      </c>
      <c r="I4022">
        <v>30.09</v>
      </c>
      <c r="J4022">
        <v>1018.3</v>
      </c>
      <c r="K4022">
        <v>10</v>
      </c>
      <c r="M4022" t="s">
        <v>31</v>
      </c>
      <c r="N4022" t="s">
        <v>35</v>
      </c>
      <c r="Q4022">
        <v>5000</v>
      </c>
      <c r="R4022">
        <v>25000</v>
      </c>
      <c r="AB4022">
        <v>82.94</v>
      </c>
      <c r="AC4022" t="s">
        <v>4068</v>
      </c>
    </row>
    <row r="4023" spans="1:29">
      <c r="A4023" s="1" t="s">
        <v>30</v>
      </c>
      <c r="B4023" s="2">
        <v>42671.786805555559</v>
      </c>
      <c r="C4023">
        <v>81</v>
      </c>
      <c r="D4023">
        <v>55</v>
      </c>
      <c r="E4023">
        <v>40.94</v>
      </c>
      <c r="F4023">
        <v>170</v>
      </c>
      <c r="G4023">
        <v>9</v>
      </c>
      <c r="H4023">
        <v>0</v>
      </c>
      <c r="I4023">
        <v>30.1</v>
      </c>
      <c r="J4023">
        <v>1018.6</v>
      </c>
      <c r="K4023">
        <v>10</v>
      </c>
      <c r="M4023" t="s">
        <v>35</v>
      </c>
      <c r="Q4023">
        <v>25000</v>
      </c>
      <c r="AB4023">
        <v>80.709999999999994</v>
      </c>
      <c r="AC4023" t="s">
        <v>4069</v>
      </c>
    </row>
    <row r="4024" spans="1:29">
      <c r="A4024" s="1" t="s">
        <v>30</v>
      </c>
      <c r="B4024" s="2">
        <v>42671.828472222223</v>
      </c>
      <c r="C4024">
        <v>78</v>
      </c>
      <c r="D4024">
        <v>56</v>
      </c>
      <c r="E4024">
        <v>46.49</v>
      </c>
      <c r="F4024">
        <v>150</v>
      </c>
      <c r="G4024">
        <v>6</v>
      </c>
      <c r="H4024">
        <v>0</v>
      </c>
      <c r="I4024">
        <v>30.11</v>
      </c>
      <c r="J4024">
        <v>1019.2</v>
      </c>
      <c r="K4024">
        <v>10</v>
      </c>
      <c r="M4024" t="s">
        <v>35</v>
      </c>
      <c r="Q4024">
        <v>25000</v>
      </c>
      <c r="AB4024">
        <v>78.08</v>
      </c>
      <c r="AC4024" t="s">
        <v>4070</v>
      </c>
    </row>
    <row r="4025" spans="1:29">
      <c r="A4025" s="1" t="s">
        <v>30</v>
      </c>
      <c r="B4025" s="2">
        <v>42671.870138888888</v>
      </c>
      <c r="C4025">
        <v>78</v>
      </c>
      <c r="D4025">
        <v>56</v>
      </c>
      <c r="E4025">
        <v>46.49</v>
      </c>
      <c r="F4025">
        <v>160</v>
      </c>
      <c r="G4025">
        <v>10</v>
      </c>
      <c r="H4025">
        <v>0</v>
      </c>
      <c r="I4025">
        <v>30.12</v>
      </c>
      <c r="J4025">
        <v>1019.5</v>
      </c>
      <c r="K4025">
        <v>10</v>
      </c>
      <c r="M4025" t="s">
        <v>31</v>
      </c>
      <c r="Q4025">
        <v>25000</v>
      </c>
      <c r="AB4025">
        <v>78.08</v>
      </c>
      <c r="AC4025" t="s">
        <v>4071</v>
      </c>
    </row>
    <row r="4026" spans="1:29">
      <c r="A4026" s="1" t="s">
        <v>30</v>
      </c>
      <c r="B4026" s="2">
        <v>42671.911805555559</v>
      </c>
      <c r="C4026">
        <v>76</v>
      </c>
      <c r="D4026">
        <v>57</v>
      </c>
      <c r="E4026">
        <v>51.94</v>
      </c>
      <c r="F4026">
        <v>170</v>
      </c>
      <c r="G4026">
        <v>11</v>
      </c>
      <c r="H4026">
        <v>0</v>
      </c>
      <c r="I4026">
        <v>30.13</v>
      </c>
      <c r="J4026">
        <v>1019.8</v>
      </c>
      <c r="K4026">
        <v>10</v>
      </c>
      <c r="M4026" t="s">
        <v>195</v>
      </c>
      <c r="AB4026">
        <v>75.92</v>
      </c>
      <c r="AC4026" t="s">
        <v>4072</v>
      </c>
    </row>
    <row r="4027" spans="1:29">
      <c r="A4027" s="1" t="s">
        <v>30</v>
      </c>
      <c r="B4027" s="2">
        <v>42671.953472222223</v>
      </c>
      <c r="C4027">
        <v>74</v>
      </c>
      <c r="D4027">
        <v>57</v>
      </c>
      <c r="E4027">
        <v>55.49</v>
      </c>
      <c r="F4027">
        <v>170</v>
      </c>
      <c r="G4027">
        <v>8</v>
      </c>
      <c r="H4027">
        <v>0</v>
      </c>
      <c r="I4027">
        <v>30.14</v>
      </c>
      <c r="J4027">
        <v>1020</v>
      </c>
      <c r="K4027">
        <v>10</v>
      </c>
      <c r="M4027" t="s">
        <v>195</v>
      </c>
      <c r="AB4027">
        <v>73.94</v>
      </c>
      <c r="AC4027" t="s">
        <v>4073</v>
      </c>
    </row>
    <row r="4028" spans="1:29">
      <c r="A4028" s="1" t="s">
        <v>30</v>
      </c>
      <c r="B4028" s="2">
        <v>42671.995138888888</v>
      </c>
      <c r="C4028">
        <v>74</v>
      </c>
      <c r="D4028">
        <v>58</v>
      </c>
      <c r="E4028">
        <v>57.32</v>
      </c>
      <c r="F4028">
        <v>170</v>
      </c>
      <c r="G4028">
        <v>10</v>
      </c>
      <c r="H4028">
        <v>0</v>
      </c>
      <c r="I4028">
        <v>30.14</v>
      </c>
      <c r="J4028">
        <v>1019.8</v>
      </c>
      <c r="K4028">
        <v>10</v>
      </c>
      <c r="M4028" t="s">
        <v>195</v>
      </c>
      <c r="AB4028">
        <v>73.94</v>
      </c>
      <c r="AC4028" t="s">
        <v>4074</v>
      </c>
    </row>
    <row r="4029" spans="1:29">
      <c r="A4029" s="1" t="s">
        <v>30</v>
      </c>
      <c r="B4029" s="2">
        <v>42672.036805555559</v>
      </c>
      <c r="C4029">
        <v>73</v>
      </c>
      <c r="D4029">
        <v>58</v>
      </c>
      <c r="E4029">
        <v>59.08</v>
      </c>
      <c r="F4029">
        <v>190</v>
      </c>
      <c r="G4029">
        <v>6</v>
      </c>
      <c r="H4029">
        <v>0</v>
      </c>
      <c r="I4029">
        <v>30.12</v>
      </c>
      <c r="J4029">
        <v>1019.4</v>
      </c>
      <c r="K4029">
        <v>10</v>
      </c>
      <c r="M4029" t="s">
        <v>195</v>
      </c>
      <c r="AB4029">
        <v>73.040000000000006</v>
      </c>
      <c r="AC4029" t="s">
        <v>4075</v>
      </c>
    </row>
    <row r="4030" spans="1:29">
      <c r="A4030" s="1" t="s">
        <v>30</v>
      </c>
      <c r="B4030" s="2">
        <v>42672.078472222223</v>
      </c>
      <c r="C4030">
        <v>72</v>
      </c>
      <c r="D4030">
        <v>59</v>
      </c>
      <c r="E4030">
        <v>63.7</v>
      </c>
      <c r="F4030">
        <v>190</v>
      </c>
      <c r="G4030">
        <v>7</v>
      </c>
      <c r="H4030">
        <v>0</v>
      </c>
      <c r="I4030">
        <v>30.12</v>
      </c>
      <c r="J4030">
        <v>1019.3</v>
      </c>
      <c r="K4030">
        <v>10</v>
      </c>
      <c r="M4030" t="s">
        <v>195</v>
      </c>
      <c r="AB4030">
        <v>71.959999999999994</v>
      </c>
      <c r="AC4030" t="s">
        <v>4076</v>
      </c>
    </row>
    <row r="4031" spans="1:29">
      <c r="A4031" s="1" t="s">
        <v>30</v>
      </c>
      <c r="B4031" s="2">
        <v>42672.120138888888</v>
      </c>
      <c r="C4031">
        <v>70</v>
      </c>
      <c r="D4031">
        <v>59</v>
      </c>
      <c r="E4031">
        <v>68.13</v>
      </c>
      <c r="F4031">
        <v>170</v>
      </c>
      <c r="G4031">
        <v>11</v>
      </c>
      <c r="H4031">
        <v>0</v>
      </c>
      <c r="I4031">
        <v>30.12</v>
      </c>
      <c r="J4031">
        <v>1019.2</v>
      </c>
      <c r="K4031">
        <v>10</v>
      </c>
      <c r="M4031" t="s">
        <v>195</v>
      </c>
      <c r="AB4031">
        <v>69.98</v>
      </c>
      <c r="AC4031" t="s">
        <v>4077</v>
      </c>
    </row>
    <row r="4032" spans="1:29">
      <c r="A4032" s="1" t="s">
        <v>30</v>
      </c>
      <c r="B4032" s="2">
        <v>42672.161805555559</v>
      </c>
      <c r="C4032">
        <v>72</v>
      </c>
      <c r="D4032">
        <v>58</v>
      </c>
      <c r="E4032">
        <v>61.28</v>
      </c>
      <c r="F4032">
        <v>200</v>
      </c>
      <c r="G4032">
        <v>5</v>
      </c>
      <c r="H4032">
        <v>0</v>
      </c>
      <c r="I4032">
        <v>30.11</v>
      </c>
      <c r="J4032">
        <v>1019.1</v>
      </c>
      <c r="K4032">
        <v>10</v>
      </c>
      <c r="M4032" t="s">
        <v>195</v>
      </c>
      <c r="AB4032">
        <v>71.959999999999994</v>
      </c>
      <c r="AC4032" t="s">
        <v>4078</v>
      </c>
    </row>
    <row r="4033" spans="1:29">
      <c r="A4033" s="1" t="s">
        <v>30</v>
      </c>
      <c r="B4033" s="2">
        <v>42672.203472222223</v>
      </c>
      <c r="C4033">
        <v>72</v>
      </c>
      <c r="D4033">
        <v>58</v>
      </c>
      <c r="E4033">
        <v>61.28</v>
      </c>
      <c r="F4033">
        <v>210</v>
      </c>
      <c r="G4033">
        <v>8</v>
      </c>
      <c r="H4033">
        <v>0</v>
      </c>
      <c r="I4033">
        <v>30.11</v>
      </c>
      <c r="J4033">
        <v>1018.9</v>
      </c>
      <c r="K4033">
        <v>10</v>
      </c>
      <c r="M4033" t="s">
        <v>195</v>
      </c>
      <c r="AB4033">
        <v>71.959999999999994</v>
      </c>
      <c r="AC4033" t="s">
        <v>4079</v>
      </c>
    </row>
    <row r="4034" spans="1:29">
      <c r="A4034" s="1" t="s">
        <v>30</v>
      </c>
      <c r="B4034" s="2">
        <v>42672.245138888888</v>
      </c>
      <c r="C4034">
        <v>71</v>
      </c>
      <c r="D4034">
        <v>56</v>
      </c>
      <c r="E4034">
        <v>58.82</v>
      </c>
      <c r="F4034">
        <v>200</v>
      </c>
      <c r="G4034">
        <v>5</v>
      </c>
      <c r="H4034">
        <v>0</v>
      </c>
      <c r="I4034">
        <v>30.12</v>
      </c>
      <c r="J4034">
        <v>1019.2</v>
      </c>
      <c r="K4034">
        <v>10</v>
      </c>
      <c r="M4034" t="s">
        <v>195</v>
      </c>
      <c r="AB4034">
        <v>71.06</v>
      </c>
      <c r="AC4034" t="s">
        <v>4080</v>
      </c>
    </row>
    <row r="4035" spans="1:29">
      <c r="A4035" s="1" t="s">
        <v>30</v>
      </c>
      <c r="B4035" s="2">
        <v>42672.286805555559</v>
      </c>
      <c r="C4035">
        <v>69</v>
      </c>
      <c r="D4035">
        <v>55</v>
      </c>
      <c r="E4035">
        <v>60.91</v>
      </c>
      <c r="F4035">
        <v>200</v>
      </c>
      <c r="G4035">
        <v>3</v>
      </c>
      <c r="H4035">
        <v>0</v>
      </c>
      <c r="I4035">
        <v>30.12</v>
      </c>
      <c r="J4035">
        <v>1019.2</v>
      </c>
      <c r="K4035">
        <v>10</v>
      </c>
      <c r="M4035" t="s">
        <v>195</v>
      </c>
      <c r="AB4035">
        <v>69.08</v>
      </c>
      <c r="AC4035" t="s">
        <v>4081</v>
      </c>
    </row>
    <row r="4036" spans="1:29">
      <c r="A4036" s="1" t="s">
        <v>30</v>
      </c>
      <c r="B4036" s="2">
        <v>42672.328472222223</v>
      </c>
      <c r="C4036">
        <v>69</v>
      </c>
      <c r="D4036">
        <v>53</v>
      </c>
      <c r="E4036">
        <v>56.66</v>
      </c>
      <c r="F4036">
        <v>190</v>
      </c>
      <c r="G4036">
        <v>4</v>
      </c>
      <c r="H4036">
        <v>0</v>
      </c>
      <c r="I4036">
        <v>30.12</v>
      </c>
      <c r="J4036">
        <v>1019.5</v>
      </c>
      <c r="K4036">
        <v>10</v>
      </c>
      <c r="M4036" t="s">
        <v>31</v>
      </c>
      <c r="Q4036">
        <v>25000</v>
      </c>
      <c r="AB4036">
        <v>69.08</v>
      </c>
      <c r="AC4036" t="s">
        <v>4082</v>
      </c>
    </row>
    <row r="4037" spans="1:29">
      <c r="A4037" s="1" t="s">
        <v>30</v>
      </c>
      <c r="B4037" s="2">
        <v>42672.370138888888</v>
      </c>
      <c r="C4037">
        <v>71</v>
      </c>
      <c r="D4037">
        <v>55</v>
      </c>
      <c r="E4037">
        <v>56.93</v>
      </c>
      <c r="F4037">
        <v>170</v>
      </c>
      <c r="G4037">
        <v>5</v>
      </c>
      <c r="H4037">
        <v>0</v>
      </c>
      <c r="I4037">
        <v>30.14</v>
      </c>
      <c r="J4037">
        <v>1020.1</v>
      </c>
      <c r="K4037">
        <v>10</v>
      </c>
      <c r="M4037" t="s">
        <v>31</v>
      </c>
      <c r="Q4037">
        <v>25000</v>
      </c>
      <c r="AB4037">
        <v>71.06</v>
      </c>
      <c r="AC4037" t="s">
        <v>4083</v>
      </c>
    </row>
    <row r="4038" spans="1:29">
      <c r="A4038" s="1" t="s">
        <v>30</v>
      </c>
      <c r="B4038" s="2">
        <v>42672.411805555559</v>
      </c>
      <c r="C4038">
        <v>75</v>
      </c>
      <c r="D4038">
        <v>54</v>
      </c>
      <c r="E4038">
        <v>47.89</v>
      </c>
      <c r="F4038">
        <v>190</v>
      </c>
      <c r="G4038">
        <v>6</v>
      </c>
      <c r="H4038">
        <v>0</v>
      </c>
      <c r="I4038">
        <v>30.16</v>
      </c>
      <c r="J4038">
        <v>1020.6</v>
      </c>
      <c r="K4038">
        <v>10</v>
      </c>
      <c r="M4038" t="s">
        <v>31</v>
      </c>
      <c r="Q4038">
        <v>25000</v>
      </c>
      <c r="AB4038">
        <v>75.02</v>
      </c>
      <c r="AC4038" t="s">
        <v>4084</v>
      </c>
    </row>
    <row r="4039" spans="1:29">
      <c r="A4039" s="1" t="s">
        <v>30</v>
      </c>
      <c r="B4039" s="2">
        <v>42672.453472222223</v>
      </c>
      <c r="C4039">
        <v>80</v>
      </c>
      <c r="D4039">
        <v>54</v>
      </c>
      <c r="E4039">
        <v>40.54</v>
      </c>
      <c r="F4039">
        <v>230</v>
      </c>
      <c r="G4039">
        <v>5</v>
      </c>
      <c r="H4039">
        <v>0</v>
      </c>
      <c r="I4039">
        <v>30.15</v>
      </c>
      <c r="J4039">
        <v>1020.4</v>
      </c>
      <c r="K4039">
        <v>10</v>
      </c>
      <c r="M4039" t="s">
        <v>31</v>
      </c>
      <c r="Q4039">
        <v>25000</v>
      </c>
      <c r="AB4039">
        <v>80.010000000000005</v>
      </c>
      <c r="AC4039" t="s">
        <v>4085</v>
      </c>
    </row>
    <row r="4040" spans="1:29">
      <c r="A4040" s="1" t="s">
        <v>30</v>
      </c>
      <c r="B4040" s="2">
        <v>42672.495138888888</v>
      </c>
      <c r="C4040">
        <v>83</v>
      </c>
      <c r="D4040">
        <v>54</v>
      </c>
      <c r="E4040">
        <v>36.909999999999997</v>
      </c>
      <c r="F4040">
        <v>220</v>
      </c>
      <c r="G4040">
        <v>11</v>
      </c>
      <c r="H4040">
        <v>0</v>
      </c>
      <c r="I4040">
        <v>30.14</v>
      </c>
      <c r="J4040">
        <v>1020</v>
      </c>
      <c r="K4040">
        <v>10</v>
      </c>
      <c r="L4040">
        <v>18</v>
      </c>
      <c r="M4040" t="s">
        <v>31</v>
      </c>
      <c r="Q4040">
        <v>25000</v>
      </c>
      <c r="AB4040">
        <v>81.89</v>
      </c>
      <c r="AC4040" t="s">
        <v>4086</v>
      </c>
    </row>
    <row r="4041" spans="1:29">
      <c r="A4041" s="1" t="s">
        <v>30</v>
      </c>
      <c r="B4041" s="2">
        <v>42672.536805555559</v>
      </c>
      <c r="C4041">
        <v>85</v>
      </c>
      <c r="D4041">
        <v>55</v>
      </c>
      <c r="E4041">
        <v>36.020000000000003</v>
      </c>
      <c r="F4041">
        <v>170</v>
      </c>
      <c r="G4041">
        <v>12</v>
      </c>
      <c r="H4041">
        <v>0</v>
      </c>
      <c r="I4041">
        <v>30.12</v>
      </c>
      <c r="J4041">
        <v>1019.2</v>
      </c>
      <c r="K4041">
        <v>10</v>
      </c>
      <c r="M4041" t="s">
        <v>31</v>
      </c>
      <c r="N4041" t="s">
        <v>31</v>
      </c>
      <c r="Q4041">
        <v>4000</v>
      </c>
      <c r="R4041">
        <v>25000</v>
      </c>
      <c r="AB4041">
        <v>83.58</v>
      </c>
      <c r="AC4041" t="s">
        <v>4087</v>
      </c>
    </row>
    <row r="4042" spans="1:29">
      <c r="A4042" s="1" t="s">
        <v>30</v>
      </c>
      <c r="B4042" s="2">
        <v>42672.578472222223</v>
      </c>
      <c r="C4042">
        <v>85</v>
      </c>
      <c r="D4042">
        <v>52</v>
      </c>
      <c r="E4042">
        <v>32.200000000000003</v>
      </c>
      <c r="F4042">
        <v>220</v>
      </c>
      <c r="G4042">
        <v>7</v>
      </c>
      <c r="H4042">
        <v>0</v>
      </c>
      <c r="I4042">
        <v>30.08</v>
      </c>
      <c r="J4042">
        <v>1018.1</v>
      </c>
      <c r="K4042">
        <v>10</v>
      </c>
      <c r="L4042">
        <v>19</v>
      </c>
      <c r="M4042" t="s">
        <v>31</v>
      </c>
      <c r="N4042" t="s">
        <v>31</v>
      </c>
      <c r="Q4042">
        <v>4000</v>
      </c>
      <c r="R4042">
        <v>25000</v>
      </c>
      <c r="AB4042">
        <v>83.05</v>
      </c>
      <c r="AC4042" t="s">
        <v>4088</v>
      </c>
    </row>
    <row r="4043" spans="1:29">
      <c r="A4043" s="1" t="s">
        <v>30</v>
      </c>
      <c r="B4043" s="2">
        <v>42672.620138888888</v>
      </c>
      <c r="C4043">
        <v>86</v>
      </c>
      <c r="D4043">
        <v>53</v>
      </c>
      <c r="E4043">
        <v>32.36</v>
      </c>
      <c r="F4043">
        <v>220</v>
      </c>
      <c r="G4043">
        <v>11</v>
      </c>
      <c r="H4043">
        <v>0</v>
      </c>
      <c r="I4043">
        <v>30.06</v>
      </c>
      <c r="J4043">
        <v>1017.2</v>
      </c>
      <c r="K4043">
        <v>10</v>
      </c>
      <c r="M4043" t="s">
        <v>31</v>
      </c>
      <c r="N4043" t="s">
        <v>35</v>
      </c>
      <c r="Q4043">
        <v>4000</v>
      </c>
      <c r="R4043">
        <v>25000</v>
      </c>
      <c r="AB4043">
        <v>84.08</v>
      </c>
      <c r="AC4043" t="s">
        <v>4089</v>
      </c>
    </row>
    <row r="4044" spans="1:29">
      <c r="A4044" s="1" t="s">
        <v>30</v>
      </c>
      <c r="B4044" s="2">
        <v>42672.661805555559</v>
      </c>
      <c r="C4044">
        <v>85</v>
      </c>
      <c r="D4044">
        <v>54</v>
      </c>
      <c r="E4044">
        <v>34.630000000000003</v>
      </c>
      <c r="F4044">
        <v>200</v>
      </c>
      <c r="G4044">
        <v>11</v>
      </c>
      <c r="H4044">
        <v>0</v>
      </c>
      <c r="I4044">
        <v>30.05</v>
      </c>
      <c r="J4044">
        <v>1016.8</v>
      </c>
      <c r="K4044">
        <v>10</v>
      </c>
      <c r="M4044" t="s">
        <v>31</v>
      </c>
      <c r="N4044" t="s">
        <v>32</v>
      </c>
      <c r="Q4044">
        <v>5500</v>
      </c>
      <c r="R4044">
        <v>25000</v>
      </c>
      <c r="AB4044">
        <v>83.38</v>
      </c>
      <c r="AC4044" t="s">
        <v>4090</v>
      </c>
    </row>
    <row r="4045" spans="1:29">
      <c r="A4045" s="1" t="s">
        <v>30</v>
      </c>
      <c r="B4045" s="2">
        <v>42672.703472222223</v>
      </c>
      <c r="C4045">
        <v>85</v>
      </c>
      <c r="D4045">
        <v>56</v>
      </c>
      <c r="E4045">
        <v>37.21</v>
      </c>
      <c r="F4045">
        <v>190</v>
      </c>
      <c r="G4045">
        <v>11</v>
      </c>
      <c r="H4045">
        <v>0</v>
      </c>
      <c r="I4045">
        <v>30.04</v>
      </c>
      <c r="J4045">
        <v>1016.5</v>
      </c>
      <c r="K4045">
        <v>10</v>
      </c>
      <c r="M4045" t="s">
        <v>31</v>
      </c>
      <c r="N4045" t="s">
        <v>32</v>
      </c>
      <c r="Q4045">
        <v>5500</v>
      </c>
      <c r="R4045">
        <v>25000</v>
      </c>
      <c r="AB4045">
        <v>83.77</v>
      </c>
      <c r="AC4045" t="s">
        <v>4091</v>
      </c>
    </row>
    <row r="4046" spans="1:29">
      <c r="A4046" s="1" t="s">
        <v>30</v>
      </c>
      <c r="B4046" s="2">
        <v>42672.745138888888</v>
      </c>
      <c r="C4046">
        <v>83</v>
      </c>
      <c r="D4046">
        <v>57</v>
      </c>
      <c r="E4046">
        <v>41.25</v>
      </c>
      <c r="F4046">
        <v>170</v>
      </c>
      <c r="G4046">
        <v>12</v>
      </c>
      <c r="H4046">
        <v>0</v>
      </c>
      <c r="I4046">
        <v>30.03</v>
      </c>
      <c r="J4046">
        <v>1016.4</v>
      </c>
      <c r="K4046">
        <v>10</v>
      </c>
      <c r="M4046" t="s">
        <v>31</v>
      </c>
      <c r="N4046" t="s">
        <v>32</v>
      </c>
      <c r="Q4046">
        <v>6000</v>
      </c>
      <c r="R4046">
        <v>25000</v>
      </c>
      <c r="AB4046">
        <v>82.45</v>
      </c>
      <c r="AC4046" t="s">
        <v>4092</v>
      </c>
    </row>
    <row r="4047" spans="1:29">
      <c r="A4047" s="1" t="s">
        <v>30</v>
      </c>
      <c r="B4047" s="2">
        <v>42672.786805555559</v>
      </c>
      <c r="C4047">
        <v>81</v>
      </c>
      <c r="D4047">
        <v>59</v>
      </c>
      <c r="E4047">
        <v>47.23</v>
      </c>
      <c r="F4047">
        <v>170</v>
      </c>
      <c r="G4047">
        <v>11</v>
      </c>
      <c r="H4047">
        <v>0</v>
      </c>
      <c r="I4047">
        <v>30.03</v>
      </c>
      <c r="J4047">
        <v>1016.4</v>
      </c>
      <c r="K4047">
        <v>10</v>
      </c>
      <c r="M4047" t="s">
        <v>35</v>
      </c>
      <c r="N4047" t="s">
        <v>32</v>
      </c>
      <c r="Q4047">
        <v>25000</v>
      </c>
      <c r="R4047">
        <v>30000</v>
      </c>
      <c r="AB4047">
        <v>81.38</v>
      </c>
      <c r="AC4047" t="s">
        <v>4093</v>
      </c>
    </row>
    <row r="4048" spans="1:29">
      <c r="A4048" s="1" t="s">
        <v>30</v>
      </c>
      <c r="B4048" s="2">
        <v>42672.828472222223</v>
      </c>
      <c r="C4048">
        <v>79</v>
      </c>
      <c r="D4048">
        <v>59</v>
      </c>
      <c r="E4048">
        <v>50.39</v>
      </c>
      <c r="F4048">
        <v>170</v>
      </c>
      <c r="G4048">
        <v>12</v>
      </c>
      <c r="H4048">
        <v>0</v>
      </c>
      <c r="I4048">
        <v>30.05</v>
      </c>
      <c r="J4048">
        <v>1016.9</v>
      </c>
      <c r="K4048">
        <v>10</v>
      </c>
      <c r="M4048" t="s">
        <v>35</v>
      </c>
      <c r="N4048" t="s">
        <v>32</v>
      </c>
      <c r="Q4048">
        <v>25000</v>
      </c>
      <c r="R4048">
        <v>30000</v>
      </c>
      <c r="AB4048">
        <v>78.98</v>
      </c>
      <c r="AC4048" t="s">
        <v>4094</v>
      </c>
    </row>
    <row r="4049" spans="1:29">
      <c r="A4049" s="1" t="s">
        <v>30</v>
      </c>
      <c r="B4049" s="2">
        <v>42672.870138888888</v>
      </c>
      <c r="C4049">
        <v>78</v>
      </c>
      <c r="D4049">
        <v>58</v>
      </c>
      <c r="E4049">
        <v>49.94</v>
      </c>
      <c r="F4049">
        <v>170</v>
      </c>
      <c r="G4049">
        <v>12</v>
      </c>
      <c r="H4049">
        <v>0</v>
      </c>
      <c r="I4049">
        <v>30.06</v>
      </c>
      <c r="J4049">
        <v>1017.3</v>
      </c>
      <c r="K4049">
        <v>10</v>
      </c>
      <c r="M4049" t="s">
        <v>35</v>
      </c>
      <c r="N4049" t="s">
        <v>33</v>
      </c>
      <c r="Q4049">
        <v>25000</v>
      </c>
      <c r="R4049">
        <v>30000</v>
      </c>
      <c r="AB4049">
        <v>78.08</v>
      </c>
      <c r="AC4049" t="s">
        <v>4095</v>
      </c>
    </row>
    <row r="4050" spans="1:29">
      <c r="A4050" s="1" t="s">
        <v>30</v>
      </c>
      <c r="B4050" s="2">
        <v>42672.911805555559</v>
      </c>
      <c r="C4050">
        <v>76</v>
      </c>
      <c r="D4050">
        <v>58</v>
      </c>
      <c r="E4050">
        <v>53.65</v>
      </c>
      <c r="F4050">
        <v>180</v>
      </c>
      <c r="G4050">
        <v>8</v>
      </c>
      <c r="H4050">
        <v>0</v>
      </c>
      <c r="I4050">
        <v>30.08</v>
      </c>
      <c r="J4050">
        <v>1017.9</v>
      </c>
      <c r="K4050">
        <v>10</v>
      </c>
      <c r="M4050" t="s">
        <v>31</v>
      </c>
      <c r="N4050" t="s">
        <v>35</v>
      </c>
      <c r="Q4050">
        <v>25000</v>
      </c>
      <c r="R4050">
        <v>30000</v>
      </c>
      <c r="AB4050">
        <v>75.92</v>
      </c>
      <c r="AC4050" t="s">
        <v>4096</v>
      </c>
    </row>
    <row r="4051" spans="1:29">
      <c r="A4051" s="1" t="s">
        <v>30</v>
      </c>
      <c r="B4051" s="2">
        <v>42672.953472222223</v>
      </c>
      <c r="C4051">
        <v>74</v>
      </c>
      <c r="D4051">
        <v>59</v>
      </c>
      <c r="E4051">
        <v>59.58</v>
      </c>
      <c r="F4051">
        <v>170</v>
      </c>
      <c r="G4051">
        <v>10</v>
      </c>
      <c r="H4051">
        <v>0</v>
      </c>
      <c r="I4051">
        <v>30.08</v>
      </c>
      <c r="J4051">
        <v>1018</v>
      </c>
      <c r="K4051">
        <v>10</v>
      </c>
      <c r="M4051" t="s">
        <v>31</v>
      </c>
      <c r="Q4051">
        <v>30000</v>
      </c>
      <c r="AB4051">
        <v>73.94</v>
      </c>
      <c r="AC4051" t="s">
        <v>4097</v>
      </c>
    </row>
    <row r="4052" spans="1:29">
      <c r="A4052" s="1" t="s">
        <v>30</v>
      </c>
      <c r="B4052" s="2">
        <v>42672.995138888888</v>
      </c>
      <c r="C4052">
        <v>74</v>
      </c>
      <c r="D4052">
        <v>58</v>
      </c>
      <c r="E4052">
        <v>57.32</v>
      </c>
      <c r="F4052">
        <v>180</v>
      </c>
      <c r="G4052">
        <v>8</v>
      </c>
      <c r="H4052">
        <v>0</v>
      </c>
      <c r="I4052">
        <v>30.08</v>
      </c>
      <c r="J4052">
        <v>1018</v>
      </c>
      <c r="K4052">
        <v>10</v>
      </c>
      <c r="M4052" t="s">
        <v>195</v>
      </c>
      <c r="AB4052">
        <v>73.94</v>
      </c>
      <c r="AC4052" t="s">
        <v>4098</v>
      </c>
    </row>
    <row r="4053" spans="1:29">
      <c r="A4053" s="1" t="s">
        <v>30</v>
      </c>
      <c r="B4053" s="2">
        <v>42673.036805555559</v>
      </c>
      <c r="C4053">
        <v>71</v>
      </c>
      <c r="D4053">
        <v>58</v>
      </c>
      <c r="E4053">
        <v>63.18</v>
      </c>
      <c r="F4053">
        <v>170</v>
      </c>
      <c r="G4053">
        <v>8</v>
      </c>
      <c r="H4053">
        <v>0</v>
      </c>
      <c r="I4053">
        <v>30.08</v>
      </c>
      <c r="J4053">
        <v>1017.8</v>
      </c>
      <c r="K4053">
        <v>10</v>
      </c>
      <c r="M4053" t="s">
        <v>195</v>
      </c>
      <c r="AB4053">
        <v>71.06</v>
      </c>
      <c r="AC4053" t="s">
        <v>4099</v>
      </c>
    </row>
    <row r="4054" spans="1:29">
      <c r="A4054" s="1" t="s">
        <v>30</v>
      </c>
      <c r="B4054" s="2">
        <v>42673.078472222223</v>
      </c>
      <c r="C4054">
        <v>71</v>
      </c>
      <c r="D4054">
        <v>58</v>
      </c>
      <c r="E4054">
        <v>63.18</v>
      </c>
      <c r="F4054">
        <v>180</v>
      </c>
      <c r="G4054">
        <v>5</v>
      </c>
      <c r="H4054">
        <v>0</v>
      </c>
      <c r="I4054">
        <v>30.08</v>
      </c>
      <c r="J4054">
        <v>1017.9</v>
      </c>
      <c r="K4054">
        <v>10</v>
      </c>
      <c r="M4054" t="s">
        <v>195</v>
      </c>
      <c r="AB4054">
        <v>71.06</v>
      </c>
      <c r="AC4054" t="s">
        <v>4100</v>
      </c>
    </row>
    <row r="4055" spans="1:29">
      <c r="A4055" s="1" t="s">
        <v>30</v>
      </c>
      <c r="B4055" s="2">
        <v>42673.120138888888</v>
      </c>
      <c r="C4055">
        <v>70</v>
      </c>
      <c r="D4055">
        <v>58</v>
      </c>
      <c r="E4055">
        <v>65.540000000000006</v>
      </c>
      <c r="F4055">
        <v>160</v>
      </c>
      <c r="G4055">
        <v>10</v>
      </c>
      <c r="H4055">
        <v>0</v>
      </c>
      <c r="I4055">
        <v>30.08</v>
      </c>
      <c r="J4055">
        <v>1017.8</v>
      </c>
      <c r="K4055">
        <v>10</v>
      </c>
      <c r="M4055" t="s">
        <v>195</v>
      </c>
      <c r="AB4055">
        <v>69.98</v>
      </c>
      <c r="AC4055" t="s">
        <v>4101</v>
      </c>
    </row>
    <row r="4056" spans="1:29">
      <c r="A4056" s="1" t="s">
        <v>30</v>
      </c>
      <c r="B4056" s="2">
        <v>42673.161805555559</v>
      </c>
      <c r="C4056">
        <v>69</v>
      </c>
      <c r="D4056">
        <v>58</v>
      </c>
      <c r="E4056">
        <v>67.59</v>
      </c>
      <c r="F4056">
        <v>180</v>
      </c>
      <c r="G4056">
        <v>5</v>
      </c>
      <c r="H4056">
        <v>0</v>
      </c>
      <c r="I4056">
        <v>30.08</v>
      </c>
      <c r="J4056">
        <v>1017.9</v>
      </c>
      <c r="K4056">
        <v>10</v>
      </c>
      <c r="M4056" t="s">
        <v>195</v>
      </c>
      <c r="AB4056">
        <v>69.08</v>
      </c>
      <c r="AC4056" t="s">
        <v>4102</v>
      </c>
    </row>
    <row r="4057" spans="1:29">
      <c r="A4057" s="1" t="s">
        <v>30</v>
      </c>
      <c r="B4057" s="2">
        <v>42673.203472222223</v>
      </c>
      <c r="C4057">
        <v>68</v>
      </c>
      <c r="D4057">
        <v>59</v>
      </c>
      <c r="E4057">
        <v>72.92</v>
      </c>
      <c r="F4057">
        <v>170</v>
      </c>
      <c r="G4057">
        <v>6</v>
      </c>
      <c r="H4057">
        <v>0</v>
      </c>
      <c r="I4057">
        <v>30.09</v>
      </c>
      <c r="J4057">
        <v>1018.1</v>
      </c>
      <c r="K4057">
        <v>10</v>
      </c>
      <c r="M4057" t="s">
        <v>195</v>
      </c>
      <c r="AB4057">
        <v>68</v>
      </c>
      <c r="AC4057" t="s">
        <v>4103</v>
      </c>
    </row>
    <row r="4058" spans="1:29">
      <c r="A4058" s="1" t="s">
        <v>30</v>
      </c>
      <c r="B4058" s="2">
        <v>42673.245138888888</v>
      </c>
      <c r="C4058">
        <v>67</v>
      </c>
      <c r="D4058">
        <v>60</v>
      </c>
      <c r="E4058">
        <v>78.66</v>
      </c>
      <c r="F4058">
        <v>160</v>
      </c>
      <c r="G4058">
        <v>5</v>
      </c>
      <c r="H4058">
        <v>0</v>
      </c>
      <c r="I4058">
        <v>30.1</v>
      </c>
      <c r="J4058">
        <v>1018.6</v>
      </c>
      <c r="K4058">
        <v>10</v>
      </c>
      <c r="M4058" t="s">
        <v>195</v>
      </c>
      <c r="AB4058">
        <v>66.92</v>
      </c>
      <c r="AC4058" t="s">
        <v>4104</v>
      </c>
    </row>
    <row r="4059" spans="1:29">
      <c r="A4059" s="1" t="s">
        <v>30</v>
      </c>
      <c r="B4059" s="2">
        <v>42673.286805555559</v>
      </c>
      <c r="C4059">
        <v>65</v>
      </c>
      <c r="D4059">
        <v>60</v>
      </c>
      <c r="E4059">
        <v>84.26</v>
      </c>
      <c r="F4059">
        <v>140</v>
      </c>
      <c r="G4059">
        <v>5</v>
      </c>
      <c r="H4059">
        <v>0</v>
      </c>
      <c r="I4059">
        <v>30.11</v>
      </c>
      <c r="J4059">
        <v>1019</v>
      </c>
      <c r="K4059">
        <v>10</v>
      </c>
      <c r="M4059" t="s">
        <v>195</v>
      </c>
      <c r="AB4059">
        <v>64.94</v>
      </c>
      <c r="AC4059" t="s">
        <v>4105</v>
      </c>
    </row>
    <row r="4060" spans="1:29">
      <c r="A4060" s="1" t="s">
        <v>30</v>
      </c>
      <c r="B4060" s="2">
        <v>42673.328472222223</v>
      </c>
      <c r="C4060">
        <v>66</v>
      </c>
      <c r="D4060">
        <v>61</v>
      </c>
      <c r="E4060">
        <v>83.79</v>
      </c>
      <c r="F4060">
        <v>0</v>
      </c>
      <c r="G4060">
        <v>0</v>
      </c>
      <c r="H4060">
        <v>0</v>
      </c>
      <c r="I4060">
        <v>30.12</v>
      </c>
      <c r="J4060">
        <v>1019.5</v>
      </c>
      <c r="K4060">
        <v>10</v>
      </c>
      <c r="M4060" t="s">
        <v>31</v>
      </c>
      <c r="Q4060">
        <v>25000</v>
      </c>
      <c r="AB4060">
        <v>66.02</v>
      </c>
      <c r="AC4060" t="s">
        <v>4106</v>
      </c>
    </row>
    <row r="4061" spans="1:29">
      <c r="A4061" s="1" t="s">
        <v>30</v>
      </c>
      <c r="B4061" s="2">
        <v>42673.370138888888</v>
      </c>
      <c r="C4061">
        <v>69</v>
      </c>
      <c r="D4061">
        <v>63</v>
      </c>
      <c r="E4061">
        <v>80.86</v>
      </c>
      <c r="F4061">
        <v>0</v>
      </c>
      <c r="G4061">
        <v>0</v>
      </c>
      <c r="H4061">
        <v>0</v>
      </c>
      <c r="I4061">
        <v>30.15</v>
      </c>
      <c r="J4061">
        <v>1020.4</v>
      </c>
      <c r="K4061">
        <v>10</v>
      </c>
      <c r="M4061" t="s">
        <v>31</v>
      </c>
      <c r="Q4061">
        <v>25000</v>
      </c>
      <c r="AB4061">
        <v>69.08</v>
      </c>
      <c r="AC4061" t="s">
        <v>4107</v>
      </c>
    </row>
    <row r="4062" spans="1:29">
      <c r="A4062" s="1" t="s">
        <v>30</v>
      </c>
      <c r="B4062" s="2">
        <v>42673.411805555559</v>
      </c>
      <c r="C4062">
        <v>73</v>
      </c>
      <c r="D4062">
        <v>64</v>
      </c>
      <c r="E4062">
        <v>73.41</v>
      </c>
      <c r="F4062">
        <v>210</v>
      </c>
      <c r="G4062">
        <v>5</v>
      </c>
      <c r="H4062">
        <v>0</v>
      </c>
      <c r="I4062">
        <v>30.17</v>
      </c>
      <c r="J4062">
        <v>1021</v>
      </c>
      <c r="K4062">
        <v>10</v>
      </c>
      <c r="M4062" t="s">
        <v>31</v>
      </c>
      <c r="Q4062">
        <v>30000</v>
      </c>
      <c r="AB4062">
        <v>73.040000000000006</v>
      </c>
      <c r="AC4062" t="s">
        <v>4108</v>
      </c>
    </row>
    <row r="4063" spans="1:29">
      <c r="A4063" s="1" t="s">
        <v>30</v>
      </c>
      <c r="B4063" s="2">
        <v>42673.453472222223</v>
      </c>
      <c r="C4063">
        <v>76</v>
      </c>
      <c r="D4063">
        <v>64</v>
      </c>
      <c r="E4063">
        <v>66.650000000000006</v>
      </c>
      <c r="F4063">
        <v>230</v>
      </c>
      <c r="G4063">
        <v>6</v>
      </c>
      <c r="H4063">
        <v>0</v>
      </c>
      <c r="I4063">
        <v>30.18</v>
      </c>
      <c r="J4063">
        <v>1021.2</v>
      </c>
      <c r="K4063">
        <v>10</v>
      </c>
      <c r="M4063" t="s">
        <v>31</v>
      </c>
      <c r="Q4063">
        <v>30000</v>
      </c>
      <c r="AB4063">
        <v>75.92</v>
      </c>
      <c r="AC4063" t="s">
        <v>4109</v>
      </c>
    </row>
    <row r="4064" spans="1:29">
      <c r="A4064" s="1" t="s">
        <v>30</v>
      </c>
      <c r="B4064" s="2">
        <v>42673.495138888888</v>
      </c>
      <c r="C4064">
        <v>80</v>
      </c>
      <c r="D4064">
        <v>64</v>
      </c>
      <c r="E4064">
        <v>58.14</v>
      </c>
      <c r="F4064">
        <v>200</v>
      </c>
      <c r="G4064">
        <v>8</v>
      </c>
      <c r="H4064">
        <v>0</v>
      </c>
      <c r="I4064">
        <v>30.16</v>
      </c>
      <c r="J4064">
        <v>1020.7</v>
      </c>
      <c r="K4064">
        <v>10</v>
      </c>
      <c r="M4064" t="s">
        <v>31</v>
      </c>
      <c r="Q4064">
        <v>30000</v>
      </c>
      <c r="AB4064">
        <v>81.680000000000007</v>
      </c>
      <c r="AC4064" t="s">
        <v>4110</v>
      </c>
    </row>
    <row r="4065" spans="1:29">
      <c r="A4065" s="1" t="s">
        <v>30</v>
      </c>
      <c r="B4065" s="2">
        <v>42673.536805555559</v>
      </c>
      <c r="C4065">
        <v>84</v>
      </c>
      <c r="D4065">
        <v>64</v>
      </c>
      <c r="E4065">
        <v>51.12</v>
      </c>
      <c r="F4065">
        <v>240</v>
      </c>
      <c r="G4065">
        <v>8</v>
      </c>
      <c r="H4065">
        <v>0</v>
      </c>
      <c r="I4065">
        <v>30.14</v>
      </c>
      <c r="J4065">
        <v>1019.9</v>
      </c>
      <c r="K4065">
        <v>10</v>
      </c>
      <c r="M4065" t="s">
        <v>31</v>
      </c>
      <c r="N4065" t="s">
        <v>31</v>
      </c>
      <c r="Q4065">
        <v>4000</v>
      </c>
      <c r="R4065">
        <v>30000</v>
      </c>
      <c r="AB4065">
        <v>85.4</v>
      </c>
      <c r="AC4065" t="s">
        <v>4111</v>
      </c>
    </row>
    <row r="4066" spans="1:29">
      <c r="A4066" s="1" t="s">
        <v>30</v>
      </c>
      <c r="B4066" s="2">
        <v>42673.578472222223</v>
      </c>
      <c r="C4066">
        <v>86</v>
      </c>
      <c r="D4066">
        <v>63</v>
      </c>
      <c r="E4066">
        <v>46.19</v>
      </c>
      <c r="F4066">
        <v>210</v>
      </c>
      <c r="G4066">
        <v>10</v>
      </c>
      <c r="H4066">
        <v>0</v>
      </c>
      <c r="I4066">
        <v>30.11</v>
      </c>
      <c r="J4066">
        <v>1018.9</v>
      </c>
      <c r="K4066">
        <v>10</v>
      </c>
      <c r="M4066" t="s">
        <v>31</v>
      </c>
      <c r="N4066" t="s">
        <v>32</v>
      </c>
      <c r="Q4066">
        <v>4000</v>
      </c>
      <c r="R4066">
        <v>30000</v>
      </c>
      <c r="AB4066">
        <v>86.87</v>
      </c>
      <c r="AC4066" t="s">
        <v>4112</v>
      </c>
    </row>
    <row r="4067" spans="1:29">
      <c r="A4067" s="1" t="s">
        <v>30</v>
      </c>
      <c r="B4067" s="2">
        <v>42673.620138888888</v>
      </c>
      <c r="C4067">
        <v>87</v>
      </c>
      <c r="D4067">
        <v>58</v>
      </c>
      <c r="E4067">
        <v>37.31</v>
      </c>
      <c r="F4067">
        <v>250</v>
      </c>
      <c r="G4067">
        <v>7</v>
      </c>
      <c r="H4067">
        <v>0</v>
      </c>
      <c r="I4067">
        <v>30.08</v>
      </c>
      <c r="J4067">
        <v>1018.1</v>
      </c>
      <c r="K4067">
        <v>10</v>
      </c>
      <c r="M4067" t="s">
        <v>31</v>
      </c>
      <c r="N4067" t="s">
        <v>32</v>
      </c>
      <c r="Q4067">
        <v>5000</v>
      </c>
      <c r="R4067">
        <v>30000</v>
      </c>
      <c r="AB4067">
        <v>87.08</v>
      </c>
      <c r="AC4067" t="s">
        <v>4113</v>
      </c>
    </row>
    <row r="4068" spans="1:29">
      <c r="A4068" s="1" t="s">
        <v>30</v>
      </c>
      <c r="B4068" s="2">
        <v>42673.661805555559</v>
      </c>
      <c r="C4068">
        <v>88</v>
      </c>
      <c r="D4068">
        <v>59</v>
      </c>
      <c r="E4068">
        <v>37.69</v>
      </c>
      <c r="F4068">
        <v>200</v>
      </c>
      <c r="G4068">
        <v>5</v>
      </c>
      <c r="H4068">
        <v>0</v>
      </c>
      <c r="I4068">
        <v>30.07</v>
      </c>
      <c r="J4068">
        <v>1017.7</v>
      </c>
      <c r="K4068">
        <v>10</v>
      </c>
      <c r="M4068" t="s">
        <v>31</v>
      </c>
      <c r="N4068" t="s">
        <v>32</v>
      </c>
      <c r="Q4068">
        <v>5000</v>
      </c>
      <c r="R4068">
        <v>30000</v>
      </c>
      <c r="AB4068">
        <v>87.98</v>
      </c>
      <c r="AC4068" t="s">
        <v>4114</v>
      </c>
    </row>
    <row r="4069" spans="1:29">
      <c r="A4069" s="1" t="s">
        <v>30</v>
      </c>
      <c r="B4069" s="2">
        <v>42673.703472222223</v>
      </c>
      <c r="C4069">
        <v>88</v>
      </c>
      <c r="D4069">
        <v>59</v>
      </c>
      <c r="E4069">
        <v>37.69</v>
      </c>
      <c r="F4069">
        <v>160</v>
      </c>
      <c r="G4069">
        <v>9</v>
      </c>
      <c r="H4069">
        <v>0</v>
      </c>
      <c r="I4069">
        <v>30.06</v>
      </c>
      <c r="J4069">
        <v>1017.4</v>
      </c>
      <c r="K4069">
        <v>10</v>
      </c>
      <c r="M4069" t="s">
        <v>31</v>
      </c>
      <c r="N4069" t="s">
        <v>32</v>
      </c>
      <c r="Q4069">
        <v>5000</v>
      </c>
      <c r="R4069">
        <v>30000</v>
      </c>
      <c r="AB4069">
        <v>87.98</v>
      </c>
      <c r="AC4069" t="s">
        <v>4115</v>
      </c>
    </row>
    <row r="4070" spans="1:29">
      <c r="A4070" s="1" t="s">
        <v>30</v>
      </c>
      <c r="B4070" s="2">
        <v>42673.745138888888</v>
      </c>
      <c r="C4070">
        <v>86</v>
      </c>
      <c r="D4070">
        <v>58</v>
      </c>
      <c r="E4070">
        <v>38.61</v>
      </c>
      <c r="F4070">
        <v>210</v>
      </c>
      <c r="G4070">
        <v>6</v>
      </c>
      <c r="H4070">
        <v>0</v>
      </c>
      <c r="I4070">
        <v>30.06</v>
      </c>
      <c r="J4070">
        <v>1017.4</v>
      </c>
      <c r="K4070">
        <v>10</v>
      </c>
      <c r="M4070" t="s">
        <v>31</v>
      </c>
      <c r="N4070" t="s">
        <v>35</v>
      </c>
      <c r="Q4070">
        <v>5000</v>
      </c>
      <c r="R4070">
        <v>30000</v>
      </c>
      <c r="AB4070">
        <v>86</v>
      </c>
      <c r="AC4070" t="s">
        <v>4116</v>
      </c>
    </row>
    <row r="4071" spans="1:29">
      <c r="A4071" s="1" t="s">
        <v>30</v>
      </c>
      <c r="B4071" s="2">
        <v>42673.786805555559</v>
      </c>
      <c r="C4071">
        <v>84</v>
      </c>
      <c r="D4071">
        <v>60</v>
      </c>
      <c r="E4071">
        <v>44.45</v>
      </c>
      <c r="F4071">
        <v>190</v>
      </c>
      <c r="G4071">
        <v>4</v>
      </c>
      <c r="H4071">
        <v>0</v>
      </c>
      <c r="I4071">
        <v>30.07</v>
      </c>
      <c r="J4071">
        <v>1017.6</v>
      </c>
      <c r="K4071">
        <v>10</v>
      </c>
      <c r="M4071" t="s">
        <v>31</v>
      </c>
      <c r="N4071" t="s">
        <v>32</v>
      </c>
      <c r="Q4071">
        <v>5000</v>
      </c>
      <c r="R4071">
        <v>30000</v>
      </c>
      <c r="AB4071">
        <v>84.06</v>
      </c>
      <c r="AC4071" t="s">
        <v>4117</v>
      </c>
    </row>
    <row r="4072" spans="1:29">
      <c r="A4072" s="1" t="s">
        <v>30</v>
      </c>
      <c r="B4072" s="2">
        <v>42673.828472222223</v>
      </c>
      <c r="C4072">
        <v>82</v>
      </c>
      <c r="D4072">
        <v>61</v>
      </c>
      <c r="E4072">
        <v>48.93</v>
      </c>
      <c r="F4072">
        <v>160</v>
      </c>
      <c r="G4072">
        <v>9</v>
      </c>
      <c r="H4072">
        <v>0</v>
      </c>
      <c r="I4072">
        <v>30.09</v>
      </c>
      <c r="J4072">
        <v>1018.2</v>
      </c>
      <c r="K4072">
        <v>10</v>
      </c>
      <c r="M4072" t="s">
        <v>35</v>
      </c>
      <c r="N4072" t="s">
        <v>32</v>
      </c>
      <c r="Q4072">
        <v>6000</v>
      </c>
      <c r="R4072">
        <v>30000</v>
      </c>
      <c r="AB4072">
        <v>82.65</v>
      </c>
      <c r="AC4072" t="s">
        <v>4118</v>
      </c>
    </row>
    <row r="4073" spans="1:29">
      <c r="A4073" s="1" t="s">
        <v>30</v>
      </c>
      <c r="B4073" s="2">
        <v>42673.870138888888</v>
      </c>
      <c r="C4073">
        <v>80</v>
      </c>
      <c r="D4073">
        <v>60</v>
      </c>
      <c r="E4073">
        <v>50.55</v>
      </c>
      <c r="F4073">
        <v>160</v>
      </c>
      <c r="G4073">
        <v>11</v>
      </c>
      <c r="H4073">
        <v>0</v>
      </c>
      <c r="I4073">
        <v>30.09</v>
      </c>
      <c r="J4073">
        <v>1018.4</v>
      </c>
      <c r="K4073">
        <v>10</v>
      </c>
      <c r="M4073" t="s">
        <v>31</v>
      </c>
      <c r="N4073" t="s">
        <v>32</v>
      </c>
      <c r="Q4073">
        <v>6000</v>
      </c>
      <c r="R4073">
        <v>30000</v>
      </c>
      <c r="AB4073">
        <v>80.91</v>
      </c>
      <c r="AC4073" t="s">
        <v>4119</v>
      </c>
    </row>
    <row r="4074" spans="1:29">
      <c r="A4074" s="1" t="s">
        <v>30</v>
      </c>
      <c r="B4074" s="2">
        <v>42673.911805555559</v>
      </c>
      <c r="C4074">
        <v>77</v>
      </c>
      <c r="D4074">
        <v>58</v>
      </c>
      <c r="E4074">
        <v>51.76</v>
      </c>
      <c r="F4074">
        <v>180</v>
      </c>
      <c r="G4074">
        <v>8</v>
      </c>
      <c r="H4074">
        <v>0</v>
      </c>
      <c r="I4074">
        <v>30.1</v>
      </c>
      <c r="J4074">
        <v>1018.5</v>
      </c>
      <c r="K4074">
        <v>10</v>
      </c>
      <c r="M4074" t="s">
        <v>31</v>
      </c>
      <c r="N4074" t="s">
        <v>32</v>
      </c>
      <c r="Q4074">
        <v>6000</v>
      </c>
      <c r="R4074">
        <v>30000</v>
      </c>
      <c r="AB4074">
        <v>77</v>
      </c>
      <c r="AC4074" t="s">
        <v>4120</v>
      </c>
    </row>
    <row r="4075" spans="1:29">
      <c r="A4075" s="1" t="s">
        <v>30</v>
      </c>
      <c r="B4075" s="2">
        <v>42673.953472222223</v>
      </c>
      <c r="C4075">
        <v>74</v>
      </c>
      <c r="D4075">
        <v>56</v>
      </c>
      <c r="E4075">
        <v>53.37</v>
      </c>
      <c r="F4075">
        <v>170</v>
      </c>
      <c r="G4075">
        <v>7</v>
      </c>
      <c r="H4075">
        <v>0</v>
      </c>
      <c r="I4075">
        <v>30.1</v>
      </c>
      <c r="J4075">
        <v>1018.6</v>
      </c>
      <c r="K4075">
        <v>10</v>
      </c>
      <c r="M4075" t="s">
        <v>195</v>
      </c>
      <c r="AB4075">
        <v>73.94</v>
      </c>
      <c r="AC4075" t="s">
        <v>4121</v>
      </c>
    </row>
    <row r="4076" spans="1:29">
      <c r="A4076" s="1" t="s">
        <v>30</v>
      </c>
      <c r="B4076" s="2">
        <v>42673.995138888888</v>
      </c>
      <c r="C4076">
        <v>74</v>
      </c>
      <c r="D4076">
        <v>56</v>
      </c>
      <c r="E4076">
        <v>53.37</v>
      </c>
      <c r="F4076">
        <v>180</v>
      </c>
      <c r="G4076">
        <v>4</v>
      </c>
      <c r="H4076">
        <v>0</v>
      </c>
      <c r="I4076">
        <v>30.1</v>
      </c>
      <c r="J4076">
        <v>1018.5</v>
      </c>
      <c r="K4076">
        <v>10</v>
      </c>
      <c r="M4076" t="s">
        <v>31</v>
      </c>
      <c r="Q4076">
        <v>30000</v>
      </c>
      <c r="AB4076">
        <v>73.94</v>
      </c>
      <c r="AC4076" t="s">
        <v>4122</v>
      </c>
    </row>
    <row r="4077" spans="1:29">
      <c r="A4077" s="1" t="s">
        <v>30</v>
      </c>
      <c r="B4077" s="2">
        <v>42674.036805555559</v>
      </c>
      <c r="C4077">
        <v>72</v>
      </c>
      <c r="D4077">
        <v>56</v>
      </c>
      <c r="E4077">
        <v>57.05</v>
      </c>
      <c r="F4077">
        <v>180</v>
      </c>
      <c r="G4077">
        <v>4</v>
      </c>
      <c r="H4077">
        <v>0</v>
      </c>
      <c r="I4077">
        <v>30.08</v>
      </c>
      <c r="J4077">
        <v>1018.1</v>
      </c>
      <c r="K4077">
        <v>10</v>
      </c>
      <c r="M4077" t="s">
        <v>35</v>
      </c>
      <c r="Q4077">
        <v>30000</v>
      </c>
      <c r="AB4077">
        <v>71.959999999999994</v>
      </c>
      <c r="AC4077" t="s">
        <v>4123</v>
      </c>
    </row>
    <row r="4078" spans="1:29">
      <c r="A4078" s="1" t="s">
        <v>30</v>
      </c>
      <c r="B4078" s="2">
        <v>42674.078472222223</v>
      </c>
      <c r="C4078">
        <v>73</v>
      </c>
      <c r="D4078">
        <v>57</v>
      </c>
      <c r="E4078">
        <v>57.2</v>
      </c>
      <c r="F4078">
        <v>0</v>
      </c>
      <c r="G4078">
        <v>0</v>
      </c>
      <c r="H4078">
        <v>0</v>
      </c>
      <c r="I4078">
        <v>30.08</v>
      </c>
      <c r="J4078">
        <v>1017.7</v>
      </c>
      <c r="K4078">
        <v>10</v>
      </c>
      <c r="M4078" t="s">
        <v>35</v>
      </c>
      <c r="Q4078">
        <v>30000</v>
      </c>
      <c r="AB4078">
        <v>73.040000000000006</v>
      </c>
      <c r="AC4078" t="s">
        <v>4124</v>
      </c>
    </row>
    <row r="4079" spans="1:29">
      <c r="A4079" s="1" t="s">
        <v>30</v>
      </c>
      <c r="B4079" s="2">
        <v>42674.120138888888</v>
      </c>
      <c r="C4079">
        <v>70</v>
      </c>
      <c r="D4079">
        <v>58</v>
      </c>
      <c r="E4079">
        <v>65.540000000000006</v>
      </c>
      <c r="F4079">
        <v>0</v>
      </c>
      <c r="G4079">
        <v>0</v>
      </c>
      <c r="H4079">
        <v>0</v>
      </c>
      <c r="I4079">
        <v>30.06</v>
      </c>
      <c r="J4079">
        <v>1017.4</v>
      </c>
      <c r="K4079">
        <v>10</v>
      </c>
      <c r="M4079" t="s">
        <v>31</v>
      </c>
      <c r="Q4079">
        <v>30000</v>
      </c>
      <c r="AB4079">
        <v>69.98</v>
      </c>
      <c r="AC4079" t="s">
        <v>4125</v>
      </c>
    </row>
    <row r="4080" spans="1:29">
      <c r="A4080" s="1" t="s">
        <v>30</v>
      </c>
      <c r="B4080" s="2">
        <v>42674.161805555559</v>
      </c>
      <c r="C4080">
        <v>68</v>
      </c>
      <c r="D4080">
        <v>58</v>
      </c>
      <c r="E4080">
        <v>70.150000000000006</v>
      </c>
      <c r="F4080">
        <v>0</v>
      </c>
      <c r="G4080">
        <v>0</v>
      </c>
      <c r="H4080">
        <v>0</v>
      </c>
      <c r="I4080">
        <v>30.05</v>
      </c>
      <c r="J4080">
        <v>1017</v>
      </c>
      <c r="K4080">
        <v>10</v>
      </c>
      <c r="M4080" t="s">
        <v>35</v>
      </c>
      <c r="Q4080">
        <v>30000</v>
      </c>
      <c r="AB4080">
        <v>68</v>
      </c>
      <c r="AC4080" t="s">
        <v>4126</v>
      </c>
    </row>
    <row r="4081" spans="1:29">
      <c r="A4081" s="1" t="s">
        <v>30</v>
      </c>
      <c r="B4081" s="2">
        <v>42674.203472222223</v>
      </c>
      <c r="C4081">
        <v>66</v>
      </c>
      <c r="D4081">
        <v>59</v>
      </c>
      <c r="E4081">
        <v>78.08</v>
      </c>
      <c r="F4081">
        <v>0</v>
      </c>
      <c r="G4081">
        <v>0</v>
      </c>
      <c r="H4081">
        <v>0</v>
      </c>
      <c r="I4081">
        <v>30.04</v>
      </c>
      <c r="J4081">
        <v>1016.4</v>
      </c>
      <c r="K4081">
        <v>10</v>
      </c>
      <c r="M4081" t="s">
        <v>35</v>
      </c>
      <c r="Q4081">
        <v>30000</v>
      </c>
      <c r="AB4081">
        <v>66.02</v>
      </c>
      <c r="AC4081" t="s">
        <v>4127</v>
      </c>
    </row>
    <row r="4082" spans="1:29">
      <c r="A4082" s="1" t="s">
        <v>30</v>
      </c>
      <c r="B4082" s="2">
        <v>42674.245138888888</v>
      </c>
      <c r="C4082">
        <v>66</v>
      </c>
      <c r="D4082">
        <v>59</v>
      </c>
      <c r="E4082">
        <v>78.08</v>
      </c>
      <c r="F4082">
        <v>0</v>
      </c>
      <c r="G4082">
        <v>0</v>
      </c>
      <c r="H4082">
        <v>0</v>
      </c>
      <c r="I4082">
        <v>30.04</v>
      </c>
      <c r="J4082">
        <v>1016.6</v>
      </c>
      <c r="K4082">
        <v>10</v>
      </c>
      <c r="M4082" t="s">
        <v>35</v>
      </c>
      <c r="Q4082">
        <v>30000</v>
      </c>
      <c r="AB4082">
        <v>66.02</v>
      </c>
      <c r="AC4082" t="s">
        <v>4128</v>
      </c>
    </row>
    <row r="4083" spans="1:29">
      <c r="A4083" s="1" t="s">
        <v>30</v>
      </c>
      <c r="B4083" s="2">
        <v>42674.286805555559</v>
      </c>
      <c r="C4083">
        <v>66</v>
      </c>
      <c r="D4083">
        <v>59</v>
      </c>
      <c r="E4083">
        <v>78.08</v>
      </c>
      <c r="F4083">
        <v>0</v>
      </c>
      <c r="G4083">
        <v>0</v>
      </c>
      <c r="H4083">
        <v>0</v>
      </c>
      <c r="I4083">
        <v>30.04</v>
      </c>
      <c r="J4083">
        <v>1016.7</v>
      </c>
      <c r="K4083">
        <v>10</v>
      </c>
      <c r="M4083" t="s">
        <v>195</v>
      </c>
      <c r="AB4083">
        <v>66.02</v>
      </c>
      <c r="AC4083" t="s">
        <v>4129</v>
      </c>
    </row>
    <row r="4084" spans="1:29">
      <c r="A4084" s="1" t="s">
        <v>30</v>
      </c>
      <c r="B4084" s="2">
        <v>42674.328472222223</v>
      </c>
      <c r="C4084">
        <v>63</v>
      </c>
      <c r="D4084">
        <v>59</v>
      </c>
      <c r="E4084">
        <v>86.9</v>
      </c>
      <c r="F4084">
        <v>70</v>
      </c>
      <c r="G4084">
        <v>4</v>
      </c>
      <c r="H4084">
        <v>0</v>
      </c>
      <c r="I4084">
        <v>30.05</v>
      </c>
      <c r="J4084">
        <v>1017.1</v>
      </c>
      <c r="K4084">
        <v>10</v>
      </c>
      <c r="M4084" t="s">
        <v>35</v>
      </c>
      <c r="Q4084">
        <v>25000</v>
      </c>
      <c r="AB4084">
        <v>62.96</v>
      </c>
      <c r="AC4084" t="s">
        <v>4130</v>
      </c>
    </row>
    <row r="4085" spans="1:29">
      <c r="A4085" s="1" t="s">
        <v>30</v>
      </c>
      <c r="B4085" s="2">
        <v>42674.370138888888</v>
      </c>
      <c r="C4085">
        <v>66</v>
      </c>
      <c r="D4085">
        <v>60</v>
      </c>
      <c r="E4085">
        <v>81.150000000000006</v>
      </c>
      <c r="F4085">
        <v>140</v>
      </c>
      <c r="G4085">
        <v>5</v>
      </c>
      <c r="H4085">
        <v>0</v>
      </c>
      <c r="I4085">
        <v>30.07</v>
      </c>
      <c r="J4085">
        <v>1017.8</v>
      </c>
      <c r="K4085">
        <v>10</v>
      </c>
      <c r="M4085" t="s">
        <v>31</v>
      </c>
      <c r="Q4085">
        <v>25000</v>
      </c>
      <c r="AB4085">
        <v>66.02</v>
      </c>
      <c r="AC4085" t="s">
        <v>4131</v>
      </c>
    </row>
    <row r="4086" spans="1:29">
      <c r="A4086" s="1" t="s">
        <v>30</v>
      </c>
      <c r="B4086" s="2">
        <v>42674.411805555559</v>
      </c>
      <c r="C4086">
        <v>71</v>
      </c>
      <c r="D4086">
        <v>60</v>
      </c>
      <c r="E4086">
        <v>68.25</v>
      </c>
      <c r="F4086">
        <v>180</v>
      </c>
      <c r="G4086">
        <v>4</v>
      </c>
      <c r="H4086">
        <v>0</v>
      </c>
      <c r="I4086">
        <v>30.09</v>
      </c>
      <c r="J4086">
        <v>1018.2</v>
      </c>
      <c r="K4086">
        <v>10</v>
      </c>
      <c r="M4086" t="s">
        <v>31</v>
      </c>
      <c r="Q4086">
        <v>25000</v>
      </c>
      <c r="AB4086">
        <v>71.06</v>
      </c>
      <c r="AC4086" t="s">
        <v>4132</v>
      </c>
    </row>
    <row r="4087" spans="1:29">
      <c r="A4087" s="1" t="s">
        <v>30</v>
      </c>
      <c r="B4087" s="2">
        <v>42674.453472222223</v>
      </c>
      <c r="C4087">
        <v>78</v>
      </c>
      <c r="D4087">
        <v>64</v>
      </c>
      <c r="E4087">
        <v>62.05</v>
      </c>
      <c r="F4087">
        <v>220</v>
      </c>
      <c r="G4087">
        <v>8</v>
      </c>
      <c r="H4087">
        <v>0</v>
      </c>
      <c r="I4087">
        <v>30.08</v>
      </c>
      <c r="J4087">
        <v>1018</v>
      </c>
      <c r="K4087">
        <v>10</v>
      </c>
      <c r="M4087" t="s">
        <v>31</v>
      </c>
      <c r="Q4087">
        <v>25000</v>
      </c>
      <c r="AB4087">
        <v>78.08</v>
      </c>
      <c r="AC4087" t="s">
        <v>4133</v>
      </c>
    </row>
    <row r="4088" spans="1:29">
      <c r="A4088" s="1" t="s">
        <v>30</v>
      </c>
      <c r="B4088" s="2">
        <v>42674.495138888888</v>
      </c>
      <c r="C4088">
        <v>81</v>
      </c>
      <c r="D4088">
        <v>59</v>
      </c>
      <c r="E4088">
        <v>47.23</v>
      </c>
      <c r="F4088">
        <v>200</v>
      </c>
      <c r="G4088">
        <v>9</v>
      </c>
      <c r="H4088">
        <v>0</v>
      </c>
      <c r="I4088">
        <v>30.08</v>
      </c>
      <c r="J4088">
        <v>1017.8</v>
      </c>
      <c r="K4088">
        <v>10</v>
      </c>
      <c r="M4088" t="s">
        <v>31</v>
      </c>
      <c r="Q4088">
        <v>25000</v>
      </c>
      <c r="AB4088">
        <v>81.38</v>
      </c>
      <c r="AC4088" t="s">
        <v>4134</v>
      </c>
    </row>
    <row r="4089" spans="1:29">
      <c r="A4089" s="1" t="s">
        <v>30</v>
      </c>
      <c r="B4089" s="2">
        <v>42674.536805555559</v>
      </c>
      <c r="C4089">
        <v>84</v>
      </c>
      <c r="D4089">
        <v>57</v>
      </c>
      <c r="E4089">
        <v>39.83</v>
      </c>
      <c r="F4089">
        <v>220</v>
      </c>
      <c r="G4089">
        <v>10</v>
      </c>
      <c r="H4089">
        <v>0</v>
      </c>
      <c r="I4089">
        <v>30.05</v>
      </c>
      <c r="J4089">
        <v>1017</v>
      </c>
      <c r="K4089">
        <v>10</v>
      </c>
      <c r="M4089" t="s">
        <v>31</v>
      </c>
      <c r="Q4089">
        <v>25000</v>
      </c>
      <c r="AB4089">
        <v>84.02</v>
      </c>
      <c r="AC4089" t="s">
        <v>4135</v>
      </c>
    </row>
    <row r="4090" spans="1:29">
      <c r="A4090" s="1" t="s">
        <v>30</v>
      </c>
      <c r="B4090" s="2">
        <v>42674.578472222223</v>
      </c>
      <c r="C4090">
        <v>85</v>
      </c>
      <c r="D4090">
        <v>53</v>
      </c>
      <c r="E4090">
        <v>33.5</v>
      </c>
      <c r="F4090">
        <v>210</v>
      </c>
      <c r="G4090">
        <v>9</v>
      </c>
      <c r="H4090">
        <v>0</v>
      </c>
      <c r="I4090">
        <v>30.01</v>
      </c>
      <c r="J4090">
        <v>1015.6</v>
      </c>
      <c r="K4090">
        <v>10</v>
      </c>
      <c r="L4090">
        <v>16</v>
      </c>
      <c r="M4090" t="s">
        <v>31</v>
      </c>
      <c r="Q4090">
        <v>25000</v>
      </c>
      <c r="AB4090">
        <v>83.22</v>
      </c>
      <c r="AC4090" t="s">
        <v>4136</v>
      </c>
    </row>
    <row r="4091" spans="1:29">
      <c r="A4091" s="1" t="s">
        <v>30</v>
      </c>
      <c r="B4091" s="2">
        <v>42674.620138888888</v>
      </c>
      <c r="C4091">
        <v>86</v>
      </c>
      <c r="D4091">
        <v>51</v>
      </c>
      <c r="E4091">
        <v>30.09</v>
      </c>
      <c r="F4091">
        <v>190</v>
      </c>
      <c r="G4091">
        <v>11</v>
      </c>
      <c r="H4091">
        <v>0</v>
      </c>
      <c r="I4091">
        <v>29.98</v>
      </c>
      <c r="J4091">
        <v>1014.4</v>
      </c>
      <c r="K4091">
        <v>10</v>
      </c>
      <c r="M4091" t="s">
        <v>35</v>
      </c>
      <c r="Q4091">
        <v>25000</v>
      </c>
      <c r="AB4091">
        <v>83.77</v>
      </c>
      <c r="AC4091" t="s">
        <v>4137</v>
      </c>
    </row>
    <row r="4092" spans="1:29">
      <c r="A4092" s="1" t="s">
        <v>30</v>
      </c>
      <c r="B4092" s="2">
        <v>42674.661805555559</v>
      </c>
      <c r="C4092">
        <v>86</v>
      </c>
      <c r="D4092">
        <v>49</v>
      </c>
      <c r="E4092">
        <v>27.76</v>
      </c>
      <c r="F4092">
        <v>180</v>
      </c>
      <c r="G4092">
        <v>15</v>
      </c>
      <c r="H4092">
        <v>0</v>
      </c>
      <c r="I4092">
        <v>29.96</v>
      </c>
      <c r="J4092">
        <v>1013.7</v>
      </c>
      <c r="K4092">
        <v>10</v>
      </c>
      <c r="M4092" t="s">
        <v>35</v>
      </c>
      <c r="Q4092">
        <v>25000</v>
      </c>
      <c r="AB4092">
        <v>83.48</v>
      </c>
      <c r="AC4092" t="s">
        <v>4138</v>
      </c>
    </row>
    <row r="4093" spans="1:29">
      <c r="A4093" s="1" t="s">
        <v>30</v>
      </c>
      <c r="B4093" s="2">
        <v>42674.703472222223</v>
      </c>
      <c r="C4093">
        <v>86</v>
      </c>
      <c r="D4093">
        <v>42</v>
      </c>
      <c r="E4093">
        <v>21.42</v>
      </c>
      <c r="F4093">
        <v>180</v>
      </c>
      <c r="G4093">
        <v>13</v>
      </c>
      <c r="H4093">
        <v>0</v>
      </c>
      <c r="I4093">
        <v>29.95</v>
      </c>
      <c r="J4093">
        <v>1013.4</v>
      </c>
      <c r="K4093">
        <v>10</v>
      </c>
      <c r="L4093">
        <v>19</v>
      </c>
      <c r="M4093" t="s">
        <v>35</v>
      </c>
      <c r="Q4093">
        <v>25000</v>
      </c>
      <c r="AB4093">
        <v>82.91</v>
      </c>
      <c r="AC4093" t="s">
        <v>4139</v>
      </c>
    </row>
    <row r="4094" spans="1:29">
      <c r="A4094" s="1" t="s">
        <v>30</v>
      </c>
      <c r="B4094" s="2">
        <v>42674.745138888888</v>
      </c>
      <c r="C4094">
        <v>84</v>
      </c>
      <c r="D4094">
        <v>41</v>
      </c>
      <c r="E4094">
        <v>21.89</v>
      </c>
      <c r="F4094">
        <v>170</v>
      </c>
      <c r="G4094">
        <v>14</v>
      </c>
      <c r="H4094">
        <v>0</v>
      </c>
      <c r="I4094">
        <v>29.93</v>
      </c>
      <c r="J4094">
        <v>1012.9</v>
      </c>
      <c r="K4094">
        <v>10</v>
      </c>
      <c r="L4094">
        <v>19</v>
      </c>
      <c r="M4094" t="s">
        <v>35</v>
      </c>
      <c r="Q4094">
        <v>25000</v>
      </c>
      <c r="AB4094">
        <v>81.39</v>
      </c>
      <c r="AC4094" t="s">
        <v>4140</v>
      </c>
    </row>
    <row r="4095" spans="1:29">
      <c r="A4095" s="1" t="s">
        <v>30</v>
      </c>
      <c r="B4095" s="2">
        <v>42674.786805555559</v>
      </c>
      <c r="C4095">
        <v>81</v>
      </c>
      <c r="D4095">
        <v>46</v>
      </c>
      <c r="E4095">
        <v>29.32</v>
      </c>
      <c r="F4095">
        <v>170</v>
      </c>
      <c r="G4095">
        <v>12</v>
      </c>
      <c r="H4095">
        <v>0</v>
      </c>
      <c r="I4095">
        <v>29.92</v>
      </c>
      <c r="J4095">
        <v>1012.7</v>
      </c>
      <c r="K4095">
        <v>10</v>
      </c>
      <c r="M4095" t="s">
        <v>35</v>
      </c>
      <c r="Q4095">
        <v>25000</v>
      </c>
      <c r="AB4095">
        <v>79.739999999999995</v>
      </c>
      <c r="AC4095" t="s">
        <v>4141</v>
      </c>
    </row>
    <row r="4096" spans="1:29">
      <c r="A4096" s="1" t="s">
        <v>30</v>
      </c>
      <c r="B4096" s="2">
        <v>42674.828472222223</v>
      </c>
      <c r="C4096">
        <v>79</v>
      </c>
      <c r="D4096">
        <v>53</v>
      </c>
      <c r="E4096">
        <v>40.64</v>
      </c>
      <c r="F4096">
        <v>170</v>
      </c>
      <c r="G4096">
        <v>12</v>
      </c>
      <c r="H4096">
        <v>0</v>
      </c>
      <c r="I4096">
        <v>29.93</v>
      </c>
      <c r="J4096">
        <v>1013.1</v>
      </c>
      <c r="K4096">
        <v>10</v>
      </c>
      <c r="L4096">
        <v>19</v>
      </c>
      <c r="M4096" t="s">
        <v>35</v>
      </c>
      <c r="Q4096">
        <v>25000</v>
      </c>
      <c r="AB4096">
        <v>78.98</v>
      </c>
      <c r="AC4096" t="s">
        <v>4142</v>
      </c>
    </row>
    <row r="4097" spans="1:29">
      <c r="A4097" s="1" t="s">
        <v>30</v>
      </c>
      <c r="B4097" s="2">
        <v>42674.870138888888</v>
      </c>
      <c r="C4097">
        <v>76</v>
      </c>
      <c r="D4097">
        <v>58</v>
      </c>
      <c r="E4097">
        <v>53.65</v>
      </c>
      <c r="F4097">
        <v>180</v>
      </c>
      <c r="G4097">
        <v>12</v>
      </c>
      <c r="H4097">
        <v>0</v>
      </c>
      <c r="I4097">
        <v>29.94</v>
      </c>
      <c r="J4097">
        <v>1013.2</v>
      </c>
      <c r="K4097">
        <v>10</v>
      </c>
      <c r="M4097" t="s">
        <v>31</v>
      </c>
      <c r="Q4097">
        <v>25000</v>
      </c>
      <c r="AB4097">
        <v>75.92</v>
      </c>
      <c r="AC4097" t="s">
        <v>4143</v>
      </c>
    </row>
    <row r="4098" spans="1:29">
      <c r="A4098" s="1" t="s">
        <v>30</v>
      </c>
      <c r="B4098" s="2">
        <v>42674.911805555559</v>
      </c>
      <c r="C4098">
        <v>74</v>
      </c>
      <c r="D4098">
        <v>60</v>
      </c>
      <c r="E4098">
        <v>61.92</v>
      </c>
      <c r="F4098">
        <v>180</v>
      </c>
      <c r="G4098">
        <v>9</v>
      </c>
      <c r="H4098">
        <v>0</v>
      </c>
      <c r="I4098">
        <v>29.94</v>
      </c>
      <c r="J4098">
        <v>1013.4</v>
      </c>
      <c r="K4098">
        <v>10</v>
      </c>
      <c r="M4098" t="s">
        <v>31</v>
      </c>
      <c r="Q4098">
        <v>25000</v>
      </c>
      <c r="AB4098">
        <v>73.94</v>
      </c>
      <c r="AC4098" t="s">
        <v>4144</v>
      </c>
    </row>
    <row r="4099" spans="1:29">
      <c r="A4099" s="1" t="s">
        <v>30</v>
      </c>
      <c r="B4099" s="2">
        <v>42674.953472222223</v>
      </c>
      <c r="C4099">
        <v>74</v>
      </c>
      <c r="D4099">
        <v>62</v>
      </c>
      <c r="E4099">
        <v>66.430000000000007</v>
      </c>
      <c r="F4099">
        <v>170</v>
      </c>
      <c r="G4099">
        <v>10</v>
      </c>
      <c r="H4099">
        <v>0</v>
      </c>
      <c r="I4099">
        <v>29.96</v>
      </c>
      <c r="J4099">
        <v>1013.7</v>
      </c>
      <c r="K4099">
        <v>10</v>
      </c>
      <c r="M4099" t="s">
        <v>31</v>
      </c>
      <c r="Q4099">
        <v>30000</v>
      </c>
      <c r="AB4099">
        <v>73.94</v>
      </c>
      <c r="AC4099" t="s">
        <v>4145</v>
      </c>
    </row>
    <row r="4100" spans="1:29">
      <c r="A4100" s="1" t="s">
        <v>30</v>
      </c>
      <c r="B4100" s="2">
        <v>42674.995138888888</v>
      </c>
      <c r="C4100">
        <v>75</v>
      </c>
      <c r="D4100">
        <v>64</v>
      </c>
      <c r="E4100">
        <v>68.69</v>
      </c>
      <c r="F4100">
        <v>180</v>
      </c>
      <c r="G4100">
        <v>8</v>
      </c>
      <c r="H4100">
        <v>0</v>
      </c>
      <c r="I4100">
        <v>29.96</v>
      </c>
      <c r="J4100">
        <v>1013.9</v>
      </c>
      <c r="K4100">
        <v>10</v>
      </c>
      <c r="M4100" t="s">
        <v>31</v>
      </c>
      <c r="Q4100">
        <v>30000</v>
      </c>
      <c r="AB4100">
        <v>75.02</v>
      </c>
      <c r="AC4100" t="s">
        <v>4146</v>
      </c>
    </row>
    <row r="4101" spans="1:29">
      <c r="A4101" s="1" t="s">
        <v>30</v>
      </c>
      <c r="B4101" s="2">
        <v>42675.036805555559</v>
      </c>
      <c r="C4101">
        <v>75</v>
      </c>
      <c r="D4101">
        <v>64</v>
      </c>
      <c r="E4101">
        <v>68.69</v>
      </c>
      <c r="F4101">
        <v>190</v>
      </c>
      <c r="G4101">
        <v>9</v>
      </c>
      <c r="H4101">
        <v>0</v>
      </c>
      <c r="I4101">
        <v>29.95</v>
      </c>
      <c r="J4101">
        <v>1013.5</v>
      </c>
      <c r="K4101">
        <v>10</v>
      </c>
      <c r="M4101" t="s">
        <v>32</v>
      </c>
      <c r="Q4101">
        <v>3600</v>
      </c>
      <c r="AB4101">
        <v>75.02</v>
      </c>
      <c r="AC4101" t="s">
        <v>4147</v>
      </c>
    </row>
    <row r="4102" spans="1:29">
      <c r="A4102" s="1" t="s">
        <v>30</v>
      </c>
      <c r="B4102" s="2">
        <v>42675.078472222223</v>
      </c>
      <c r="C4102">
        <v>74</v>
      </c>
      <c r="D4102">
        <v>65</v>
      </c>
      <c r="E4102">
        <v>73.489999999999995</v>
      </c>
      <c r="F4102">
        <v>170</v>
      </c>
      <c r="G4102">
        <v>9</v>
      </c>
      <c r="H4102">
        <v>0</v>
      </c>
      <c r="I4102">
        <v>29.96</v>
      </c>
      <c r="J4102">
        <v>1013.6</v>
      </c>
      <c r="K4102">
        <v>10</v>
      </c>
      <c r="M4102" t="s">
        <v>31</v>
      </c>
      <c r="Q4102">
        <v>3600</v>
      </c>
      <c r="AB4102">
        <v>73.94</v>
      </c>
      <c r="AC4102" t="s">
        <v>4148</v>
      </c>
    </row>
    <row r="4103" spans="1:29">
      <c r="A4103" s="1" t="s">
        <v>30</v>
      </c>
      <c r="B4103" s="2">
        <v>42675.120138888888</v>
      </c>
      <c r="C4103">
        <v>73</v>
      </c>
      <c r="D4103">
        <v>64</v>
      </c>
      <c r="E4103">
        <v>73.41</v>
      </c>
      <c r="F4103">
        <v>180</v>
      </c>
      <c r="G4103">
        <v>10</v>
      </c>
      <c r="H4103">
        <v>0</v>
      </c>
      <c r="I4103">
        <v>29.96</v>
      </c>
      <c r="J4103">
        <v>1013.7</v>
      </c>
      <c r="K4103">
        <v>10</v>
      </c>
      <c r="M4103" t="s">
        <v>31</v>
      </c>
      <c r="N4103" t="s">
        <v>31</v>
      </c>
      <c r="Q4103">
        <v>3600</v>
      </c>
      <c r="R4103">
        <v>4100</v>
      </c>
      <c r="AB4103">
        <v>73.040000000000006</v>
      </c>
      <c r="AC4103" t="s">
        <v>4149</v>
      </c>
    </row>
    <row r="4104" spans="1:29">
      <c r="A4104" s="1" t="s">
        <v>30</v>
      </c>
      <c r="B4104" s="2">
        <v>42675.161805555559</v>
      </c>
      <c r="C4104">
        <v>71</v>
      </c>
      <c r="D4104">
        <v>64</v>
      </c>
      <c r="E4104">
        <v>78.489999999999995</v>
      </c>
      <c r="F4104">
        <v>170</v>
      </c>
      <c r="G4104">
        <v>12</v>
      </c>
      <c r="H4104">
        <v>0</v>
      </c>
      <c r="I4104">
        <v>29.95</v>
      </c>
      <c r="J4104">
        <v>1013.6</v>
      </c>
      <c r="K4104">
        <v>10</v>
      </c>
      <c r="M4104" t="s">
        <v>31</v>
      </c>
      <c r="N4104" t="s">
        <v>35</v>
      </c>
      <c r="Q4104">
        <v>3700</v>
      </c>
      <c r="R4104">
        <v>30000</v>
      </c>
      <c r="AB4104">
        <v>71.06</v>
      </c>
      <c r="AC4104" t="s">
        <v>4150</v>
      </c>
    </row>
    <row r="4105" spans="1:29">
      <c r="A4105" s="1" t="s">
        <v>30</v>
      </c>
      <c r="B4105" s="2">
        <v>42675.203472222223</v>
      </c>
      <c r="C4105">
        <v>72</v>
      </c>
      <c r="D4105">
        <v>65</v>
      </c>
      <c r="E4105">
        <v>78.569999999999993</v>
      </c>
      <c r="F4105">
        <v>170</v>
      </c>
      <c r="G4105">
        <v>12</v>
      </c>
      <c r="H4105">
        <v>0</v>
      </c>
      <c r="I4105">
        <v>29.95</v>
      </c>
      <c r="J4105">
        <v>1013.6</v>
      </c>
      <c r="K4105">
        <v>10</v>
      </c>
      <c r="M4105" t="s">
        <v>33</v>
      </c>
      <c r="Q4105">
        <v>1600</v>
      </c>
      <c r="AB4105">
        <v>71.959999999999994</v>
      </c>
      <c r="AC4105" t="s">
        <v>4151</v>
      </c>
    </row>
    <row r="4106" spans="1:29">
      <c r="A4106" s="1" t="s">
        <v>30</v>
      </c>
      <c r="B4106" s="2">
        <v>42675.245138888888</v>
      </c>
      <c r="C4106">
        <v>72</v>
      </c>
      <c r="D4106">
        <v>66</v>
      </c>
      <c r="E4106">
        <v>81.569999999999993</v>
      </c>
      <c r="F4106">
        <v>180</v>
      </c>
      <c r="G4106">
        <v>13</v>
      </c>
      <c r="H4106">
        <v>0</v>
      </c>
      <c r="I4106">
        <v>29.96</v>
      </c>
      <c r="J4106">
        <v>1013.8</v>
      </c>
      <c r="K4106">
        <v>10</v>
      </c>
      <c r="M4106" t="s">
        <v>31</v>
      </c>
      <c r="N4106" t="s">
        <v>35</v>
      </c>
      <c r="O4106" t="s">
        <v>32</v>
      </c>
      <c r="Q4106">
        <v>1300</v>
      </c>
      <c r="R4106">
        <v>2300</v>
      </c>
      <c r="S4106">
        <v>2700</v>
      </c>
      <c r="AB4106">
        <v>71.959999999999994</v>
      </c>
      <c r="AC4106" t="s">
        <v>4152</v>
      </c>
    </row>
    <row r="4107" spans="1:29">
      <c r="A4107" s="1" t="s">
        <v>30</v>
      </c>
      <c r="B4107" s="2">
        <v>42675.275000000001</v>
      </c>
      <c r="C4107">
        <v>72</v>
      </c>
      <c r="D4107">
        <v>66</v>
      </c>
      <c r="E4107">
        <v>81.569999999999993</v>
      </c>
      <c r="F4107">
        <v>180</v>
      </c>
      <c r="G4107">
        <v>10</v>
      </c>
      <c r="H4107">
        <v>0</v>
      </c>
      <c r="I4107">
        <v>29.96</v>
      </c>
      <c r="K4107">
        <v>10</v>
      </c>
      <c r="M4107" t="s">
        <v>35</v>
      </c>
      <c r="N4107" t="s">
        <v>35</v>
      </c>
      <c r="Q4107">
        <v>1600</v>
      </c>
      <c r="R4107">
        <v>2800</v>
      </c>
      <c r="AB4107">
        <v>71.959999999999994</v>
      </c>
      <c r="AC4107" t="s">
        <v>4153</v>
      </c>
    </row>
    <row r="4108" spans="1:29">
      <c r="A4108" s="1" t="s">
        <v>30</v>
      </c>
      <c r="B4108" s="2">
        <v>42675.286805555559</v>
      </c>
      <c r="C4108">
        <v>72</v>
      </c>
      <c r="D4108">
        <v>66</v>
      </c>
      <c r="E4108">
        <v>81.569999999999993</v>
      </c>
      <c r="F4108">
        <v>170</v>
      </c>
      <c r="G4108">
        <v>11</v>
      </c>
      <c r="H4108">
        <v>0</v>
      </c>
      <c r="I4108">
        <v>29.96</v>
      </c>
      <c r="J4108">
        <v>1013.8</v>
      </c>
      <c r="K4108">
        <v>10</v>
      </c>
      <c r="M4108" t="s">
        <v>31</v>
      </c>
      <c r="N4108" t="s">
        <v>35</v>
      </c>
      <c r="Q4108">
        <v>1600</v>
      </c>
      <c r="R4108">
        <v>2800</v>
      </c>
      <c r="AB4108">
        <v>71.959999999999994</v>
      </c>
      <c r="AC4108" t="s">
        <v>4154</v>
      </c>
    </row>
    <row r="4109" spans="1:29">
      <c r="A4109" s="1" t="s">
        <v>30</v>
      </c>
      <c r="B4109" s="2">
        <v>42675.328472222223</v>
      </c>
      <c r="C4109">
        <v>71</v>
      </c>
      <c r="D4109">
        <v>67</v>
      </c>
      <c r="E4109">
        <v>86.77</v>
      </c>
      <c r="F4109">
        <v>180</v>
      </c>
      <c r="G4109">
        <v>10</v>
      </c>
      <c r="H4109">
        <v>0</v>
      </c>
      <c r="I4109">
        <v>29.97</v>
      </c>
      <c r="J4109">
        <v>1014.3</v>
      </c>
      <c r="K4109">
        <v>10</v>
      </c>
      <c r="M4109" t="s">
        <v>32</v>
      </c>
      <c r="N4109" t="s">
        <v>32</v>
      </c>
      <c r="O4109" t="s">
        <v>32</v>
      </c>
      <c r="Q4109">
        <v>1600</v>
      </c>
      <c r="R4109">
        <v>2800</v>
      </c>
      <c r="S4109">
        <v>30000</v>
      </c>
      <c r="AB4109">
        <v>71.06</v>
      </c>
      <c r="AC4109" t="s">
        <v>4155</v>
      </c>
    </row>
    <row r="4110" spans="1:29">
      <c r="A4110" s="1" t="s">
        <v>30</v>
      </c>
      <c r="B4110" s="2">
        <v>42675.370138888888</v>
      </c>
      <c r="C4110">
        <v>73</v>
      </c>
      <c r="D4110">
        <v>67</v>
      </c>
      <c r="E4110">
        <v>81.14</v>
      </c>
      <c r="F4110">
        <v>190</v>
      </c>
      <c r="G4110">
        <v>8</v>
      </c>
      <c r="H4110">
        <v>0</v>
      </c>
      <c r="I4110">
        <v>29.99</v>
      </c>
      <c r="J4110">
        <v>1015</v>
      </c>
      <c r="K4110">
        <v>10</v>
      </c>
      <c r="M4110" t="s">
        <v>33</v>
      </c>
      <c r="Q4110">
        <v>1300</v>
      </c>
      <c r="AB4110">
        <v>73.040000000000006</v>
      </c>
      <c r="AC4110" t="s">
        <v>4156</v>
      </c>
    </row>
    <row r="4111" spans="1:29">
      <c r="A4111" s="1" t="s">
        <v>30</v>
      </c>
      <c r="B4111" s="2">
        <v>42675.411805555559</v>
      </c>
      <c r="C4111">
        <v>74</v>
      </c>
      <c r="D4111">
        <v>67</v>
      </c>
      <c r="E4111">
        <v>78.72</v>
      </c>
      <c r="F4111">
        <v>160</v>
      </c>
      <c r="G4111">
        <v>12</v>
      </c>
      <c r="H4111">
        <v>0</v>
      </c>
      <c r="I4111">
        <v>30.01</v>
      </c>
      <c r="J4111">
        <v>1015.7</v>
      </c>
      <c r="K4111">
        <v>10</v>
      </c>
      <c r="M4111" t="s">
        <v>33</v>
      </c>
      <c r="Q4111">
        <v>1400</v>
      </c>
      <c r="AB4111">
        <v>73.94</v>
      </c>
      <c r="AC4111" t="s">
        <v>4157</v>
      </c>
    </row>
    <row r="4112" spans="1:29">
      <c r="A4112" s="1" t="s">
        <v>30</v>
      </c>
      <c r="B4112" s="2">
        <v>42675.453472222223</v>
      </c>
      <c r="C4112">
        <v>75</v>
      </c>
      <c r="D4112">
        <v>67</v>
      </c>
      <c r="E4112">
        <v>75.930000000000007</v>
      </c>
      <c r="F4112">
        <v>190</v>
      </c>
      <c r="G4112">
        <v>11</v>
      </c>
      <c r="H4112">
        <v>0</v>
      </c>
      <c r="I4112">
        <v>30.01</v>
      </c>
      <c r="J4112">
        <v>1015.6</v>
      </c>
      <c r="K4112">
        <v>10</v>
      </c>
      <c r="M4112" t="s">
        <v>33</v>
      </c>
      <c r="Q4112">
        <v>1300</v>
      </c>
      <c r="AB4112">
        <v>75.02</v>
      </c>
      <c r="AC4112" t="s">
        <v>4158</v>
      </c>
    </row>
    <row r="4113" spans="1:29">
      <c r="A4113" s="1" t="s">
        <v>30</v>
      </c>
      <c r="B4113" s="2">
        <v>42675.495138888888</v>
      </c>
      <c r="C4113">
        <v>78</v>
      </c>
      <c r="D4113">
        <v>68</v>
      </c>
      <c r="E4113">
        <v>71.19</v>
      </c>
      <c r="F4113">
        <v>170</v>
      </c>
      <c r="G4113">
        <v>14</v>
      </c>
      <c r="H4113">
        <v>0</v>
      </c>
      <c r="I4113">
        <v>30</v>
      </c>
      <c r="J4113">
        <v>1015.3</v>
      </c>
      <c r="K4113">
        <v>10</v>
      </c>
      <c r="L4113">
        <v>18</v>
      </c>
      <c r="M4113" t="s">
        <v>33</v>
      </c>
      <c r="Q4113">
        <v>1800</v>
      </c>
      <c r="AB4113">
        <v>78.08</v>
      </c>
      <c r="AC4113" t="s">
        <v>4159</v>
      </c>
    </row>
    <row r="4114" spans="1:29">
      <c r="A4114" s="1" t="s">
        <v>30</v>
      </c>
      <c r="B4114" s="2">
        <v>42675.536805555559</v>
      </c>
      <c r="C4114">
        <v>81</v>
      </c>
      <c r="D4114">
        <v>68</v>
      </c>
      <c r="E4114">
        <v>64.77</v>
      </c>
      <c r="F4114">
        <v>180</v>
      </c>
      <c r="G4114">
        <v>12</v>
      </c>
      <c r="H4114">
        <v>0</v>
      </c>
      <c r="I4114">
        <v>29.98</v>
      </c>
      <c r="J4114">
        <v>1014.6</v>
      </c>
      <c r="K4114">
        <v>10</v>
      </c>
      <c r="L4114">
        <v>21</v>
      </c>
      <c r="M4114" t="s">
        <v>32</v>
      </c>
      <c r="N4114" t="s">
        <v>32</v>
      </c>
      <c r="O4114" t="s">
        <v>32</v>
      </c>
      <c r="Q4114">
        <v>2600</v>
      </c>
      <c r="R4114">
        <v>3400</v>
      </c>
      <c r="S4114">
        <v>25000</v>
      </c>
      <c r="AB4114">
        <v>83.72</v>
      </c>
      <c r="AC4114" t="s">
        <v>4160</v>
      </c>
    </row>
    <row r="4115" spans="1:29">
      <c r="A4115" s="1" t="s">
        <v>30</v>
      </c>
      <c r="B4115" s="2">
        <v>42675.555555555555</v>
      </c>
      <c r="C4115">
        <v>84</v>
      </c>
      <c r="D4115">
        <v>67</v>
      </c>
      <c r="E4115">
        <v>56.51</v>
      </c>
      <c r="F4115">
        <v>170</v>
      </c>
      <c r="G4115">
        <v>17</v>
      </c>
      <c r="H4115">
        <v>0</v>
      </c>
      <c r="I4115">
        <v>29.96</v>
      </c>
      <c r="K4115">
        <v>10</v>
      </c>
      <c r="L4115">
        <v>24</v>
      </c>
      <c r="M4115" t="s">
        <v>35</v>
      </c>
      <c r="N4115" t="s">
        <v>32</v>
      </c>
      <c r="O4115" t="s">
        <v>32</v>
      </c>
      <c r="Q4115">
        <v>2800</v>
      </c>
      <c r="R4115">
        <v>3400</v>
      </c>
      <c r="S4115">
        <v>25000</v>
      </c>
      <c r="AB4115">
        <v>86.66</v>
      </c>
      <c r="AC4115" t="s">
        <v>4161</v>
      </c>
    </row>
    <row r="4116" spans="1:29">
      <c r="A4116" s="1" t="s">
        <v>30</v>
      </c>
      <c r="B4116" s="2">
        <v>42675.578472222223</v>
      </c>
      <c r="C4116">
        <v>84</v>
      </c>
      <c r="D4116">
        <v>67</v>
      </c>
      <c r="E4116">
        <v>56.51</v>
      </c>
      <c r="F4116">
        <v>180</v>
      </c>
      <c r="G4116">
        <v>15</v>
      </c>
      <c r="H4116">
        <v>0</v>
      </c>
      <c r="I4116">
        <v>29.95</v>
      </c>
      <c r="J4116">
        <v>1013.4</v>
      </c>
      <c r="K4116">
        <v>10</v>
      </c>
      <c r="L4116">
        <v>21</v>
      </c>
      <c r="M4116" t="s">
        <v>35</v>
      </c>
      <c r="N4116" t="s">
        <v>32</v>
      </c>
      <c r="O4116" t="s">
        <v>32</v>
      </c>
      <c r="Q4116">
        <v>3400</v>
      </c>
      <c r="R4116">
        <v>4000</v>
      </c>
      <c r="S4116">
        <v>25000</v>
      </c>
      <c r="AB4116">
        <v>86.66</v>
      </c>
      <c r="AC4116" t="s">
        <v>4162</v>
      </c>
    </row>
    <row r="4117" spans="1:29">
      <c r="A4117" s="1" t="s">
        <v>30</v>
      </c>
      <c r="B4117" s="2">
        <v>42675.620138888888</v>
      </c>
      <c r="C4117">
        <v>86</v>
      </c>
      <c r="D4117">
        <v>66</v>
      </c>
      <c r="E4117">
        <v>51.4</v>
      </c>
      <c r="F4117">
        <v>170</v>
      </c>
      <c r="G4117">
        <v>16</v>
      </c>
      <c r="H4117">
        <v>0</v>
      </c>
      <c r="I4117">
        <v>29.92</v>
      </c>
      <c r="J4117">
        <v>1012.5</v>
      </c>
      <c r="K4117">
        <v>10</v>
      </c>
      <c r="L4117">
        <v>20</v>
      </c>
      <c r="M4117" t="s">
        <v>35</v>
      </c>
      <c r="N4117" t="s">
        <v>32</v>
      </c>
      <c r="O4117" t="s">
        <v>32</v>
      </c>
      <c r="Q4117">
        <v>4000</v>
      </c>
      <c r="R4117">
        <v>5000</v>
      </c>
      <c r="S4117">
        <v>25000</v>
      </c>
      <c r="AB4117">
        <v>88.29</v>
      </c>
      <c r="AC4117" t="s">
        <v>4163</v>
      </c>
    </row>
    <row r="4118" spans="1:29">
      <c r="A4118" s="1" t="s">
        <v>30</v>
      </c>
      <c r="B4118" s="2">
        <v>42675.661805555559</v>
      </c>
      <c r="C4118">
        <v>87</v>
      </c>
      <c r="D4118">
        <v>66</v>
      </c>
      <c r="E4118">
        <v>49.66</v>
      </c>
      <c r="F4118">
        <v>160</v>
      </c>
      <c r="G4118">
        <v>13</v>
      </c>
      <c r="H4118">
        <v>0</v>
      </c>
      <c r="I4118">
        <v>29.91</v>
      </c>
      <c r="J4118">
        <v>1012.2</v>
      </c>
      <c r="K4118">
        <v>10</v>
      </c>
      <c r="M4118" t="s">
        <v>35</v>
      </c>
      <c r="Q4118">
        <v>4500</v>
      </c>
      <c r="AB4118">
        <v>89.43</v>
      </c>
      <c r="AC4118" t="s">
        <v>4164</v>
      </c>
    </row>
    <row r="4119" spans="1:29">
      <c r="A4119" s="1" t="s">
        <v>30</v>
      </c>
      <c r="B4119" s="2">
        <v>42675.703472222223</v>
      </c>
      <c r="C4119">
        <v>87</v>
      </c>
      <c r="D4119">
        <v>64</v>
      </c>
      <c r="E4119">
        <v>46.35</v>
      </c>
      <c r="F4119">
        <v>180</v>
      </c>
      <c r="G4119">
        <v>18</v>
      </c>
      <c r="H4119">
        <v>0</v>
      </c>
      <c r="I4119">
        <v>29.91</v>
      </c>
      <c r="J4119">
        <v>1012</v>
      </c>
      <c r="K4119">
        <v>10</v>
      </c>
      <c r="L4119">
        <v>25</v>
      </c>
      <c r="M4119" t="s">
        <v>31</v>
      </c>
      <c r="Q4119">
        <v>5000</v>
      </c>
      <c r="AB4119">
        <v>88.42</v>
      </c>
      <c r="AC4119" t="s">
        <v>4165</v>
      </c>
    </row>
    <row r="4120" spans="1:29">
      <c r="A4120" s="1" t="s">
        <v>30</v>
      </c>
      <c r="B4120" s="2">
        <v>42675.745138888888</v>
      </c>
      <c r="C4120">
        <v>86</v>
      </c>
      <c r="D4120">
        <v>64</v>
      </c>
      <c r="E4120">
        <v>47.97</v>
      </c>
      <c r="F4120">
        <v>170</v>
      </c>
      <c r="G4120">
        <v>17</v>
      </c>
      <c r="H4120">
        <v>0</v>
      </c>
      <c r="I4120">
        <v>29.91</v>
      </c>
      <c r="J4120">
        <v>1012.2</v>
      </c>
      <c r="K4120">
        <v>10</v>
      </c>
      <c r="M4120" t="s">
        <v>31</v>
      </c>
      <c r="Q4120">
        <v>5000</v>
      </c>
      <c r="AB4120">
        <v>87.33</v>
      </c>
      <c r="AC4120" t="s">
        <v>4166</v>
      </c>
    </row>
    <row r="4121" spans="1:29">
      <c r="A4121" s="1" t="s">
        <v>30</v>
      </c>
      <c r="B4121" s="2">
        <v>42675.786805555559</v>
      </c>
      <c r="C4121">
        <v>84</v>
      </c>
      <c r="D4121">
        <v>65</v>
      </c>
      <c r="E4121">
        <v>52.75</v>
      </c>
      <c r="F4121">
        <v>170</v>
      </c>
      <c r="G4121">
        <v>13</v>
      </c>
      <c r="H4121">
        <v>0</v>
      </c>
      <c r="I4121">
        <v>29.92</v>
      </c>
      <c r="J4121">
        <v>1012.6</v>
      </c>
      <c r="K4121">
        <v>10</v>
      </c>
      <c r="L4121">
        <v>20</v>
      </c>
      <c r="M4121" t="s">
        <v>31</v>
      </c>
      <c r="N4121" t="s">
        <v>31</v>
      </c>
      <c r="Q4121">
        <v>5000</v>
      </c>
      <c r="R4121">
        <v>25000</v>
      </c>
      <c r="AB4121">
        <v>85.76</v>
      </c>
      <c r="AC4121" t="s">
        <v>4167</v>
      </c>
    </row>
    <row r="4122" spans="1:29">
      <c r="A4122" s="1" t="s">
        <v>30</v>
      </c>
      <c r="B4122" s="2">
        <v>42675.828472222223</v>
      </c>
      <c r="C4122">
        <v>82</v>
      </c>
      <c r="D4122">
        <v>68</v>
      </c>
      <c r="E4122">
        <v>62.53</v>
      </c>
      <c r="F4122">
        <v>160</v>
      </c>
      <c r="G4122">
        <v>11</v>
      </c>
      <c r="H4122">
        <v>0</v>
      </c>
      <c r="I4122">
        <v>29.95</v>
      </c>
      <c r="J4122">
        <v>1013.6</v>
      </c>
      <c r="K4122">
        <v>10</v>
      </c>
      <c r="M4122" t="s">
        <v>31</v>
      </c>
      <c r="N4122" t="s">
        <v>31</v>
      </c>
      <c r="Q4122">
        <v>5000</v>
      </c>
      <c r="R4122">
        <v>25000</v>
      </c>
      <c r="AB4122">
        <v>84.97</v>
      </c>
      <c r="AC4122" t="s">
        <v>4168</v>
      </c>
    </row>
    <row r="4123" spans="1:29">
      <c r="A4123" s="1" t="s">
        <v>30</v>
      </c>
      <c r="B4123" s="2">
        <v>42675.870138888888</v>
      </c>
      <c r="C4123">
        <v>80</v>
      </c>
      <c r="D4123">
        <v>67</v>
      </c>
      <c r="E4123">
        <v>64.260000000000005</v>
      </c>
      <c r="F4123">
        <v>170</v>
      </c>
      <c r="G4123">
        <v>17</v>
      </c>
      <c r="H4123">
        <v>0</v>
      </c>
      <c r="I4123">
        <v>29.97</v>
      </c>
      <c r="J4123">
        <v>1014.4</v>
      </c>
      <c r="K4123">
        <v>10</v>
      </c>
      <c r="L4123">
        <v>26</v>
      </c>
      <c r="M4123" t="s">
        <v>31</v>
      </c>
      <c r="Q4123">
        <v>4000</v>
      </c>
      <c r="Y4123">
        <v>27</v>
      </c>
      <c r="Z4123">
        <v>170</v>
      </c>
      <c r="AA4123" s="2">
        <v>42675.861805555556</v>
      </c>
      <c r="AB4123">
        <v>82.36</v>
      </c>
      <c r="AC4123" t="s">
        <v>4169</v>
      </c>
    </row>
    <row r="4124" spans="1:29">
      <c r="A4124" s="1" t="s">
        <v>30</v>
      </c>
      <c r="B4124" s="2">
        <v>42675.911805555559</v>
      </c>
      <c r="C4124">
        <v>78</v>
      </c>
      <c r="D4124">
        <v>67</v>
      </c>
      <c r="E4124">
        <v>68.59</v>
      </c>
      <c r="F4124">
        <v>160</v>
      </c>
      <c r="G4124">
        <v>16</v>
      </c>
      <c r="H4124">
        <v>0</v>
      </c>
      <c r="I4124">
        <v>29.99</v>
      </c>
      <c r="J4124">
        <v>1014.8</v>
      </c>
      <c r="K4124">
        <v>10</v>
      </c>
      <c r="M4124" t="s">
        <v>31</v>
      </c>
      <c r="Q4124">
        <v>4000</v>
      </c>
      <c r="Y4124">
        <v>28</v>
      </c>
      <c r="Z4124">
        <v>170</v>
      </c>
      <c r="AA4124" s="2">
        <v>42675.875</v>
      </c>
      <c r="AB4124">
        <v>78.08</v>
      </c>
      <c r="AC4124" t="s">
        <v>4170</v>
      </c>
    </row>
    <row r="4125" spans="1:29">
      <c r="A4125" s="1" t="s">
        <v>30</v>
      </c>
      <c r="B4125" s="2">
        <v>42675.953472222223</v>
      </c>
      <c r="C4125">
        <v>77</v>
      </c>
      <c r="D4125">
        <v>67</v>
      </c>
      <c r="E4125">
        <v>71.08</v>
      </c>
      <c r="F4125">
        <v>170</v>
      </c>
      <c r="G4125">
        <v>11</v>
      </c>
      <c r="H4125">
        <v>0</v>
      </c>
      <c r="I4125">
        <v>30</v>
      </c>
      <c r="J4125">
        <v>1015.2</v>
      </c>
      <c r="K4125">
        <v>10</v>
      </c>
      <c r="M4125" t="s">
        <v>31</v>
      </c>
      <c r="N4125" t="s">
        <v>31</v>
      </c>
      <c r="Q4125">
        <v>2000</v>
      </c>
      <c r="R4125">
        <v>4500</v>
      </c>
      <c r="AB4125">
        <v>77</v>
      </c>
      <c r="AC4125" t="s">
        <v>4171</v>
      </c>
    </row>
    <row r="4126" spans="1:29">
      <c r="A4126" s="1" t="s">
        <v>30</v>
      </c>
      <c r="B4126" s="2">
        <v>42675.995138888888</v>
      </c>
      <c r="C4126">
        <v>75</v>
      </c>
      <c r="D4126">
        <v>67</v>
      </c>
      <c r="E4126">
        <v>75.930000000000007</v>
      </c>
      <c r="F4126">
        <v>170</v>
      </c>
      <c r="G4126">
        <v>13</v>
      </c>
      <c r="H4126">
        <v>0</v>
      </c>
      <c r="I4126">
        <v>30.01</v>
      </c>
      <c r="J4126">
        <v>1015.6</v>
      </c>
      <c r="K4126">
        <v>10</v>
      </c>
      <c r="M4126" t="s">
        <v>31</v>
      </c>
      <c r="N4126" t="s">
        <v>32</v>
      </c>
      <c r="Q4126">
        <v>2000</v>
      </c>
      <c r="R4126">
        <v>4700</v>
      </c>
      <c r="AB4126">
        <v>75.02</v>
      </c>
      <c r="AC4126" t="s">
        <v>4172</v>
      </c>
    </row>
    <row r="4127" spans="1:29">
      <c r="A4127" s="1" t="s">
        <v>30</v>
      </c>
      <c r="B4127" s="2">
        <v>42676.029861111114</v>
      </c>
      <c r="C4127">
        <v>75</v>
      </c>
      <c r="D4127">
        <v>68</v>
      </c>
      <c r="E4127">
        <v>78.81</v>
      </c>
      <c r="F4127">
        <v>170</v>
      </c>
      <c r="G4127">
        <v>14</v>
      </c>
      <c r="H4127">
        <v>0</v>
      </c>
      <c r="I4127">
        <v>30</v>
      </c>
      <c r="K4127">
        <v>10</v>
      </c>
      <c r="M4127" t="s">
        <v>32</v>
      </c>
      <c r="Q4127">
        <v>1800</v>
      </c>
      <c r="AB4127">
        <v>75.02</v>
      </c>
      <c r="AC4127" t="s">
        <v>4173</v>
      </c>
    </row>
    <row r="4128" spans="1:29">
      <c r="A4128" s="1" t="s">
        <v>30</v>
      </c>
      <c r="B4128" s="2">
        <v>42676.036805555559</v>
      </c>
      <c r="C4128">
        <v>75</v>
      </c>
      <c r="D4128">
        <v>68</v>
      </c>
      <c r="E4128">
        <v>78.81</v>
      </c>
      <c r="F4128">
        <v>170</v>
      </c>
      <c r="G4128">
        <v>16</v>
      </c>
      <c r="H4128">
        <v>0</v>
      </c>
      <c r="I4128">
        <v>30.01</v>
      </c>
      <c r="J4128">
        <v>1015.5</v>
      </c>
      <c r="K4128">
        <v>10</v>
      </c>
      <c r="L4128">
        <v>21</v>
      </c>
      <c r="M4128" t="s">
        <v>33</v>
      </c>
      <c r="Q4128">
        <v>1500</v>
      </c>
      <c r="AB4128">
        <v>75.02</v>
      </c>
      <c r="AC4128" t="s">
        <v>4174</v>
      </c>
    </row>
    <row r="4129" spans="1:29">
      <c r="A4129" s="1" t="s">
        <v>30</v>
      </c>
      <c r="B4129" s="2">
        <v>42676.063888888886</v>
      </c>
      <c r="C4129">
        <v>76</v>
      </c>
      <c r="D4129">
        <v>69</v>
      </c>
      <c r="E4129">
        <v>79.37</v>
      </c>
      <c r="F4129">
        <v>180</v>
      </c>
      <c r="G4129">
        <v>13</v>
      </c>
      <c r="H4129">
        <v>0</v>
      </c>
      <c r="I4129">
        <v>30.02</v>
      </c>
      <c r="K4129">
        <v>10</v>
      </c>
      <c r="L4129">
        <v>22</v>
      </c>
      <c r="M4129" t="s">
        <v>33</v>
      </c>
      <c r="Q4129">
        <v>1400</v>
      </c>
      <c r="AB4129">
        <v>76.94</v>
      </c>
      <c r="AC4129" t="s">
        <v>4175</v>
      </c>
    </row>
    <row r="4130" spans="1:29">
      <c r="A4130" s="1" t="s">
        <v>30</v>
      </c>
      <c r="B4130" s="2">
        <v>42676.078472222223</v>
      </c>
      <c r="C4130">
        <v>76</v>
      </c>
      <c r="D4130">
        <v>69</v>
      </c>
      <c r="E4130">
        <v>79.37</v>
      </c>
      <c r="F4130">
        <v>170</v>
      </c>
      <c r="G4130">
        <v>13</v>
      </c>
      <c r="H4130">
        <v>0</v>
      </c>
      <c r="I4130">
        <v>30.02</v>
      </c>
      <c r="J4130">
        <v>1015.7</v>
      </c>
      <c r="K4130">
        <v>8</v>
      </c>
      <c r="M4130" t="s">
        <v>32</v>
      </c>
      <c r="N4130" t="s">
        <v>33</v>
      </c>
      <c r="Q4130">
        <v>1400</v>
      </c>
      <c r="R4130">
        <v>1800</v>
      </c>
      <c r="AB4130">
        <v>76.94</v>
      </c>
      <c r="AC4130" t="s">
        <v>4176</v>
      </c>
    </row>
    <row r="4131" spans="1:29">
      <c r="A4131" s="1" t="s">
        <v>30</v>
      </c>
      <c r="B4131" s="2">
        <v>42676.120138888888</v>
      </c>
      <c r="C4131">
        <v>76</v>
      </c>
      <c r="D4131">
        <v>69</v>
      </c>
      <c r="E4131">
        <v>79.37</v>
      </c>
      <c r="F4131">
        <v>170</v>
      </c>
      <c r="G4131">
        <v>13</v>
      </c>
      <c r="H4131">
        <v>0</v>
      </c>
      <c r="I4131">
        <v>30.02</v>
      </c>
      <c r="J4131">
        <v>1015.8</v>
      </c>
      <c r="K4131">
        <v>10</v>
      </c>
      <c r="M4131" t="s">
        <v>32</v>
      </c>
      <c r="N4131" t="s">
        <v>33</v>
      </c>
      <c r="Q4131">
        <v>1400</v>
      </c>
      <c r="R4131">
        <v>1700</v>
      </c>
      <c r="AB4131">
        <v>76.94</v>
      </c>
      <c r="AC4131" t="s">
        <v>4177</v>
      </c>
    </row>
    <row r="4132" spans="1:29">
      <c r="A4132" s="1" t="s">
        <v>30</v>
      </c>
      <c r="B4132" s="2">
        <v>42676.144444444442</v>
      </c>
      <c r="C4132">
        <v>76</v>
      </c>
      <c r="D4132">
        <v>69</v>
      </c>
      <c r="E4132">
        <v>79.37</v>
      </c>
      <c r="F4132">
        <v>160</v>
      </c>
      <c r="G4132">
        <v>11</v>
      </c>
      <c r="H4132">
        <v>0</v>
      </c>
      <c r="I4132">
        <v>30.02</v>
      </c>
      <c r="K4132">
        <v>10</v>
      </c>
      <c r="M4132" t="s">
        <v>35</v>
      </c>
      <c r="N4132" t="s">
        <v>32</v>
      </c>
      <c r="O4132" t="s">
        <v>33</v>
      </c>
      <c r="Q4132">
        <v>1400</v>
      </c>
      <c r="R4132">
        <v>1700</v>
      </c>
      <c r="S4132">
        <v>3600</v>
      </c>
      <c r="AB4132">
        <v>76.94</v>
      </c>
      <c r="AC4132" t="s">
        <v>4178</v>
      </c>
    </row>
    <row r="4133" spans="1:29">
      <c r="A4133" s="1" t="s">
        <v>30</v>
      </c>
      <c r="B4133" s="2">
        <v>42676.161805555559</v>
      </c>
      <c r="C4133">
        <v>75</v>
      </c>
      <c r="D4133">
        <v>69</v>
      </c>
      <c r="E4133">
        <v>81.790000000000006</v>
      </c>
      <c r="F4133">
        <v>170</v>
      </c>
      <c r="G4133">
        <v>11</v>
      </c>
      <c r="H4133">
        <v>0</v>
      </c>
      <c r="I4133">
        <v>30.02</v>
      </c>
      <c r="J4133">
        <v>1015.9</v>
      </c>
      <c r="K4133">
        <v>7</v>
      </c>
      <c r="M4133" t="s">
        <v>32</v>
      </c>
      <c r="N4133" t="s">
        <v>32</v>
      </c>
      <c r="O4133" t="s">
        <v>33</v>
      </c>
      <c r="Q4133">
        <v>1500</v>
      </c>
      <c r="R4133">
        <v>2700</v>
      </c>
      <c r="S4133">
        <v>4500</v>
      </c>
      <c r="AB4133">
        <v>76.069999999999993</v>
      </c>
      <c r="AC4133" t="s">
        <v>4179</v>
      </c>
    </row>
    <row r="4134" spans="1:29">
      <c r="A4134" s="1" t="s">
        <v>30</v>
      </c>
      <c r="B4134" s="2">
        <v>42676.203472222223</v>
      </c>
      <c r="C4134">
        <v>75</v>
      </c>
      <c r="D4134">
        <v>69</v>
      </c>
      <c r="E4134">
        <v>81.790000000000006</v>
      </c>
      <c r="F4134">
        <v>160</v>
      </c>
      <c r="G4134">
        <v>14</v>
      </c>
      <c r="H4134">
        <v>0</v>
      </c>
      <c r="I4134">
        <v>30.03</v>
      </c>
      <c r="J4134">
        <v>1016.1</v>
      </c>
      <c r="K4134">
        <v>6</v>
      </c>
      <c r="M4134" t="s">
        <v>35</v>
      </c>
      <c r="N4134" t="s">
        <v>33</v>
      </c>
      <c r="Q4134">
        <v>1400</v>
      </c>
      <c r="R4134">
        <v>1700</v>
      </c>
      <c r="U4134" t="s">
        <v>489</v>
      </c>
      <c r="AB4134">
        <v>76.069999999999993</v>
      </c>
      <c r="AC4134" t="s">
        <v>4180</v>
      </c>
    </row>
    <row r="4135" spans="1:29">
      <c r="A4135" s="1" t="s">
        <v>30</v>
      </c>
      <c r="B4135" s="2">
        <v>42676.245138888888</v>
      </c>
      <c r="C4135">
        <v>75</v>
      </c>
      <c r="D4135">
        <v>69</v>
      </c>
      <c r="E4135">
        <v>81.790000000000006</v>
      </c>
      <c r="F4135">
        <v>150</v>
      </c>
      <c r="G4135">
        <v>10</v>
      </c>
      <c r="H4135">
        <v>0</v>
      </c>
      <c r="I4135">
        <v>30.04</v>
      </c>
      <c r="J4135">
        <v>1016.5</v>
      </c>
      <c r="K4135">
        <v>6</v>
      </c>
      <c r="M4135" t="s">
        <v>31</v>
      </c>
      <c r="N4135" t="s">
        <v>32</v>
      </c>
      <c r="O4135" t="s">
        <v>33</v>
      </c>
      <c r="Q4135">
        <v>1300</v>
      </c>
      <c r="R4135">
        <v>1700</v>
      </c>
      <c r="S4135">
        <v>3200</v>
      </c>
      <c r="U4135" t="s">
        <v>489</v>
      </c>
      <c r="AB4135">
        <v>76.069999999999993</v>
      </c>
      <c r="AC4135" t="s">
        <v>4181</v>
      </c>
    </row>
    <row r="4136" spans="1:29">
      <c r="A4136" s="1" t="s">
        <v>30</v>
      </c>
      <c r="B4136" s="2">
        <v>42676.286805555559</v>
      </c>
      <c r="C4136">
        <v>74</v>
      </c>
      <c r="D4136">
        <v>69</v>
      </c>
      <c r="E4136">
        <v>84.8</v>
      </c>
      <c r="F4136">
        <v>150</v>
      </c>
      <c r="G4136">
        <v>9</v>
      </c>
      <c r="H4136">
        <v>0</v>
      </c>
      <c r="I4136">
        <v>30.05</v>
      </c>
      <c r="J4136">
        <v>1016.9</v>
      </c>
      <c r="K4136">
        <v>9</v>
      </c>
      <c r="M4136" t="s">
        <v>32</v>
      </c>
      <c r="N4136" t="s">
        <v>32</v>
      </c>
      <c r="Q4136">
        <v>1500</v>
      </c>
      <c r="R4136">
        <v>3000</v>
      </c>
      <c r="AB4136">
        <v>75.02</v>
      </c>
      <c r="AC4136" t="s">
        <v>4182</v>
      </c>
    </row>
    <row r="4137" spans="1:29">
      <c r="A4137" s="1" t="s">
        <v>30</v>
      </c>
      <c r="B4137" s="2">
        <v>42676.328472222223</v>
      </c>
      <c r="C4137">
        <v>73</v>
      </c>
      <c r="D4137">
        <v>68</v>
      </c>
      <c r="E4137">
        <v>84.22</v>
      </c>
      <c r="F4137">
        <v>160</v>
      </c>
      <c r="G4137">
        <v>11</v>
      </c>
      <c r="H4137">
        <v>0</v>
      </c>
      <c r="I4137">
        <v>30.06</v>
      </c>
      <c r="J4137">
        <v>1017.3</v>
      </c>
      <c r="K4137">
        <v>7</v>
      </c>
      <c r="M4137" t="s">
        <v>31</v>
      </c>
      <c r="N4137" t="s">
        <v>31</v>
      </c>
      <c r="O4137" t="s">
        <v>35</v>
      </c>
      <c r="Q4137">
        <v>1200</v>
      </c>
      <c r="R4137">
        <v>3600</v>
      </c>
      <c r="S4137">
        <v>25000</v>
      </c>
      <c r="AB4137">
        <v>73.040000000000006</v>
      </c>
      <c r="AC4137" t="s">
        <v>4183</v>
      </c>
    </row>
    <row r="4138" spans="1:29">
      <c r="A4138" s="1" t="s">
        <v>30</v>
      </c>
      <c r="B4138" s="2">
        <v>42676.370138888888</v>
      </c>
      <c r="C4138">
        <v>74</v>
      </c>
      <c r="D4138">
        <v>68</v>
      </c>
      <c r="E4138">
        <v>81.709999999999994</v>
      </c>
      <c r="F4138">
        <v>160</v>
      </c>
      <c r="G4138">
        <v>11</v>
      </c>
      <c r="H4138">
        <v>0</v>
      </c>
      <c r="I4138">
        <v>30.08</v>
      </c>
      <c r="J4138">
        <v>1017.9</v>
      </c>
      <c r="K4138">
        <v>10</v>
      </c>
      <c r="M4138" t="s">
        <v>31</v>
      </c>
      <c r="N4138" t="s">
        <v>31</v>
      </c>
      <c r="O4138" t="s">
        <v>31</v>
      </c>
      <c r="P4138" t="s">
        <v>31</v>
      </c>
      <c r="Q4138">
        <v>1300</v>
      </c>
      <c r="R4138">
        <v>3600</v>
      </c>
      <c r="S4138">
        <v>18000</v>
      </c>
      <c r="T4138">
        <v>25000</v>
      </c>
      <c r="AB4138">
        <v>73.94</v>
      </c>
      <c r="AC4138" t="s">
        <v>4184</v>
      </c>
    </row>
    <row r="4139" spans="1:29">
      <c r="A4139" s="1" t="s">
        <v>30</v>
      </c>
      <c r="B4139" s="2">
        <v>42676.4</v>
      </c>
      <c r="C4139">
        <v>75</v>
      </c>
      <c r="D4139">
        <v>69</v>
      </c>
      <c r="E4139">
        <v>81.790000000000006</v>
      </c>
      <c r="F4139">
        <v>160</v>
      </c>
      <c r="G4139">
        <v>9</v>
      </c>
      <c r="H4139">
        <v>0</v>
      </c>
      <c r="I4139">
        <v>30.1</v>
      </c>
      <c r="K4139">
        <v>8</v>
      </c>
      <c r="M4139" t="s">
        <v>32</v>
      </c>
      <c r="N4139" t="s">
        <v>32</v>
      </c>
      <c r="O4139" t="s">
        <v>32</v>
      </c>
      <c r="P4139" t="s">
        <v>32</v>
      </c>
      <c r="Q4139">
        <v>1200</v>
      </c>
      <c r="R4139">
        <v>8000</v>
      </c>
      <c r="S4139">
        <v>18000</v>
      </c>
      <c r="T4139">
        <v>25000</v>
      </c>
      <c r="AB4139">
        <v>76.069999999999993</v>
      </c>
      <c r="AC4139" t="s">
        <v>4185</v>
      </c>
    </row>
    <row r="4140" spans="1:29">
      <c r="A4140" s="1" t="s">
        <v>30</v>
      </c>
      <c r="B4140" s="2">
        <v>42676.411805555559</v>
      </c>
      <c r="C4140">
        <v>76</v>
      </c>
      <c r="D4140">
        <v>68</v>
      </c>
      <c r="E4140">
        <v>76.48</v>
      </c>
      <c r="F4140">
        <v>180</v>
      </c>
      <c r="G4140">
        <v>10</v>
      </c>
      <c r="H4140">
        <v>0</v>
      </c>
      <c r="I4140">
        <v>30.11</v>
      </c>
      <c r="J4140">
        <v>1019</v>
      </c>
      <c r="K4140">
        <v>8</v>
      </c>
      <c r="M4140" t="s">
        <v>32</v>
      </c>
      <c r="N4140" t="s">
        <v>32</v>
      </c>
      <c r="O4140" t="s">
        <v>32</v>
      </c>
      <c r="Q4140">
        <v>1200</v>
      </c>
      <c r="R4140">
        <v>8000</v>
      </c>
      <c r="S4140">
        <v>18000</v>
      </c>
      <c r="AB4140">
        <v>75.92</v>
      </c>
      <c r="AC4140" t="s">
        <v>4186</v>
      </c>
    </row>
    <row r="4141" spans="1:29">
      <c r="A4141" s="1" t="s">
        <v>30</v>
      </c>
      <c r="B4141" s="2">
        <v>42676.438888888886</v>
      </c>
      <c r="C4141">
        <v>78</v>
      </c>
      <c r="D4141">
        <v>69</v>
      </c>
      <c r="E4141">
        <v>73.88</v>
      </c>
      <c r="F4141">
        <v>180</v>
      </c>
      <c r="G4141">
        <v>8</v>
      </c>
      <c r="H4141">
        <v>0</v>
      </c>
      <c r="I4141">
        <v>30.11</v>
      </c>
      <c r="K4141">
        <v>8</v>
      </c>
      <c r="M4141" t="s">
        <v>32</v>
      </c>
      <c r="N4141" t="s">
        <v>32</v>
      </c>
      <c r="O4141" t="s">
        <v>32</v>
      </c>
      <c r="P4141" t="s">
        <v>32</v>
      </c>
      <c r="Q4141">
        <v>1500</v>
      </c>
      <c r="R4141">
        <v>3100</v>
      </c>
      <c r="S4141">
        <v>8000</v>
      </c>
      <c r="T4141">
        <v>18000</v>
      </c>
      <c r="AB4141">
        <v>80.290000000000006</v>
      </c>
      <c r="AC4141" t="s">
        <v>4187</v>
      </c>
    </row>
    <row r="4142" spans="1:29">
      <c r="A4142" s="1" t="s">
        <v>30</v>
      </c>
      <c r="B4142" s="2">
        <v>42676.453472222223</v>
      </c>
      <c r="C4142">
        <v>78</v>
      </c>
      <c r="D4142">
        <v>69</v>
      </c>
      <c r="E4142">
        <v>73.88</v>
      </c>
      <c r="F4142">
        <v>180</v>
      </c>
      <c r="G4142">
        <v>7</v>
      </c>
      <c r="H4142">
        <v>0</v>
      </c>
      <c r="I4142">
        <v>30.12</v>
      </c>
      <c r="J4142">
        <v>1019.1</v>
      </c>
      <c r="K4142">
        <v>8</v>
      </c>
      <c r="M4142" t="s">
        <v>32</v>
      </c>
      <c r="N4142" t="s">
        <v>32</v>
      </c>
      <c r="O4142" t="s">
        <v>32</v>
      </c>
      <c r="P4142" t="s">
        <v>32</v>
      </c>
      <c r="Q4142">
        <v>1600</v>
      </c>
      <c r="R4142">
        <v>3100</v>
      </c>
      <c r="S4142">
        <v>8000</v>
      </c>
      <c r="T4142">
        <v>18000</v>
      </c>
      <c r="AB4142">
        <v>80.290000000000006</v>
      </c>
      <c r="AC4142" t="s">
        <v>4188</v>
      </c>
    </row>
    <row r="4143" spans="1:29">
      <c r="A4143" s="1" t="s">
        <v>30</v>
      </c>
      <c r="B4143" s="2">
        <v>42676.495138888888</v>
      </c>
      <c r="C4143">
        <v>79</v>
      </c>
      <c r="D4143">
        <v>69</v>
      </c>
      <c r="E4143">
        <v>71.72</v>
      </c>
      <c r="F4143">
        <v>160</v>
      </c>
      <c r="G4143">
        <v>6</v>
      </c>
      <c r="H4143">
        <v>0</v>
      </c>
      <c r="I4143">
        <v>30.12</v>
      </c>
      <c r="J4143">
        <v>1019.2</v>
      </c>
      <c r="K4143">
        <v>10</v>
      </c>
      <c r="M4143" t="s">
        <v>32</v>
      </c>
      <c r="N4143" t="s">
        <v>32</v>
      </c>
      <c r="O4143" t="s">
        <v>32</v>
      </c>
      <c r="Q4143">
        <v>2000</v>
      </c>
      <c r="R4143">
        <v>3600</v>
      </c>
      <c r="S4143">
        <v>8000</v>
      </c>
      <c r="AB4143">
        <v>81.55</v>
      </c>
      <c r="AC4143" t="s">
        <v>4189</v>
      </c>
    </row>
    <row r="4144" spans="1:29">
      <c r="A4144" s="1" t="s">
        <v>30</v>
      </c>
      <c r="B4144" s="2">
        <v>42676.536805555559</v>
      </c>
      <c r="C4144">
        <v>80</v>
      </c>
      <c r="D4144">
        <v>69</v>
      </c>
      <c r="E4144">
        <v>69.180000000000007</v>
      </c>
      <c r="F4144">
        <v>170</v>
      </c>
      <c r="G4144">
        <v>6</v>
      </c>
      <c r="H4144">
        <v>0</v>
      </c>
      <c r="I4144">
        <v>30.11</v>
      </c>
      <c r="J4144">
        <v>1018.8</v>
      </c>
      <c r="K4144">
        <v>10</v>
      </c>
      <c r="M4144" t="s">
        <v>32</v>
      </c>
      <c r="N4144" t="s">
        <v>32</v>
      </c>
      <c r="O4144" t="s">
        <v>32</v>
      </c>
      <c r="P4144" t="s">
        <v>32</v>
      </c>
      <c r="Q4144">
        <v>2300</v>
      </c>
      <c r="R4144">
        <v>3200</v>
      </c>
      <c r="S4144">
        <v>8000</v>
      </c>
      <c r="T4144">
        <v>18000</v>
      </c>
      <c r="AB4144">
        <v>83.01</v>
      </c>
      <c r="AC4144" t="s">
        <v>4190</v>
      </c>
    </row>
    <row r="4145" spans="1:29">
      <c r="A4145" s="1" t="s">
        <v>30</v>
      </c>
      <c r="B4145" s="2">
        <v>42676.563888888886</v>
      </c>
      <c r="C4145">
        <v>81</v>
      </c>
      <c r="D4145">
        <v>69</v>
      </c>
      <c r="E4145">
        <v>67.180000000000007</v>
      </c>
      <c r="F4145">
        <v>100</v>
      </c>
      <c r="G4145">
        <v>8</v>
      </c>
      <c r="H4145">
        <v>0</v>
      </c>
      <c r="I4145">
        <v>30.09</v>
      </c>
      <c r="K4145">
        <v>10</v>
      </c>
      <c r="M4145" t="s">
        <v>35</v>
      </c>
      <c r="N4145" t="s">
        <v>35</v>
      </c>
      <c r="O4145" t="s">
        <v>32</v>
      </c>
      <c r="P4145" t="s">
        <v>32</v>
      </c>
      <c r="Q4145">
        <v>2500</v>
      </c>
      <c r="R4145">
        <v>3200</v>
      </c>
      <c r="S4145">
        <v>10000</v>
      </c>
      <c r="T4145">
        <v>25000</v>
      </c>
      <c r="AB4145">
        <v>84.16</v>
      </c>
      <c r="AC4145" t="s">
        <v>4191</v>
      </c>
    </row>
    <row r="4146" spans="1:29">
      <c r="A4146" s="1" t="s">
        <v>30</v>
      </c>
      <c r="B4146" s="2">
        <v>42676.574305555558</v>
      </c>
      <c r="C4146">
        <v>80.599999999999994</v>
      </c>
      <c r="D4146">
        <v>69.8</v>
      </c>
      <c r="E4146">
        <v>69.709999999999994</v>
      </c>
      <c r="G4146">
        <v>4</v>
      </c>
      <c r="H4146">
        <v>0</v>
      </c>
      <c r="I4146">
        <v>30.08</v>
      </c>
      <c r="K4146">
        <v>10</v>
      </c>
      <c r="M4146" t="s">
        <v>32</v>
      </c>
      <c r="N4146" t="s">
        <v>32</v>
      </c>
      <c r="O4146" t="s">
        <v>32</v>
      </c>
      <c r="P4146" t="s">
        <v>32</v>
      </c>
      <c r="Q4146">
        <v>2500</v>
      </c>
      <c r="R4146">
        <v>3300</v>
      </c>
      <c r="S4146">
        <v>10000</v>
      </c>
      <c r="T4146">
        <v>25000</v>
      </c>
      <c r="AB4146">
        <v>83.9</v>
      </c>
      <c r="AC4146" t="s">
        <v>4192</v>
      </c>
    </row>
    <row r="4147" spans="1:29">
      <c r="A4147" s="1" t="s">
        <v>30</v>
      </c>
      <c r="B4147" s="2">
        <v>42676.578472222223</v>
      </c>
      <c r="C4147">
        <v>82</v>
      </c>
      <c r="D4147">
        <v>70</v>
      </c>
      <c r="E4147">
        <v>67.06</v>
      </c>
      <c r="F4147">
        <v>140</v>
      </c>
      <c r="G4147">
        <v>9</v>
      </c>
      <c r="H4147">
        <v>0</v>
      </c>
      <c r="I4147">
        <v>30.08</v>
      </c>
      <c r="J4147">
        <v>1017.8</v>
      </c>
      <c r="K4147">
        <v>10</v>
      </c>
      <c r="M4147" t="s">
        <v>32</v>
      </c>
      <c r="N4147" t="s">
        <v>32</v>
      </c>
      <c r="O4147" t="s">
        <v>32</v>
      </c>
      <c r="P4147" t="s">
        <v>32</v>
      </c>
      <c r="Q4147">
        <v>2500</v>
      </c>
      <c r="R4147">
        <v>3300</v>
      </c>
      <c r="S4147">
        <v>10000</v>
      </c>
      <c r="T4147">
        <v>25000</v>
      </c>
      <c r="AB4147">
        <v>85.81</v>
      </c>
      <c r="AC4147" t="s">
        <v>4193</v>
      </c>
    </row>
    <row r="4148" spans="1:29">
      <c r="A4148" s="1" t="s">
        <v>30</v>
      </c>
      <c r="B4148" s="2">
        <v>42676.620138888888</v>
      </c>
      <c r="C4148">
        <v>84</v>
      </c>
      <c r="D4148">
        <v>69</v>
      </c>
      <c r="E4148">
        <v>60.95</v>
      </c>
      <c r="F4148">
        <v>130</v>
      </c>
      <c r="G4148">
        <v>7</v>
      </c>
      <c r="H4148">
        <v>0</v>
      </c>
      <c r="I4148">
        <v>30.07</v>
      </c>
      <c r="J4148">
        <v>1017.3</v>
      </c>
      <c r="K4148">
        <v>10</v>
      </c>
      <c r="M4148" t="s">
        <v>35</v>
      </c>
      <c r="N4148" t="s">
        <v>32</v>
      </c>
      <c r="O4148" t="s">
        <v>32</v>
      </c>
      <c r="P4148" t="s">
        <v>32</v>
      </c>
      <c r="Q4148">
        <v>2800</v>
      </c>
      <c r="R4148">
        <v>3600</v>
      </c>
      <c r="S4148">
        <v>10000</v>
      </c>
      <c r="T4148">
        <v>25000</v>
      </c>
      <c r="AB4148">
        <v>87.78</v>
      </c>
      <c r="AC4148" t="s">
        <v>4194</v>
      </c>
    </row>
    <row r="4149" spans="1:29">
      <c r="A4149" s="1" t="s">
        <v>30</v>
      </c>
      <c r="B4149" s="2">
        <v>42676.661805555559</v>
      </c>
      <c r="C4149">
        <v>82</v>
      </c>
      <c r="D4149">
        <v>69</v>
      </c>
      <c r="E4149">
        <v>65.03</v>
      </c>
      <c r="F4149">
        <v>140</v>
      </c>
      <c r="G4149">
        <v>14</v>
      </c>
      <c r="H4149">
        <v>0</v>
      </c>
      <c r="I4149">
        <v>30.07</v>
      </c>
      <c r="J4149">
        <v>1017.6</v>
      </c>
      <c r="K4149">
        <v>10</v>
      </c>
      <c r="M4149" t="s">
        <v>35</v>
      </c>
      <c r="N4149" t="s">
        <v>32</v>
      </c>
      <c r="O4149" t="s">
        <v>32</v>
      </c>
      <c r="P4149" t="s">
        <v>32</v>
      </c>
      <c r="Q4149">
        <v>2800</v>
      </c>
      <c r="R4149">
        <v>3500</v>
      </c>
      <c r="S4149">
        <v>6000</v>
      </c>
      <c r="T4149">
        <v>25000</v>
      </c>
      <c r="AB4149">
        <v>85.39</v>
      </c>
      <c r="AC4149" t="s">
        <v>4195</v>
      </c>
    </row>
    <row r="4150" spans="1:29">
      <c r="A4150" s="1" t="s">
        <v>30</v>
      </c>
      <c r="B4150" s="2">
        <v>42676.689583333333</v>
      </c>
      <c r="C4150">
        <v>81</v>
      </c>
      <c r="D4150">
        <v>69</v>
      </c>
      <c r="E4150">
        <v>67.180000000000007</v>
      </c>
      <c r="F4150">
        <v>130</v>
      </c>
      <c r="G4150">
        <v>10</v>
      </c>
      <c r="H4150">
        <v>0</v>
      </c>
      <c r="I4150">
        <v>30.08</v>
      </c>
      <c r="K4150">
        <v>10</v>
      </c>
      <c r="M4150" t="s">
        <v>35</v>
      </c>
      <c r="N4150" t="s">
        <v>35</v>
      </c>
      <c r="O4150" t="s">
        <v>32</v>
      </c>
      <c r="P4150" t="s">
        <v>33</v>
      </c>
      <c r="Q4150">
        <v>2800</v>
      </c>
      <c r="R4150">
        <v>3500</v>
      </c>
      <c r="S4150">
        <v>10000</v>
      </c>
      <c r="T4150">
        <v>25000</v>
      </c>
      <c r="U4150" t="s">
        <v>360</v>
      </c>
      <c r="AB4150">
        <v>84.16</v>
      </c>
      <c r="AC4150" t="s">
        <v>4196</v>
      </c>
    </row>
    <row r="4151" spans="1:29">
      <c r="A4151" s="1" t="s">
        <v>30</v>
      </c>
      <c r="B4151" s="2">
        <v>42676.703472222223</v>
      </c>
      <c r="C4151">
        <v>81</v>
      </c>
      <c r="D4151">
        <v>69</v>
      </c>
      <c r="E4151">
        <v>67.180000000000007</v>
      </c>
      <c r="F4151">
        <v>130</v>
      </c>
      <c r="G4151">
        <v>13</v>
      </c>
      <c r="H4151">
        <v>0</v>
      </c>
      <c r="I4151">
        <v>30.08</v>
      </c>
      <c r="J4151">
        <v>1018</v>
      </c>
      <c r="K4151">
        <v>10</v>
      </c>
      <c r="M4151" t="s">
        <v>31</v>
      </c>
      <c r="N4151" t="s">
        <v>35</v>
      </c>
      <c r="O4151" t="s">
        <v>35</v>
      </c>
      <c r="P4151" t="s">
        <v>33</v>
      </c>
      <c r="Q4151">
        <v>2800</v>
      </c>
      <c r="R4151">
        <v>3500</v>
      </c>
      <c r="S4151">
        <v>6000</v>
      </c>
      <c r="T4151">
        <v>25000</v>
      </c>
      <c r="U4151" t="s">
        <v>360</v>
      </c>
      <c r="AB4151">
        <v>84.16</v>
      </c>
      <c r="AC4151" t="s">
        <v>4197</v>
      </c>
    </row>
    <row r="4152" spans="1:29">
      <c r="A4152" s="1" t="s">
        <v>30</v>
      </c>
      <c r="B4152" s="2">
        <v>42676.706250000003</v>
      </c>
      <c r="C4152">
        <v>81</v>
      </c>
      <c r="D4152">
        <v>69</v>
      </c>
      <c r="E4152">
        <v>67.180000000000007</v>
      </c>
      <c r="F4152">
        <v>140</v>
      </c>
      <c r="G4152">
        <v>11</v>
      </c>
      <c r="H4152">
        <v>0</v>
      </c>
      <c r="I4152">
        <v>30.08</v>
      </c>
      <c r="K4152">
        <v>10</v>
      </c>
      <c r="M4152" t="s">
        <v>35</v>
      </c>
      <c r="N4152" t="s">
        <v>35</v>
      </c>
      <c r="O4152" t="s">
        <v>33</v>
      </c>
      <c r="Q4152">
        <v>3500</v>
      </c>
      <c r="R4152">
        <v>6000</v>
      </c>
      <c r="S4152">
        <v>25000</v>
      </c>
      <c r="AB4152">
        <v>84.16</v>
      </c>
      <c r="AC4152" t="s">
        <v>4198</v>
      </c>
    </row>
    <row r="4153" spans="1:29">
      <c r="A4153" s="1" t="s">
        <v>30</v>
      </c>
      <c r="B4153" s="2">
        <v>42676.745138888888</v>
      </c>
      <c r="C4153">
        <v>80</v>
      </c>
      <c r="D4153">
        <v>69</v>
      </c>
      <c r="E4153">
        <v>69.180000000000007</v>
      </c>
      <c r="F4153">
        <v>130</v>
      </c>
      <c r="G4153">
        <v>12</v>
      </c>
      <c r="I4153">
        <v>30.07</v>
      </c>
      <c r="J4153">
        <v>1017.7</v>
      </c>
      <c r="K4153">
        <v>10</v>
      </c>
      <c r="M4153" t="s">
        <v>35</v>
      </c>
      <c r="N4153" t="s">
        <v>35</v>
      </c>
      <c r="O4153" t="s">
        <v>33</v>
      </c>
      <c r="Q4153">
        <v>4000</v>
      </c>
      <c r="R4153">
        <v>10000</v>
      </c>
      <c r="S4153">
        <v>25000</v>
      </c>
      <c r="AB4153">
        <v>83.01</v>
      </c>
      <c r="AC4153" t="s">
        <v>4199</v>
      </c>
    </row>
    <row r="4154" spans="1:29">
      <c r="A4154" s="1" t="s">
        <v>30</v>
      </c>
      <c r="B4154" s="2">
        <v>42676.786805555559</v>
      </c>
      <c r="C4154">
        <v>79</v>
      </c>
      <c r="D4154">
        <v>69</v>
      </c>
      <c r="E4154">
        <v>71.72</v>
      </c>
      <c r="F4154">
        <v>120</v>
      </c>
      <c r="G4154">
        <v>10</v>
      </c>
      <c r="H4154">
        <v>0</v>
      </c>
      <c r="I4154">
        <v>30.07</v>
      </c>
      <c r="J4154">
        <v>1017.7</v>
      </c>
      <c r="K4154">
        <v>10</v>
      </c>
      <c r="M4154" t="s">
        <v>31</v>
      </c>
      <c r="N4154" t="s">
        <v>35</v>
      </c>
      <c r="O4154" t="s">
        <v>33</v>
      </c>
      <c r="Q4154">
        <v>4000</v>
      </c>
      <c r="R4154">
        <v>10000</v>
      </c>
      <c r="S4154">
        <v>25000</v>
      </c>
      <c r="AB4154">
        <v>81.55</v>
      </c>
      <c r="AC4154" t="s">
        <v>4200</v>
      </c>
    </row>
    <row r="4155" spans="1:29">
      <c r="A4155" s="1" t="s">
        <v>30</v>
      </c>
      <c r="B4155" s="2">
        <v>42676.828472222223</v>
      </c>
      <c r="C4155">
        <v>79</v>
      </c>
      <c r="D4155">
        <v>69</v>
      </c>
      <c r="E4155">
        <v>71.72</v>
      </c>
      <c r="F4155">
        <v>120</v>
      </c>
      <c r="G4155">
        <v>8</v>
      </c>
      <c r="H4155">
        <v>0</v>
      </c>
      <c r="I4155">
        <v>30.11</v>
      </c>
      <c r="J4155">
        <v>1018.8</v>
      </c>
      <c r="K4155">
        <v>10</v>
      </c>
      <c r="M4155" t="s">
        <v>35</v>
      </c>
      <c r="N4155" t="s">
        <v>32</v>
      </c>
      <c r="O4155" t="s">
        <v>33</v>
      </c>
      <c r="Q4155">
        <v>5500</v>
      </c>
      <c r="R4155">
        <v>7000</v>
      </c>
      <c r="S4155">
        <v>25000</v>
      </c>
      <c r="AB4155">
        <v>81.55</v>
      </c>
      <c r="AC4155" t="s">
        <v>4201</v>
      </c>
    </row>
    <row r="4156" spans="1:29">
      <c r="A4156" s="1" t="s">
        <v>30</v>
      </c>
      <c r="B4156" s="2">
        <v>42676.870138888888</v>
      </c>
      <c r="C4156">
        <v>79</v>
      </c>
      <c r="D4156">
        <v>68</v>
      </c>
      <c r="E4156">
        <v>69.069999999999993</v>
      </c>
      <c r="F4156">
        <v>130</v>
      </c>
      <c r="G4156">
        <v>9</v>
      </c>
      <c r="H4156">
        <v>0</v>
      </c>
      <c r="I4156">
        <v>30.12</v>
      </c>
      <c r="J4156">
        <v>1019.2</v>
      </c>
      <c r="K4156">
        <v>10</v>
      </c>
      <c r="M4156" t="s">
        <v>35</v>
      </c>
      <c r="N4156" t="s">
        <v>35</v>
      </c>
      <c r="O4156" t="s">
        <v>32</v>
      </c>
      <c r="P4156" t="s">
        <v>33</v>
      </c>
      <c r="Q4156">
        <v>5000</v>
      </c>
      <c r="R4156">
        <v>7000</v>
      </c>
      <c r="S4156">
        <v>9500</v>
      </c>
      <c r="T4156">
        <v>25000</v>
      </c>
      <c r="AB4156">
        <v>81.349999999999994</v>
      </c>
      <c r="AC4156" t="s">
        <v>4202</v>
      </c>
    </row>
    <row r="4157" spans="1:29">
      <c r="A4157" s="1" t="s">
        <v>30</v>
      </c>
      <c r="B4157" s="2">
        <v>42676.911805555559</v>
      </c>
      <c r="C4157">
        <v>78</v>
      </c>
      <c r="D4157">
        <v>68</v>
      </c>
      <c r="E4157">
        <v>71.14</v>
      </c>
      <c r="F4157">
        <v>120</v>
      </c>
      <c r="G4157">
        <v>7</v>
      </c>
      <c r="H4157">
        <v>0</v>
      </c>
      <c r="I4157">
        <v>30.13</v>
      </c>
      <c r="J4157">
        <v>1019.5</v>
      </c>
      <c r="K4157">
        <v>10</v>
      </c>
      <c r="M4157" t="s">
        <v>31</v>
      </c>
      <c r="N4157" t="s">
        <v>35</v>
      </c>
      <c r="O4157" t="s">
        <v>33</v>
      </c>
      <c r="Q4157">
        <v>5000</v>
      </c>
      <c r="R4157">
        <v>10000</v>
      </c>
      <c r="S4157">
        <v>25000</v>
      </c>
      <c r="AB4157">
        <v>78.099999999999994</v>
      </c>
      <c r="AC4157" t="s">
        <v>4203</v>
      </c>
    </row>
    <row r="4158" spans="1:29">
      <c r="A4158" s="1" t="s">
        <v>30</v>
      </c>
      <c r="B4158" s="2">
        <v>42676.953472222223</v>
      </c>
      <c r="C4158">
        <v>78</v>
      </c>
      <c r="D4158">
        <v>67</v>
      </c>
      <c r="E4158">
        <v>68.489999999999995</v>
      </c>
      <c r="F4158">
        <v>110</v>
      </c>
      <c r="G4158">
        <v>5</v>
      </c>
      <c r="H4158">
        <v>0</v>
      </c>
      <c r="I4158">
        <v>30.14</v>
      </c>
      <c r="J4158">
        <v>1019.9</v>
      </c>
      <c r="K4158">
        <v>10</v>
      </c>
      <c r="M4158" t="s">
        <v>32</v>
      </c>
      <c r="N4158" t="s">
        <v>32</v>
      </c>
      <c r="O4158" t="s">
        <v>32</v>
      </c>
      <c r="Q4158">
        <v>5500</v>
      </c>
      <c r="R4158">
        <v>10000</v>
      </c>
      <c r="S4158">
        <v>25000</v>
      </c>
      <c r="AB4158">
        <v>78.099999999999994</v>
      </c>
      <c r="AC4158" t="s">
        <v>4204</v>
      </c>
    </row>
    <row r="4159" spans="1:29">
      <c r="A4159" s="1" t="s">
        <v>30</v>
      </c>
      <c r="B4159" s="2">
        <v>42676.995138888888</v>
      </c>
      <c r="C4159">
        <v>76</v>
      </c>
      <c r="D4159">
        <v>67</v>
      </c>
      <c r="E4159">
        <v>73.680000000000007</v>
      </c>
      <c r="F4159">
        <v>130</v>
      </c>
      <c r="G4159">
        <v>7</v>
      </c>
      <c r="H4159">
        <v>0</v>
      </c>
      <c r="I4159">
        <v>30.13</v>
      </c>
      <c r="J4159">
        <v>1019.7</v>
      </c>
      <c r="K4159">
        <v>10</v>
      </c>
      <c r="M4159" t="s">
        <v>35</v>
      </c>
      <c r="N4159" t="s">
        <v>32</v>
      </c>
      <c r="O4159" t="s">
        <v>32</v>
      </c>
      <c r="Q4159">
        <v>5500</v>
      </c>
      <c r="R4159">
        <v>7500</v>
      </c>
      <c r="S4159">
        <v>25000</v>
      </c>
      <c r="AB4159">
        <v>75.900000000000006</v>
      </c>
      <c r="AC4159" t="s">
        <v>4205</v>
      </c>
    </row>
    <row r="4160" spans="1:29">
      <c r="A4160" s="1" t="s">
        <v>30</v>
      </c>
      <c r="B4160" s="2">
        <v>42677.036805555559</v>
      </c>
      <c r="C4160">
        <v>76</v>
      </c>
      <c r="D4160">
        <v>66</v>
      </c>
      <c r="E4160">
        <v>71.41</v>
      </c>
      <c r="F4160">
        <v>110</v>
      </c>
      <c r="G4160">
        <v>6</v>
      </c>
      <c r="I4160">
        <v>30.14</v>
      </c>
      <c r="J4160">
        <v>1020</v>
      </c>
      <c r="K4160">
        <v>10</v>
      </c>
      <c r="M4160" t="s">
        <v>35</v>
      </c>
      <c r="N4160" t="s">
        <v>32</v>
      </c>
      <c r="O4160" t="s">
        <v>32</v>
      </c>
      <c r="Q4160">
        <v>6000</v>
      </c>
      <c r="R4160">
        <v>7500</v>
      </c>
      <c r="S4160">
        <v>25000</v>
      </c>
      <c r="AB4160">
        <v>75.900000000000006</v>
      </c>
      <c r="AC4160" t="s">
        <v>4206</v>
      </c>
    </row>
    <row r="4161" spans="1:29">
      <c r="A4161" s="1" t="s">
        <v>30</v>
      </c>
      <c r="B4161" s="2">
        <v>42677.078472222223</v>
      </c>
      <c r="C4161">
        <v>74</v>
      </c>
      <c r="D4161">
        <v>65</v>
      </c>
      <c r="E4161">
        <v>73.489999999999995</v>
      </c>
      <c r="F4161">
        <v>320</v>
      </c>
      <c r="G4161">
        <v>16</v>
      </c>
      <c r="H4161">
        <v>0</v>
      </c>
      <c r="I4161">
        <v>30.18</v>
      </c>
      <c r="J4161">
        <v>1021.2</v>
      </c>
      <c r="K4161">
        <v>10</v>
      </c>
      <c r="L4161">
        <v>23</v>
      </c>
      <c r="M4161" t="s">
        <v>32</v>
      </c>
      <c r="N4161" t="s">
        <v>32</v>
      </c>
      <c r="O4161" t="s">
        <v>32</v>
      </c>
      <c r="P4161" t="s">
        <v>33</v>
      </c>
      <c r="Q4161">
        <v>4500</v>
      </c>
      <c r="R4161">
        <v>7500</v>
      </c>
      <c r="S4161">
        <v>9000</v>
      </c>
      <c r="T4161">
        <v>25000</v>
      </c>
      <c r="U4161" t="s">
        <v>360</v>
      </c>
      <c r="AB4161">
        <v>73.900000000000006</v>
      </c>
      <c r="AC4161" t="s">
        <v>4207</v>
      </c>
    </row>
    <row r="4162" spans="1:29">
      <c r="A4162" s="1" t="s">
        <v>30</v>
      </c>
      <c r="B4162" s="2">
        <v>42677.085416666669</v>
      </c>
      <c r="C4162">
        <v>73</v>
      </c>
      <c r="D4162">
        <v>65</v>
      </c>
      <c r="E4162">
        <v>75.75</v>
      </c>
      <c r="F4162">
        <v>330</v>
      </c>
      <c r="G4162">
        <v>13</v>
      </c>
      <c r="H4162">
        <v>0</v>
      </c>
      <c r="I4162">
        <v>30.18</v>
      </c>
      <c r="K4162">
        <v>10</v>
      </c>
      <c r="L4162">
        <v>26</v>
      </c>
      <c r="M4162" t="s">
        <v>32</v>
      </c>
      <c r="N4162" t="s">
        <v>33</v>
      </c>
      <c r="Q4162">
        <v>2200</v>
      </c>
      <c r="R4162">
        <v>4500</v>
      </c>
      <c r="U4162" t="s">
        <v>360</v>
      </c>
      <c r="Y4162">
        <v>26</v>
      </c>
      <c r="Z4162">
        <v>300</v>
      </c>
      <c r="AA4162" s="2">
        <v>42677.083333333336</v>
      </c>
      <c r="AB4162">
        <v>73</v>
      </c>
      <c r="AC4162" t="s">
        <v>4208</v>
      </c>
    </row>
    <row r="4163" spans="1:29">
      <c r="A4163" s="1" t="s">
        <v>30</v>
      </c>
      <c r="B4163" s="2">
        <v>42677.097222222219</v>
      </c>
      <c r="C4163">
        <v>70</v>
      </c>
      <c r="D4163">
        <v>66</v>
      </c>
      <c r="E4163">
        <v>87.14</v>
      </c>
      <c r="F4163">
        <v>330</v>
      </c>
      <c r="G4163">
        <v>16</v>
      </c>
      <c r="H4163">
        <v>0.17</v>
      </c>
      <c r="I4163">
        <v>30.19</v>
      </c>
      <c r="K4163">
        <v>3</v>
      </c>
      <c r="L4163">
        <v>27</v>
      </c>
      <c r="M4163" t="s">
        <v>31</v>
      </c>
      <c r="N4163" t="s">
        <v>32</v>
      </c>
      <c r="O4163" t="s">
        <v>33</v>
      </c>
      <c r="Q4163">
        <v>1400</v>
      </c>
      <c r="R4163">
        <v>2400</v>
      </c>
      <c r="S4163">
        <v>3200</v>
      </c>
      <c r="U4163" t="e" cm="1">
        <f t="array" ref="U4163">+TSRA BR</f>
        <v>#NAME?</v>
      </c>
      <c r="Y4163">
        <v>27</v>
      </c>
      <c r="Z4163">
        <v>350</v>
      </c>
      <c r="AA4163" s="2">
        <v>42677.093055555553</v>
      </c>
      <c r="AB4163">
        <v>70</v>
      </c>
      <c r="AC4163" t="s">
        <v>4209</v>
      </c>
    </row>
    <row r="4164" spans="1:29">
      <c r="A4164" s="1" t="s">
        <v>30</v>
      </c>
      <c r="B4164" s="2">
        <v>42677.101388888892</v>
      </c>
      <c r="C4164">
        <v>70</v>
      </c>
      <c r="D4164">
        <v>67</v>
      </c>
      <c r="E4164">
        <v>89.9</v>
      </c>
      <c r="F4164">
        <v>340</v>
      </c>
      <c r="G4164">
        <v>15</v>
      </c>
      <c r="H4164">
        <v>0.2</v>
      </c>
      <c r="I4164">
        <v>30.19</v>
      </c>
      <c r="K4164">
        <v>2.5</v>
      </c>
      <c r="L4164">
        <v>22</v>
      </c>
      <c r="M4164" t="s">
        <v>31</v>
      </c>
      <c r="N4164" t="s">
        <v>32</v>
      </c>
      <c r="O4164" t="s">
        <v>33</v>
      </c>
      <c r="Q4164">
        <v>1400</v>
      </c>
      <c r="R4164">
        <v>2400</v>
      </c>
      <c r="S4164">
        <v>3200</v>
      </c>
      <c r="U4164" t="e" cm="1">
        <f t="array" ref="U4164">+TSRA BR</f>
        <v>#NAME?</v>
      </c>
      <c r="Y4164">
        <v>27</v>
      </c>
      <c r="Z4164">
        <v>350</v>
      </c>
      <c r="AA4164" s="2">
        <v>42677.093055555553</v>
      </c>
      <c r="AB4164">
        <v>70</v>
      </c>
      <c r="AC4164" t="s">
        <v>4210</v>
      </c>
    </row>
    <row r="4165" spans="1:29">
      <c r="A4165" s="1" t="s">
        <v>30</v>
      </c>
      <c r="B4165" s="2">
        <v>42677.120138888888</v>
      </c>
      <c r="C4165">
        <v>68</v>
      </c>
      <c r="D4165">
        <v>66</v>
      </c>
      <c r="E4165">
        <v>93.32</v>
      </c>
      <c r="F4165">
        <v>10</v>
      </c>
      <c r="G4165">
        <v>13</v>
      </c>
      <c r="H4165">
        <v>0.65</v>
      </c>
      <c r="I4165">
        <v>30.19</v>
      </c>
      <c r="J4165">
        <v>1021.6</v>
      </c>
      <c r="K4165">
        <v>2.5</v>
      </c>
      <c r="M4165" t="s">
        <v>31</v>
      </c>
      <c r="N4165" t="s">
        <v>32</v>
      </c>
      <c r="O4165" t="s">
        <v>33</v>
      </c>
      <c r="Q4165">
        <v>600</v>
      </c>
      <c r="R4165">
        <v>2600</v>
      </c>
      <c r="S4165">
        <v>3200</v>
      </c>
      <c r="U4165" t="e" cm="1">
        <f t="array" ref="U4165">+TSRA BR</f>
        <v>#NAME?</v>
      </c>
      <c r="Y4165">
        <v>27</v>
      </c>
      <c r="Z4165">
        <v>350</v>
      </c>
      <c r="AA4165" s="2">
        <v>42677.093055555553</v>
      </c>
      <c r="AB4165">
        <v>68</v>
      </c>
      <c r="AC4165" t="s">
        <v>4211</v>
      </c>
    </row>
    <row r="4166" spans="1:29">
      <c r="A4166" s="1" t="s">
        <v>30</v>
      </c>
      <c r="B4166" s="2">
        <v>42677.129166666666</v>
      </c>
      <c r="C4166">
        <v>68</v>
      </c>
      <c r="D4166">
        <v>66</v>
      </c>
      <c r="E4166">
        <v>93.32</v>
      </c>
      <c r="F4166">
        <v>10</v>
      </c>
      <c r="G4166">
        <v>15</v>
      </c>
      <c r="H4166">
        <v>0.03</v>
      </c>
      <c r="I4166">
        <v>30.19</v>
      </c>
      <c r="K4166">
        <v>4</v>
      </c>
      <c r="L4166">
        <v>22</v>
      </c>
      <c r="M4166" t="s">
        <v>31</v>
      </c>
      <c r="N4166" t="s">
        <v>35</v>
      </c>
      <c r="O4166" t="s">
        <v>32</v>
      </c>
      <c r="P4166" t="s">
        <v>33</v>
      </c>
      <c r="Q4166">
        <v>600</v>
      </c>
      <c r="R4166">
        <v>2600</v>
      </c>
      <c r="S4166">
        <v>3600</v>
      </c>
      <c r="T4166">
        <v>13000</v>
      </c>
      <c r="U4166" t="s">
        <v>88</v>
      </c>
      <c r="AB4166">
        <v>68</v>
      </c>
      <c r="AC4166" t="s">
        <v>4212</v>
      </c>
    </row>
    <row r="4167" spans="1:29">
      <c r="A4167" s="1" t="s">
        <v>30</v>
      </c>
      <c r="B4167" s="2">
        <v>42677.161805555559</v>
      </c>
      <c r="C4167">
        <v>69</v>
      </c>
      <c r="D4167">
        <v>66</v>
      </c>
      <c r="E4167">
        <v>89.86</v>
      </c>
      <c r="F4167">
        <v>360</v>
      </c>
      <c r="G4167">
        <v>6</v>
      </c>
      <c r="H4167">
        <v>0.12</v>
      </c>
      <c r="I4167">
        <v>30.2</v>
      </c>
      <c r="J4167">
        <v>1021.9</v>
      </c>
      <c r="K4167">
        <v>10</v>
      </c>
      <c r="M4167" t="s">
        <v>31</v>
      </c>
      <c r="N4167" t="s">
        <v>31</v>
      </c>
      <c r="O4167" t="s">
        <v>33</v>
      </c>
      <c r="Q4167">
        <v>900</v>
      </c>
      <c r="R4167">
        <v>9000</v>
      </c>
      <c r="S4167">
        <v>12000</v>
      </c>
      <c r="U4167" t="e" cm="1">
        <f t="array" ref="U4167">-RA</f>
        <v>#NAME?</v>
      </c>
      <c r="AB4167">
        <v>69.099999999999994</v>
      </c>
      <c r="AC4167" t="s">
        <v>4213</v>
      </c>
    </row>
    <row r="4168" spans="1:29">
      <c r="A4168" s="1" t="s">
        <v>30</v>
      </c>
      <c r="B4168" s="2">
        <v>42677.203472222223</v>
      </c>
      <c r="C4168">
        <v>68</v>
      </c>
      <c r="D4168">
        <v>66</v>
      </c>
      <c r="E4168">
        <v>93.32</v>
      </c>
      <c r="F4168">
        <v>140</v>
      </c>
      <c r="G4168">
        <v>6</v>
      </c>
      <c r="H4168">
        <v>0.03</v>
      </c>
      <c r="I4168">
        <v>30.16</v>
      </c>
      <c r="J4168">
        <v>1020.7</v>
      </c>
      <c r="K4168">
        <v>10</v>
      </c>
      <c r="M4168" t="s">
        <v>31</v>
      </c>
      <c r="N4168" t="s">
        <v>33</v>
      </c>
      <c r="Q4168">
        <v>900</v>
      </c>
      <c r="R4168">
        <v>12000</v>
      </c>
      <c r="U4168" t="e" cm="1">
        <f t="array" ref="U4168">-RA</f>
        <v>#NAME?</v>
      </c>
      <c r="AB4168">
        <v>68</v>
      </c>
      <c r="AC4168" t="s">
        <v>4214</v>
      </c>
    </row>
    <row r="4169" spans="1:29">
      <c r="A4169" s="1" t="s">
        <v>30</v>
      </c>
      <c r="B4169" s="2">
        <v>42677.245138888888</v>
      </c>
      <c r="C4169">
        <v>69</v>
      </c>
      <c r="D4169">
        <v>66</v>
      </c>
      <c r="E4169">
        <v>89.86</v>
      </c>
      <c r="F4169">
        <v>150</v>
      </c>
      <c r="G4169">
        <v>13</v>
      </c>
      <c r="I4169">
        <v>30.13</v>
      </c>
      <c r="J4169">
        <v>1019.7</v>
      </c>
      <c r="K4169">
        <v>10</v>
      </c>
      <c r="M4169" t="s">
        <v>31</v>
      </c>
      <c r="N4169" t="s">
        <v>31</v>
      </c>
      <c r="O4169" t="s">
        <v>33</v>
      </c>
      <c r="Q4169">
        <v>700</v>
      </c>
      <c r="R4169">
        <v>7000</v>
      </c>
      <c r="S4169">
        <v>12000</v>
      </c>
      <c r="AB4169">
        <v>69.099999999999994</v>
      </c>
      <c r="AC4169" t="s">
        <v>4215</v>
      </c>
    </row>
    <row r="4170" spans="1:29">
      <c r="A4170" s="1" t="s">
        <v>30</v>
      </c>
      <c r="B4170" s="2">
        <v>42677.286805555559</v>
      </c>
      <c r="C4170">
        <v>69</v>
      </c>
      <c r="D4170">
        <v>66</v>
      </c>
      <c r="E4170">
        <v>89.86</v>
      </c>
      <c r="F4170">
        <v>160</v>
      </c>
      <c r="G4170">
        <v>11</v>
      </c>
      <c r="H4170">
        <v>0.01</v>
      </c>
      <c r="I4170">
        <v>30.13</v>
      </c>
      <c r="J4170">
        <v>1019.9</v>
      </c>
      <c r="K4170">
        <v>10</v>
      </c>
      <c r="M4170" t="s">
        <v>31</v>
      </c>
      <c r="N4170" t="s">
        <v>35</v>
      </c>
      <c r="O4170" t="s">
        <v>33</v>
      </c>
      <c r="Q4170">
        <v>700</v>
      </c>
      <c r="R4170">
        <v>12000</v>
      </c>
      <c r="S4170">
        <v>15000</v>
      </c>
      <c r="AB4170">
        <v>69.099999999999994</v>
      </c>
      <c r="AC4170" t="s">
        <v>4216</v>
      </c>
    </row>
    <row r="4171" spans="1:29">
      <c r="A4171" s="1" t="s">
        <v>30</v>
      </c>
      <c r="B4171" s="2">
        <v>42677.328472222223</v>
      </c>
      <c r="C4171">
        <v>69</v>
      </c>
      <c r="D4171">
        <v>66</v>
      </c>
      <c r="E4171">
        <v>89.86</v>
      </c>
      <c r="F4171">
        <v>360</v>
      </c>
      <c r="G4171">
        <v>7</v>
      </c>
      <c r="H4171">
        <v>0</v>
      </c>
      <c r="I4171">
        <v>30.18</v>
      </c>
      <c r="J4171">
        <v>1021.3</v>
      </c>
      <c r="K4171">
        <v>10</v>
      </c>
      <c r="M4171" t="s">
        <v>31</v>
      </c>
      <c r="N4171" t="s">
        <v>31</v>
      </c>
      <c r="O4171" t="s">
        <v>32</v>
      </c>
      <c r="P4171" t="s">
        <v>33</v>
      </c>
      <c r="Q4171">
        <v>700</v>
      </c>
      <c r="R4171">
        <v>12000</v>
      </c>
      <c r="S4171">
        <v>18000</v>
      </c>
      <c r="T4171">
        <v>25000</v>
      </c>
      <c r="AB4171">
        <v>69.099999999999994</v>
      </c>
      <c r="AC4171" t="s">
        <v>4217</v>
      </c>
    </row>
    <row r="4172" spans="1:29">
      <c r="A4172" s="1" t="s">
        <v>30</v>
      </c>
      <c r="B4172" s="2">
        <v>42677.370138888888</v>
      </c>
      <c r="C4172">
        <v>70</v>
      </c>
      <c r="D4172">
        <v>67</v>
      </c>
      <c r="E4172">
        <v>89.9</v>
      </c>
      <c r="F4172">
        <v>360</v>
      </c>
      <c r="G4172">
        <v>6</v>
      </c>
      <c r="H4172">
        <v>0</v>
      </c>
      <c r="I4172">
        <v>30.21</v>
      </c>
      <c r="J4172">
        <v>1022.3</v>
      </c>
      <c r="K4172">
        <v>10</v>
      </c>
      <c r="M4172" t="s">
        <v>31</v>
      </c>
      <c r="N4172" t="s">
        <v>31</v>
      </c>
      <c r="O4172" t="s">
        <v>33</v>
      </c>
      <c r="Q4172">
        <v>700</v>
      </c>
      <c r="R4172">
        <v>1400</v>
      </c>
      <c r="S4172">
        <v>16000</v>
      </c>
      <c r="AB4172">
        <v>70</v>
      </c>
      <c r="AC4172" t="s">
        <v>4218</v>
      </c>
    </row>
    <row r="4173" spans="1:29">
      <c r="A4173" s="1" t="s">
        <v>30</v>
      </c>
      <c r="B4173" s="2">
        <v>42677.411805555559</v>
      </c>
      <c r="C4173">
        <v>70</v>
      </c>
      <c r="D4173">
        <v>67</v>
      </c>
      <c r="E4173">
        <v>89.9</v>
      </c>
      <c r="F4173">
        <v>330</v>
      </c>
      <c r="G4173">
        <v>5</v>
      </c>
      <c r="H4173">
        <v>0</v>
      </c>
      <c r="I4173">
        <v>30.24</v>
      </c>
      <c r="J4173">
        <v>1023.5</v>
      </c>
      <c r="K4173">
        <v>10</v>
      </c>
      <c r="M4173" t="s">
        <v>32</v>
      </c>
      <c r="N4173" t="s">
        <v>33</v>
      </c>
      <c r="Q4173">
        <v>900</v>
      </c>
      <c r="R4173">
        <v>1600</v>
      </c>
      <c r="AB4173">
        <v>70</v>
      </c>
      <c r="AC4173" t="s">
        <v>4219</v>
      </c>
    </row>
    <row r="4174" spans="1:29">
      <c r="A4174" s="1" t="s">
        <v>30</v>
      </c>
      <c r="B4174" s="2">
        <v>42677.427777777775</v>
      </c>
      <c r="C4174">
        <v>71</v>
      </c>
      <c r="D4174">
        <v>68</v>
      </c>
      <c r="E4174">
        <v>89.94</v>
      </c>
      <c r="F4174">
        <v>340</v>
      </c>
      <c r="G4174">
        <v>8</v>
      </c>
      <c r="H4174">
        <v>0</v>
      </c>
      <c r="I4174">
        <v>30.25</v>
      </c>
      <c r="K4174">
        <v>9</v>
      </c>
      <c r="M4174" t="s">
        <v>32</v>
      </c>
      <c r="N4174" t="s">
        <v>32</v>
      </c>
      <c r="O4174" t="s">
        <v>33</v>
      </c>
      <c r="Q4174">
        <v>1000</v>
      </c>
      <c r="R4174">
        <v>1700</v>
      </c>
      <c r="S4174">
        <v>2200</v>
      </c>
      <c r="AB4174">
        <v>72.14</v>
      </c>
      <c r="AC4174" t="s">
        <v>4220</v>
      </c>
    </row>
    <row r="4175" spans="1:29">
      <c r="A4175" s="1" t="s">
        <v>30</v>
      </c>
      <c r="B4175" s="2">
        <v>42677.453472222223</v>
      </c>
      <c r="C4175">
        <v>72</v>
      </c>
      <c r="D4175">
        <v>67</v>
      </c>
      <c r="E4175">
        <v>83.99</v>
      </c>
      <c r="F4175">
        <v>340</v>
      </c>
      <c r="G4175">
        <v>8</v>
      </c>
      <c r="H4175">
        <v>0</v>
      </c>
      <c r="I4175">
        <v>30.26</v>
      </c>
      <c r="J4175">
        <v>1023.9</v>
      </c>
      <c r="K4175">
        <v>9</v>
      </c>
      <c r="M4175" t="s">
        <v>32</v>
      </c>
      <c r="N4175" t="s">
        <v>32</v>
      </c>
      <c r="O4175" t="s">
        <v>33</v>
      </c>
      <c r="Q4175">
        <v>1000</v>
      </c>
      <c r="R4175">
        <v>1400</v>
      </c>
      <c r="S4175">
        <v>2200</v>
      </c>
      <c r="AB4175">
        <v>72</v>
      </c>
      <c r="AC4175" t="s">
        <v>4221</v>
      </c>
    </row>
    <row r="4176" spans="1:29">
      <c r="A4176" s="1" t="s">
        <v>30</v>
      </c>
      <c r="B4176" s="2">
        <v>42677.487500000003</v>
      </c>
      <c r="C4176">
        <v>72</v>
      </c>
      <c r="D4176">
        <v>66</v>
      </c>
      <c r="E4176">
        <v>81.41</v>
      </c>
      <c r="F4176">
        <v>340</v>
      </c>
      <c r="G4176">
        <v>7</v>
      </c>
      <c r="H4176">
        <v>0</v>
      </c>
      <c r="I4176">
        <v>30.26</v>
      </c>
      <c r="K4176">
        <v>10</v>
      </c>
      <c r="M4176" t="s">
        <v>35</v>
      </c>
      <c r="N4176" t="s">
        <v>32</v>
      </c>
      <c r="O4176" t="s">
        <v>33</v>
      </c>
      <c r="Q4176">
        <v>1300</v>
      </c>
      <c r="R4176">
        <v>1800</v>
      </c>
      <c r="S4176">
        <v>15000</v>
      </c>
      <c r="AB4176">
        <v>72</v>
      </c>
      <c r="AC4176" t="s">
        <v>4222</v>
      </c>
    </row>
    <row r="4177" spans="1:29">
      <c r="A4177" s="1" t="s">
        <v>30</v>
      </c>
      <c r="B4177" s="2">
        <v>42677.495138888888</v>
      </c>
      <c r="C4177">
        <v>72</v>
      </c>
      <c r="D4177">
        <v>66</v>
      </c>
      <c r="E4177">
        <v>81.41</v>
      </c>
      <c r="F4177">
        <v>350</v>
      </c>
      <c r="G4177">
        <v>5</v>
      </c>
      <c r="H4177">
        <v>0</v>
      </c>
      <c r="I4177">
        <v>30.26</v>
      </c>
      <c r="J4177">
        <v>1024.2</v>
      </c>
      <c r="K4177">
        <v>10</v>
      </c>
      <c r="M4177" t="s">
        <v>35</v>
      </c>
      <c r="N4177" t="s">
        <v>32</v>
      </c>
      <c r="O4177" t="s">
        <v>33</v>
      </c>
      <c r="Q4177">
        <v>1300</v>
      </c>
      <c r="R4177">
        <v>1800</v>
      </c>
      <c r="S4177">
        <v>15000</v>
      </c>
      <c r="AB4177">
        <v>72</v>
      </c>
      <c r="AC4177" t="s">
        <v>4223</v>
      </c>
    </row>
    <row r="4178" spans="1:29">
      <c r="A4178" s="1" t="s">
        <v>30</v>
      </c>
      <c r="B4178" s="2">
        <v>42677.510416666664</v>
      </c>
      <c r="C4178">
        <v>72</v>
      </c>
      <c r="D4178">
        <v>66</v>
      </c>
      <c r="E4178">
        <v>81.41</v>
      </c>
      <c r="F4178">
        <v>310</v>
      </c>
      <c r="G4178">
        <v>5</v>
      </c>
      <c r="H4178">
        <v>0</v>
      </c>
      <c r="I4178">
        <v>30.27</v>
      </c>
      <c r="K4178">
        <v>10</v>
      </c>
      <c r="M4178" t="s">
        <v>32</v>
      </c>
      <c r="N4178" t="s">
        <v>32</v>
      </c>
      <c r="O4178" t="s">
        <v>33</v>
      </c>
      <c r="Q4178">
        <v>1300</v>
      </c>
      <c r="R4178">
        <v>2000</v>
      </c>
      <c r="S4178">
        <v>15000</v>
      </c>
      <c r="AB4178">
        <v>72</v>
      </c>
      <c r="AC4178" t="s">
        <v>4224</v>
      </c>
    </row>
    <row r="4179" spans="1:29">
      <c r="A4179" s="1" t="s">
        <v>30</v>
      </c>
      <c r="B4179" s="2">
        <v>42677.536805555559</v>
      </c>
      <c r="C4179">
        <v>72</v>
      </c>
      <c r="D4179">
        <v>66</v>
      </c>
      <c r="E4179">
        <v>81.41</v>
      </c>
      <c r="F4179">
        <v>290</v>
      </c>
      <c r="G4179">
        <v>7</v>
      </c>
      <c r="H4179">
        <v>0</v>
      </c>
      <c r="I4179">
        <v>30.27</v>
      </c>
      <c r="J4179">
        <v>1024.4000000000001</v>
      </c>
      <c r="K4179">
        <v>10</v>
      </c>
      <c r="M4179" t="s">
        <v>35</v>
      </c>
      <c r="N4179" t="s">
        <v>32</v>
      </c>
      <c r="O4179" t="s">
        <v>32</v>
      </c>
      <c r="P4179" t="s">
        <v>33</v>
      </c>
      <c r="Q4179">
        <v>1300</v>
      </c>
      <c r="R4179">
        <v>2300</v>
      </c>
      <c r="S4179">
        <v>15000</v>
      </c>
      <c r="T4179">
        <v>25000</v>
      </c>
      <c r="AB4179">
        <v>72</v>
      </c>
      <c r="AC4179" t="s">
        <v>4225</v>
      </c>
    </row>
    <row r="4180" spans="1:29">
      <c r="A4180" s="1" t="s">
        <v>30</v>
      </c>
      <c r="B4180" s="2">
        <v>42677.542361111111</v>
      </c>
      <c r="C4180">
        <v>72</v>
      </c>
      <c r="D4180">
        <v>66</v>
      </c>
      <c r="E4180">
        <v>81.41</v>
      </c>
      <c r="F4180">
        <v>300</v>
      </c>
      <c r="G4180">
        <v>6</v>
      </c>
      <c r="H4180">
        <v>0</v>
      </c>
      <c r="I4180">
        <v>30.26</v>
      </c>
      <c r="K4180">
        <v>10</v>
      </c>
      <c r="M4180" t="s">
        <v>31</v>
      </c>
      <c r="N4180" t="s">
        <v>35</v>
      </c>
      <c r="O4180" t="s">
        <v>32</v>
      </c>
      <c r="P4180" t="s">
        <v>33</v>
      </c>
      <c r="Q4180">
        <v>1300</v>
      </c>
      <c r="R4180">
        <v>2300</v>
      </c>
      <c r="S4180">
        <v>15000</v>
      </c>
      <c r="T4180">
        <v>25000</v>
      </c>
      <c r="AB4180">
        <v>72</v>
      </c>
      <c r="AC4180" t="s">
        <v>4226</v>
      </c>
    </row>
    <row r="4181" spans="1:29">
      <c r="A4181" s="1" t="s">
        <v>30</v>
      </c>
      <c r="B4181" s="2">
        <v>42677.565972222219</v>
      </c>
      <c r="C4181">
        <v>73</v>
      </c>
      <c r="D4181">
        <v>66</v>
      </c>
      <c r="E4181">
        <v>78.7</v>
      </c>
      <c r="F4181">
        <v>300</v>
      </c>
      <c r="G4181">
        <v>9</v>
      </c>
      <c r="H4181">
        <v>0</v>
      </c>
      <c r="I4181">
        <v>30.25</v>
      </c>
      <c r="K4181">
        <v>10</v>
      </c>
      <c r="M4181" t="s">
        <v>32</v>
      </c>
      <c r="N4181" t="s">
        <v>32</v>
      </c>
      <c r="O4181" t="s">
        <v>32</v>
      </c>
      <c r="P4181" t="s">
        <v>33</v>
      </c>
      <c r="Q4181">
        <v>1500</v>
      </c>
      <c r="R4181">
        <v>2300</v>
      </c>
      <c r="S4181">
        <v>15000</v>
      </c>
      <c r="T4181">
        <v>25000</v>
      </c>
      <c r="AB4181">
        <v>73</v>
      </c>
      <c r="AC4181" t="s">
        <v>4227</v>
      </c>
    </row>
    <row r="4182" spans="1:29">
      <c r="A4182" s="1" t="s">
        <v>30</v>
      </c>
      <c r="B4182" s="2">
        <v>42677.578472222223</v>
      </c>
      <c r="C4182">
        <v>72</v>
      </c>
      <c r="D4182">
        <v>66</v>
      </c>
      <c r="E4182">
        <v>81.41</v>
      </c>
      <c r="F4182">
        <v>290</v>
      </c>
      <c r="G4182">
        <v>6</v>
      </c>
      <c r="H4182">
        <v>0</v>
      </c>
      <c r="I4182">
        <v>30.25</v>
      </c>
      <c r="J4182">
        <v>1023.7</v>
      </c>
      <c r="K4182">
        <v>10</v>
      </c>
      <c r="M4182" t="s">
        <v>32</v>
      </c>
      <c r="N4182" t="s">
        <v>32</v>
      </c>
      <c r="O4182" t="s">
        <v>33</v>
      </c>
      <c r="Q4182">
        <v>1500</v>
      </c>
      <c r="R4182">
        <v>2300</v>
      </c>
      <c r="S4182">
        <v>15000</v>
      </c>
      <c r="AB4182">
        <v>72</v>
      </c>
      <c r="AC4182" t="s">
        <v>4228</v>
      </c>
    </row>
    <row r="4183" spans="1:29">
      <c r="A4183" s="1" t="s">
        <v>30</v>
      </c>
      <c r="B4183" s="2">
        <v>42677.620138888888</v>
      </c>
      <c r="C4183">
        <v>72</v>
      </c>
      <c r="D4183">
        <v>66</v>
      </c>
      <c r="E4183">
        <v>81.41</v>
      </c>
      <c r="F4183">
        <v>300</v>
      </c>
      <c r="G4183">
        <v>8</v>
      </c>
      <c r="H4183">
        <v>0</v>
      </c>
      <c r="I4183">
        <v>30.23</v>
      </c>
      <c r="J4183">
        <v>1023.1</v>
      </c>
      <c r="K4183">
        <v>10</v>
      </c>
      <c r="M4183" t="s">
        <v>32</v>
      </c>
      <c r="N4183" t="s">
        <v>33</v>
      </c>
      <c r="Q4183">
        <v>1500</v>
      </c>
      <c r="R4183">
        <v>2300</v>
      </c>
      <c r="AB4183">
        <v>72</v>
      </c>
      <c r="AC4183" t="s">
        <v>4229</v>
      </c>
    </row>
    <row r="4184" spans="1:29">
      <c r="A4184" s="1" t="s">
        <v>30</v>
      </c>
      <c r="B4184" s="2">
        <v>42677.661805555559</v>
      </c>
      <c r="C4184">
        <v>72</v>
      </c>
      <c r="D4184">
        <v>66</v>
      </c>
      <c r="E4184">
        <v>81.41</v>
      </c>
      <c r="F4184">
        <v>330</v>
      </c>
      <c r="G4184">
        <v>8</v>
      </c>
      <c r="H4184">
        <v>0</v>
      </c>
      <c r="I4184">
        <v>30.21</v>
      </c>
      <c r="J4184">
        <v>1022.4</v>
      </c>
      <c r="K4184">
        <v>10</v>
      </c>
      <c r="M4184" t="s">
        <v>32</v>
      </c>
      <c r="N4184" t="s">
        <v>33</v>
      </c>
      <c r="Q4184">
        <v>1500</v>
      </c>
      <c r="R4184">
        <v>2000</v>
      </c>
      <c r="AB4184">
        <v>72</v>
      </c>
      <c r="AC4184" t="s">
        <v>4230</v>
      </c>
    </row>
    <row r="4185" spans="1:29">
      <c r="A4185" s="1" t="s">
        <v>30</v>
      </c>
      <c r="B4185" s="2">
        <v>42677.693055555559</v>
      </c>
      <c r="C4185">
        <v>73</v>
      </c>
      <c r="D4185">
        <v>65</v>
      </c>
      <c r="E4185">
        <v>75.75</v>
      </c>
      <c r="F4185">
        <v>360</v>
      </c>
      <c r="G4185">
        <v>10</v>
      </c>
      <c r="H4185">
        <v>0</v>
      </c>
      <c r="I4185">
        <v>30.2</v>
      </c>
      <c r="K4185">
        <v>10</v>
      </c>
      <c r="M4185" t="s">
        <v>35</v>
      </c>
      <c r="N4185" t="s">
        <v>32</v>
      </c>
      <c r="O4185" t="s">
        <v>33</v>
      </c>
      <c r="Q4185">
        <v>1500</v>
      </c>
      <c r="R4185">
        <v>14000</v>
      </c>
      <c r="S4185">
        <v>20000</v>
      </c>
      <c r="AB4185">
        <v>73</v>
      </c>
      <c r="AC4185" t="s">
        <v>4231</v>
      </c>
    </row>
    <row r="4186" spans="1:29">
      <c r="A4186" s="1" t="s">
        <v>30</v>
      </c>
      <c r="B4186" s="2">
        <v>42677.703472222223</v>
      </c>
      <c r="C4186">
        <v>72</v>
      </c>
      <c r="D4186">
        <v>65</v>
      </c>
      <c r="E4186">
        <v>78.349999999999994</v>
      </c>
      <c r="F4186">
        <v>340</v>
      </c>
      <c r="G4186">
        <v>8</v>
      </c>
      <c r="H4186">
        <v>0</v>
      </c>
      <c r="I4186">
        <v>30.21</v>
      </c>
      <c r="J4186">
        <v>1022.4</v>
      </c>
      <c r="K4186">
        <v>10</v>
      </c>
      <c r="M4186" t="s">
        <v>35</v>
      </c>
      <c r="N4186" t="s">
        <v>32</v>
      </c>
      <c r="O4186" t="s">
        <v>33</v>
      </c>
      <c r="Q4186">
        <v>1500</v>
      </c>
      <c r="R4186">
        <v>14000</v>
      </c>
      <c r="S4186">
        <v>20000</v>
      </c>
      <c r="AB4186">
        <v>72</v>
      </c>
      <c r="AC4186" t="s">
        <v>4232</v>
      </c>
    </row>
    <row r="4187" spans="1:29">
      <c r="A4187" s="1" t="s">
        <v>30</v>
      </c>
      <c r="B4187" s="2">
        <v>42677.745138888888</v>
      </c>
      <c r="C4187">
        <v>72</v>
      </c>
      <c r="D4187">
        <v>65</v>
      </c>
      <c r="E4187">
        <v>78.349999999999994</v>
      </c>
      <c r="F4187">
        <v>350</v>
      </c>
      <c r="G4187">
        <v>8</v>
      </c>
      <c r="H4187">
        <v>0</v>
      </c>
      <c r="I4187">
        <v>30.21</v>
      </c>
      <c r="J4187">
        <v>1022.5</v>
      </c>
      <c r="K4187">
        <v>10</v>
      </c>
      <c r="M4187" t="s">
        <v>31</v>
      </c>
      <c r="N4187" t="s">
        <v>32</v>
      </c>
      <c r="O4187" t="s">
        <v>32</v>
      </c>
      <c r="Q4187">
        <v>1500</v>
      </c>
      <c r="R4187">
        <v>15000</v>
      </c>
      <c r="S4187">
        <v>20000</v>
      </c>
      <c r="AB4187">
        <v>72</v>
      </c>
      <c r="AC4187" t="s">
        <v>4233</v>
      </c>
    </row>
    <row r="4188" spans="1:29">
      <c r="A4188" s="1" t="s">
        <v>30</v>
      </c>
      <c r="B4188" s="2">
        <v>42677.786805555559</v>
      </c>
      <c r="C4188">
        <v>71</v>
      </c>
      <c r="D4188">
        <v>65</v>
      </c>
      <c r="E4188">
        <v>80.78</v>
      </c>
      <c r="F4188">
        <v>340</v>
      </c>
      <c r="G4188">
        <v>6</v>
      </c>
      <c r="H4188">
        <v>0</v>
      </c>
      <c r="I4188">
        <v>30.23</v>
      </c>
      <c r="J4188">
        <v>1023</v>
      </c>
      <c r="K4188">
        <v>10</v>
      </c>
      <c r="M4188" t="s">
        <v>31</v>
      </c>
      <c r="N4188" t="s">
        <v>32</v>
      </c>
      <c r="O4188" t="s">
        <v>32</v>
      </c>
      <c r="Q4188">
        <v>1800</v>
      </c>
      <c r="R4188">
        <v>15000</v>
      </c>
      <c r="S4188">
        <v>20000</v>
      </c>
      <c r="AB4188">
        <v>71.099999999999994</v>
      </c>
      <c r="AC4188" t="s">
        <v>4234</v>
      </c>
    </row>
    <row r="4189" spans="1:29">
      <c r="A4189" s="1" t="s">
        <v>30</v>
      </c>
      <c r="B4189" s="2">
        <v>42677.828472222223</v>
      </c>
      <c r="C4189">
        <v>70</v>
      </c>
      <c r="D4189">
        <v>65</v>
      </c>
      <c r="E4189">
        <v>83.86</v>
      </c>
      <c r="F4189">
        <v>310</v>
      </c>
      <c r="G4189">
        <v>3</v>
      </c>
      <c r="H4189">
        <v>0</v>
      </c>
      <c r="I4189">
        <v>30.24</v>
      </c>
      <c r="J4189">
        <v>1023.4</v>
      </c>
      <c r="K4189">
        <v>10</v>
      </c>
      <c r="M4189" t="s">
        <v>31</v>
      </c>
      <c r="N4189" t="s">
        <v>33</v>
      </c>
      <c r="Q4189">
        <v>2000</v>
      </c>
      <c r="R4189">
        <v>13000</v>
      </c>
      <c r="AB4189">
        <v>70</v>
      </c>
      <c r="AC4189" t="s">
        <v>4235</v>
      </c>
    </row>
    <row r="4190" spans="1:29">
      <c r="A4190" s="1" t="s">
        <v>30</v>
      </c>
      <c r="B4190" s="2">
        <v>42677.870138888888</v>
      </c>
      <c r="C4190">
        <v>70</v>
      </c>
      <c r="D4190">
        <v>66</v>
      </c>
      <c r="E4190">
        <v>87.14</v>
      </c>
      <c r="F4190">
        <v>320</v>
      </c>
      <c r="G4190">
        <v>6</v>
      </c>
      <c r="H4190">
        <v>0</v>
      </c>
      <c r="I4190">
        <v>30.25</v>
      </c>
      <c r="J4190">
        <v>1023.9</v>
      </c>
      <c r="K4190">
        <v>10</v>
      </c>
      <c r="M4190" t="s">
        <v>31</v>
      </c>
      <c r="N4190" t="s">
        <v>33</v>
      </c>
      <c r="Q4190">
        <v>1300</v>
      </c>
      <c r="R4190">
        <v>13000</v>
      </c>
      <c r="AB4190">
        <v>70</v>
      </c>
      <c r="AC4190" t="s">
        <v>4236</v>
      </c>
    </row>
    <row r="4191" spans="1:29">
      <c r="A4191" s="1" t="s">
        <v>30</v>
      </c>
      <c r="B4191" s="2">
        <v>42677.893750000003</v>
      </c>
      <c r="C4191">
        <v>70</v>
      </c>
      <c r="D4191">
        <v>66</v>
      </c>
      <c r="E4191">
        <v>87.14</v>
      </c>
      <c r="F4191">
        <v>340</v>
      </c>
      <c r="G4191">
        <v>6</v>
      </c>
      <c r="H4191">
        <v>0</v>
      </c>
      <c r="I4191">
        <v>30.25</v>
      </c>
      <c r="K4191">
        <v>10</v>
      </c>
      <c r="M4191" t="s">
        <v>31</v>
      </c>
      <c r="N4191" t="s">
        <v>35</v>
      </c>
      <c r="O4191" t="s">
        <v>33</v>
      </c>
      <c r="Q4191">
        <v>1200</v>
      </c>
      <c r="R4191">
        <v>1700</v>
      </c>
      <c r="S4191">
        <v>13000</v>
      </c>
      <c r="AB4191">
        <v>70</v>
      </c>
      <c r="AC4191" t="s">
        <v>4237</v>
      </c>
    </row>
    <row r="4192" spans="1:29">
      <c r="A4192" s="1" t="s">
        <v>30</v>
      </c>
      <c r="B4192" s="2">
        <v>42677.911805555559</v>
      </c>
      <c r="C4192">
        <v>70</v>
      </c>
      <c r="D4192">
        <v>66</v>
      </c>
      <c r="E4192">
        <v>87.14</v>
      </c>
      <c r="F4192">
        <v>340</v>
      </c>
      <c r="G4192">
        <v>6</v>
      </c>
      <c r="H4192">
        <v>0</v>
      </c>
      <c r="I4192">
        <v>30.26</v>
      </c>
      <c r="J4192">
        <v>1024</v>
      </c>
      <c r="K4192">
        <v>10</v>
      </c>
      <c r="M4192" t="s">
        <v>31</v>
      </c>
      <c r="N4192" t="s">
        <v>33</v>
      </c>
      <c r="Q4192">
        <v>1700</v>
      </c>
      <c r="R4192">
        <v>13000</v>
      </c>
      <c r="AB4192">
        <v>70</v>
      </c>
      <c r="AC4192" t="s">
        <v>4238</v>
      </c>
    </row>
    <row r="4193" spans="1:29">
      <c r="A4193" s="1" t="s">
        <v>30</v>
      </c>
      <c r="B4193" s="2">
        <v>42677.953472222223</v>
      </c>
      <c r="C4193">
        <v>70</v>
      </c>
      <c r="D4193">
        <v>66</v>
      </c>
      <c r="E4193">
        <v>87.14</v>
      </c>
      <c r="F4193">
        <v>340</v>
      </c>
      <c r="G4193">
        <v>6</v>
      </c>
      <c r="H4193">
        <v>0</v>
      </c>
      <c r="I4193">
        <v>30.26</v>
      </c>
      <c r="J4193">
        <v>1024.0999999999999</v>
      </c>
      <c r="K4193">
        <v>10</v>
      </c>
      <c r="M4193" t="s">
        <v>35</v>
      </c>
      <c r="N4193" t="s">
        <v>33</v>
      </c>
      <c r="Q4193">
        <v>2200</v>
      </c>
      <c r="R4193">
        <v>13000</v>
      </c>
      <c r="AB4193">
        <v>70</v>
      </c>
      <c r="AC4193" t="s">
        <v>4239</v>
      </c>
    </row>
    <row r="4194" spans="1:29">
      <c r="A4194" s="1" t="s">
        <v>30</v>
      </c>
      <c r="B4194" s="2">
        <v>42677.995138888888</v>
      </c>
      <c r="C4194">
        <v>70</v>
      </c>
      <c r="D4194">
        <v>66</v>
      </c>
      <c r="E4194">
        <v>87.14</v>
      </c>
      <c r="F4194">
        <v>340</v>
      </c>
      <c r="G4194">
        <v>7</v>
      </c>
      <c r="H4194">
        <v>0</v>
      </c>
      <c r="I4194">
        <v>30.25</v>
      </c>
      <c r="J4194">
        <v>1023.9</v>
      </c>
      <c r="K4194">
        <v>10</v>
      </c>
      <c r="M4194" t="s">
        <v>31</v>
      </c>
      <c r="N4194" t="s">
        <v>32</v>
      </c>
      <c r="Q4194">
        <v>2300</v>
      </c>
      <c r="R4194">
        <v>14000</v>
      </c>
      <c r="AB4194">
        <v>70</v>
      </c>
      <c r="AC4194" t="s">
        <v>4240</v>
      </c>
    </row>
    <row r="4195" spans="1:29">
      <c r="A4195" s="1" t="s">
        <v>30</v>
      </c>
      <c r="B4195" s="2">
        <v>42678.036805555559</v>
      </c>
      <c r="C4195">
        <v>69</v>
      </c>
      <c r="D4195">
        <v>65</v>
      </c>
      <c r="E4195">
        <v>86.48</v>
      </c>
      <c r="F4195">
        <v>360</v>
      </c>
      <c r="G4195">
        <v>4</v>
      </c>
      <c r="H4195">
        <v>0</v>
      </c>
      <c r="I4195">
        <v>30.24</v>
      </c>
      <c r="J4195">
        <v>1023.5</v>
      </c>
      <c r="K4195">
        <v>10</v>
      </c>
      <c r="M4195" t="s">
        <v>31</v>
      </c>
      <c r="N4195" t="s">
        <v>32</v>
      </c>
      <c r="Q4195">
        <v>2500</v>
      </c>
      <c r="R4195">
        <v>14000</v>
      </c>
      <c r="AB4195">
        <v>69.099999999999994</v>
      </c>
      <c r="AC4195" t="s">
        <v>4241</v>
      </c>
    </row>
    <row r="4196" spans="1:29">
      <c r="A4196" s="1" t="s">
        <v>30</v>
      </c>
      <c r="B4196" s="2">
        <v>42678.078472222223</v>
      </c>
      <c r="C4196">
        <v>68</v>
      </c>
      <c r="D4196">
        <v>65</v>
      </c>
      <c r="E4196">
        <v>89.81</v>
      </c>
      <c r="F4196">
        <v>300</v>
      </c>
      <c r="G4196">
        <v>3</v>
      </c>
      <c r="H4196">
        <v>0</v>
      </c>
      <c r="I4196">
        <v>30.25</v>
      </c>
      <c r="J4196">
        <v>1023.7</v>
      </c>
      <c r="K4196">
        <v>8</v>
      </c>
      <c r="M4196" t="s">
        <v>31</v>
      </c>
      <c r="N4196" t="s">
        <v>35</v>
      </c>
      <c r="O4196" t="s">
        <v>32</v>
      </c>
      <c r="Q4196">
        <v>1200</v>
      </c>
      <c r="R4196">
        <v>14000</v>
      </c>
      <c r="S4196">
        <v>25000</v>
      </c>
      <c r="AB4196">
        <v>68</v>
      </c>
      <c r="AC4196" t="s">
        <v>4242</v>
      </c>
    </row>
    <row r="4197" spans="1:29">
      <c r="A4197" s="1" t="s">
        <v>30</v>
      </c>
      <c r="B4197" s="2">
        <v>42678.120138888888</v>
      </c>
      <c r="C4197">
        <v>67</v>
      </c>
      <c r="D4197">
        <v>65</v>
      </c>
      <c r="E4197">
        <v>93.29</v>
      </c>
      <c r="F4197">
        <v>360</v>
      </c>
      <c r="G4197">
        <v>6</v>
      </c>
      <c r="H4197">
        <v>0</v>
      </c>
      <c r="I4197">
        <v>30.24</v>
      </c>
      <c r="J4197">
        <v>1023.4</v>
      </c>
      <c r="K4197">
        <v>8</v>
      </c>
      <c r="M4197" t="s">
        <v>31</v>
      </c>
      <c r="N4197" t="s">
        <v>35</v>
      </c>
      <c r="O4197" t="s">
        <v>35</v>
      </c>
      <c r="Q4197">
        <v>2200</v>
      </c>
      <c r="R4197">
        <v>14000</v>
      </c>
      <c r="S4197">
        <v>25000</v>
      </c>
      <c r="AB4197">
        <v>66.900000000000006</v>
      </c>
      <c r="AC4197" t="s">
        <v>4243</v>
      </c>
    </row>
    <row r="4198" spans="1:29">
      <c r="A4198" s="1" t="s">
        <v>30</v>
      </c>
      <c r="B4198" s="2">
        <v>42678.161805555559</v>
      </c>
      <c r="C4198">
        <v>66</v>
      </c>
      <c r="D4198">
        <v>64</v>
      </c>
      <c r="E4198">
        <v>93.26</v>
      </c>
      <c r="F4198">
        <v>320</v>
      </c>
      <c r="G4198">
        <v>4</v>
      </c>
      <c r="H4198">
        <v>0</v>
      </c>
      <c r="I4198">
        <v>30.24</v>
      </c>
      <c r="J4198">
        <v>1023.5</v>
      </c>
      <c r="K4198">
        <v>6</v>
      </c>
      <c r="M4198" t="s">
        <v>31</v>
      </c>
      <c r="N4198" t="s">
        <v>31</v>
      </c>
      <c r="O4198" t="s">
        <v>35</v>
      </c>
      <c r="Q4198">
        <v>2000</v>
      </c>
      <c r="R4198">
        <v>14000</v>
      </c>
      <c r="S4198">
        <v>24000</v>
      </c>
      <c r="U4198" t="s">
        <v>48</v>
      </c>
      <c r="AB4198">
        <v>66</v>
      </c>
      <c r="AC4198" t="s">
        <v>4244</v>
      </c>
    </row>
    <row r="4199" spans="1:29">
      <c r="A4199" s="1" t="s">
        <v>30</v>
      </c>
      <c r="B4199" s="2">
        <v>42678.181250000001</v>
      </c>
      <c r="C4199">
        <v>67</v>
      </c>
      <c r="D4199">
        <v>64</v>
      </c>
      <c r="E4199">
        <v>90.4</v>
      </c>
      <c r="F4199">
        <v>340</v>
      </c>
      <c r="G4199">
        <v>6</v>
      </c>
      <c r="H4199">
        <v>0</v>
      </c>
      <c r="I4199">
        <v>30.24</v>
      </c>
      <c r="K4199">
        <v>7</v>
      </c>
      <c r="M4199" t="s">
        <v>32</v>
      </c>
      <c r="N4199" t="s">
        <v>32</v>
      </c>
      <c r="O4199" t="s">
        <v>32</v>
      </c>
      <c r="Q4199">
        <v>1000</v>
      </c>
      <c r="R4199">
        <v>14000</v>
      </c>
      <c r="S4199">
        <v>25000</v>
      </c>
      <c r="AB4199">
        <v>66.900000000000006</v>
      </c>
      <c r="AC4199" t="s">
        <v>4245</v>
      </c>
    </row>
    <row r="4200" spans="1:29">
      <c r="A4200" s="1" t="s">
        <v>30</v>
      </c>
      <c r="B4200" s="2">
        <v>42678.203472222223</v>
      </c>
      <c r="C4200">
        <v>67</v>
      </c>
      <c r="D4200">
        <v>64</v>
      </c>
      <c r="E4200">
        <v>90.4</v>
      </c>
      <c r="F4200">
        <v>20</v>
      </c>
      <c r="G4200">
        <v>3</v>
      </c>
      <c r="H4200">
        <v>0</v>
      </c>
      <c r="I4200">
        <v>30.24</v>
      </c>
      <c r="J4200">
        <v>1023.4</v>
      </c>
      <c r="K4200">
        <v>7</v>
      </c>
      <c r="M4200" t="s">
        <v>32</v>
      </c>
      <c r="N4200" t="s">
        <v>32</v>
      </c>
      <c r="Q4200">
        <v>800</v>
      </c>
      <c r="R4200">
        <v>24000</v>
      </c>
      <c r="AB4200">
        <v>66.900000000000006</v>
      </c>
      <c r="AC4200" t="s">
        <v>4246</v>
      </c>
    </row>
    <row r="4201" spans="1:29">
      <c r="A4201" s="1" t="s">
        <v>30</v>
      </c>
      <c r="B4201" s="2">
        <v>42678.245138888888</v>
      </c>
      <c r="C4201">
        <v>67</v>
      </c>
      <c r="D4201">
        <v>63</v>
      </c>
      <c r="E4201">
        <v>87.28</v>
      </c>
      <c r="F4201">
        <v>10</v>
      </c>
      <c r="G4201">
        <v>8</v>
      </c>
      <c r="H4201">
        <v>0</v>
      </c>
      <c r="I4201">
        <v>30.26</v>
      </c>
      <c r="J4201">
        <v>1024</v>
      </c>
      <c r="K4201">
        <v>7</v>
      </c>
      <c r="M4201" t="s">
        <v>33</v>
      </c>
      <c r="Q4201">
        <v>700</v>
      </c>
      <c r="AB4201">
        <v>66.900000000000006</v>
      </c>
      <c r="AC4201" t="s">
        <v>4247</v>
      </c>
    </row>
    <row r="4202" spans="1:29">
      <c r="A4202" s="1" t="s">
        <v>30</v>
      </c>
      <c r="B4202" s="2">
        <v>42678.286805555559</v>
      </c>
      <c r="C4202">
        <v>67</v>
      </c>
      <c r="D4202">
        <v>63</v>
      </c>
      <c r="E4202">
        <v>87.28</v>
      </c>
      <c r="F4202">
        <v>0</v>
      </c>
      <c r="G4202">
        <v>0</v>
      </c>
      <c r="H4202">
        <v>0</v>
      </c>
      <c r="I4202">
        <v>30.27</v>
      </c>
      <c r="J4202">
        <v>1024.5</v>
      </c>
      <c r="K4202">
        <v>6</v>
      </c>
      <c r="M4202" t="s">
        <v>32</v>
      </c>
      <c r="N4202" t="s">
        <v>33</v>
      </c>
      <c r="Q4202">
        <v>800</v>
      </c>
      <c r="R4202">
        <v>1300</v>
      </c>
      <c r="U4202" t="s">
        <v>48</v>
      </c>
      <c r="AB4202">
        <v>66.900000000000006</v>
      </c>
      <c r="AC4202" t="s">
        <v>4248</v>
      </c>
    </row>
    <row r="4203" spans="1:29">
      <c r="A4203" s="1" t="s">
        <v>30</v>
      </c>
      <c r="B4203" s="2">
        <v>42678.293749999997</v>
      </c>
      <c r="C4203">
        <v>67</v>
      </c>
      <c r="D4203">
        <v>63</v>
      </c>
      <c r="E4203">
        <v>87.28</v>
      </c>
      <c r="F4203">
        <v>340</v>
      </c>
      <c r="G4203">
        <v>4</v>
      </c>
      <c r="H4203">
        <v>0</v>
      </c>
      <c r="I4203">
        <v>30.27</v>
      </c>
      <c r="K4203">
        <v>6</v>
      </c>
      <c r="M4203" t="s">
        <v>35</v>
      </c>
      <c r="N4203" t="s">
        <v>33</v>
      </c>
      <c r="Q4203">
        <v>700</v>
      </c>
      <c r="R4203">
        <v>1100</v>
      </c>
      <c r="U4203" t="s">
        <v>48</v>
      </c>
      <c r="AB4203">
        <v>66.900000000000006</v>
      </c>
      <c r="AC4203" t="s">
        <v>4249</v>
      </c>
    </row>
    <row r="4204" spans="1:29">
      <c r="A4204" s="1" t="s">
        <v>30</v>
      </c>
      <c r="B4204" s="2">
        <v>42678.328472222223</v>
      </c>
      <c r="C4204">
        <v>67</v>
      </c>
      <c r="D4204">
        <v>64</v>
      </c>
      <c r="E4204">
        <v>90.4</v>
      </c>
      <c r="F4204">
        <v>350</v>
      </c>
      <c r="G4204">
        <v>5</v>
      </c>
      <c r="H4204">
        <v>0</v>
      </c>
      <c r="I4204">
        <v>30.29</v>
      </c>
      <c r="J4204">
        <v>1025.0999999999999</v>
      </c>
      <c r="K4204">
        <v>5</v>
      </c>
      <c r="M4204" t="s">
        <v>35</v>
      </c>
      <c r="N4204" t="s">
        <v>33</v>
      </c>
      <c r="Q4204">
        <v>700</v>
      </c>
      <c r="R4204">
        <v>1100</v>
      </c>
      <c r="U4204" t="s">
        <v>48</v>
      </c>
      <c r="AB4204">
        <v>66.900000000000006</v>
      </c>
      <c r="AC4204" t="s">
        <v>4250</v>
      </c>
    </row>
    <row r="4205" spans="1:29">
      <c r="A4205" s="1" t="s">
        <v>30</v>
      </c>
      <c r="B4205" s="2">
        <v>42678.370138888888</v>
      </c>
      <c r="C4205">
        <v>69</v>
      </c>
      <c r="D4205">
        <v>64</v>
      </c>
      <c r="E4205">
        <v>83.81</v>
      </c>
      <c r="F4205">
        <v>350</v>
      </c>
      <c r="G4205">
        <v>4</v>
      </c>
      <c r="H4205">
        <v>0</v>
      </c>
      <c r="I4205">
        <v>30.31</v>
      </c>
      <c r="J4205">
        <v>1025.8</v>
      </c>
      <c r="K4205">
        <v>5</v>
      </c>
      <c r="M4205" t="s">
        <v>35</v>
      </c>
      <c r="N4205" t="s">
        <v>33</v>
      </c>
      <c r="Q4205">
        <v>800</v>
      </c>
      <c r="R4205">
        <v>1100</v>
      </c>
      <c r="U4205" t="s">
        <v>489</v>
      </c>
      <c r="AB4205">
        <v>69.099999999999994</v>
      </c>
      <c r="AC4205" t="s">
        <v>4251</v>
      </c>
    </row>
    <row r="4206" spans="1:29">
      <c r="A4206" s="1" t="s">
        <v>30</v>
      </c>
      <c r="B4206" s="2">
        <v>42678.411805555559</v>
      </c>
      <c r="C4206">
        <v>70</v>
      </c>
      <c r="D4206">
        <v>64</v>
      </c>
      <c r="E4206">
        <v>81.27</v>
      </c>
      <c r="F4206">
        <v>10</v>
      </c>
      <c r="G4206">
        <v>5</v>
      </c>
      <c r="H4206">
        <v>0</v>
      </c>
      <c r="I4206">
        <v>30.31</v>
      </c>
      <c r="J4206">
        <v>1026</v>
      </c>
      <c r="K4206">
        <v>7</v>
      </c>
      <c r="M4206" t="s">
        <v>31</v>
      </c>
      <c r="N4206" t="s">
        <v>32</v>
      </c>
      <c r="O4206" t="s">
        <v>33</v>
      </c>
      <c r="Q4206">
        <v>900</v>
      </c>
      <c r="R4206">
        <v>1200</v>
      </c>
      <c r="S4206">
        <v>2100</v>
      </c>
      <c r="AB4206">
        <v>70</v>
      </c>
      <c r="AC4206" t="s">
        <v>4252</v>
      </c>
    </row>
    <row r="4207" spans="1:29">
      <c r="A4207" s="1" t="s">
        <v>30</v>
      </c>
      <c r="B4207" s="2">
        <v>42678.453472222223</v>
      </c>
      <c r="C4207">
        <v>72</v>
      </c>
      <c r="D4207">
        <v>65</v>
      </c>
      <c r="E4207">
        <v>78.349999999999994</v>
      </c>
      <c r="F4207">
        <v>40</v>
      </c>
      <c r="G4207">
        <v>4</v>
      </c>
      <c r="H4207">
        <v>0</v>
      </c>
      <c r="I4207">
        <v>30.32</v>
      </c>
      <c r="J4207">
        <v>1026.2</v>
      </c>
      <c r="K4207">
        <v>6</v>
      </c>
      <c r="M4207" t="s">
        <v>31</v>
      </c>
      <c r="N4207" t="s">
        <v>32</v>
      </c>
      <c r="O4207" t="s">
        <v>33</v>
      </c>
      <c r="Q4207">
        <v>900</v>
      </c>
      <c r="R4207">
        <v>1200</v>
      </c>
      <c r="S4207">
        <v>2000</v>
      </c>
      <c r="U4207" t="s">
        <v>489</v>
      </c>
      <c r="AB4207">
        <v>72</v>
      </c>
      <c r="AC4207" t="s">
        <v>4253</v>
      </c>
    </row>
    <row r="4208" spans="1:29">
      <c r="A4208" s="1" t="s">
        <v>30</v>
      </c>
      <c r="B4208" s="2">
        <v>42678.495138888888</v>
      </c>
      <c r="C4208">
        <v>72</v>
      </c>
      <c r="D4208">
        <v>65</v>
      </c>
      <c r="E4208">
        <v>78.349999999999994</v>
      </c>
      <c r="F4208">
        <v>40</v>
      </c>
      <c r="G4208">
        <v>3</v>
      </c>
      <c r="H4208">
        <v>0</v>
      </c>
      <c r="I4208">
        <v>30.32</v>
      </c>
      <c r="J4208">
        <v>1026.3</v>
      </c>
      <c r="K4208">
        <v>7</v>
      </c>
      <c r="M4208" t="s">
        <v>33</v>
      </c>
      <c r="Q4208">
        <v>1300</v>
      </c>
      <c r="AB4208">
        <v>72</v>
      </c>
      <c r="AC4208" t="s">
        <v>4254</v>
      </c>
    </row>
    <row r="4209" spans="1:29">
      <c r="A4209" s="1" t="s">
        <v>30</v>
      </c>
      <c r="B4209" s="2">
        <v>42678.536805555559</v>
      </c>
      <c r="C4209">
        <v>73</v>
      </c>
      <c r="D4209">
        <v>66</v>
      </c>
      <c r="E4209">
        <v>78.7</v>
      </c>
      <c r="F4209">
        <v>60</v>
      </c>
      <c r="G4209">
        <v>5</v>
      </c>
      <c r="H4209">
        <v>0</v>
      </c>
      <c r="I4209">
        <v>30.3</v>
      </c>
      <c r="J4209">
        <v>1025.5999999999999</v>
      </c>
      <c r="K4209">
        <v>6</v>
      </c>
      <c r="M4209" t="s">
        <v>33</v>
      </c>
      <c r="Q4209">
        <v>1400</v>
      </c>
      <c r="U4209" t="s">
        <v>489</v>
      </c>
      <c r="AB4209">
        <v>73</v>
      </c>
      <c r="AC4209" t="s">
        <v>4255</v>
      </c>
    </row>
    <row r="4210" spans="1:29">
      <c r="A4210" s="1" t="s">
        <v>30</v>
      </c>
      <c r="B4210" s="2">
        <v>42678.549305555556</v>
      </c>
      <c r="C4210">
        <v>73</v>
      </c>
      <c r="D4210">
        <v>65</v>
      </c>
      <c r="E4210">
        <v>75.75</v>
      </c>
      <c r="G4210">
        <v>4</v>
      </c>
      <c r="H4210">
        <v>0</v>
      </c>
      <c r="I4210">
        <v>30.3</v>
      </c>
      <c r="K4210">
        <v>6</v>
      </c>
      <c r="M4210" t="s">
        <v>33</v>
      </c>
      <c r="Q4210">
        <v>1500</v>
      </c>
      <c r="U4210" t="s">
        <v>489</v>
      </c>
      <c r="AB4210">
        <v>73</v>
      </c>
      <c r="AC4210" t="s">
        <v>4256</v>
      </c>
    </row>
    <row r="4211" spans="1:29">
      <c r="A4211" s="1" t="s">
        <v>30</v>
      </c>
      <c r="B4211" s="2">
        <v>42678.578472222223</v>
      </c>
      <c r="C4211">
        <v>75</v>
      </c>
      <c r="D4211">
        <v>66</v>
      </c>
      <c r="E4211">
        <v>73.59</v>
      </c>
      <c r="F4211">
        <v>30</v>
      </c>
      <c r="G4211">
        <v>4</v>
      </c>
      <c r="H4211">
        <v>0</v>
      </c>
      <c r="I4211">
        <v>30.27</v>
      </c>
      <c r="J4211">
        <v>1024.4000000000001</v>
      </c>
      <c r="K4211">
        <v>6</v>
      </c>
      <c r="M4211" t="s">
        <v>32</v>
      </c>
      <c r="N4211" t="s">
        <v>33</v>
      </c>
      <c r="Q4211">
        <v>1500</v>
      </c>
      <c r="R4211">
        <v>2500</v>
      </c>
      <c r="U4211" t="s">
        <v>489</v>
      </c>
      <c r="AB4211">
        <v>75</v>
      </c>
      <c r="AC4211" t="s">
        <v>4257</v>
      </c>
    </row>
    <row r="4212" spans="1:29">
      <c r="A4212" s="1" t="s">
        <v>30</v>
      </c>
      <c r="B4212" s="2">
        <v>42678.620138888888</v>
      </c>
      <c r="C4212">
        <v>75</v>
      </c>
      <c r="D4212">
        <v>66</v>
      </c>
      <c r="E4212">
        <v>73.59</v>
      </c>
      <c r="F4212">
        <v>40</v>
      </c>
      <c r="G4212">
        <v>7</v>
      </c>
      <c r="H4212">
        <v>0</v>
      </c>
      <c r="I4212">
        <v>30.25</v>
      </c>
      <c r="J4212">
        <v>1023.9</v>
      </c>
      <c r="K4212">
        <v>8</v>
      </c>
      <c r="M4212" t="s">
        <v>33</v>
      </c>
      <c r="Q4212">
        <v>2100</v>
      </c>
      <c r="AB4212">
        <v>75</v>
      </c>
      <c r="AC4212" t="s">
        <v>4258</v>
      </c>
    </row>
    <row r="4213" spans="1:29">
      <c r="A4213" s="1" t="s">
        <v>30</v>
      </c>
      <c r="B4213" s="2">
        <v>42678.661805555559</v>
      </c>
      <c r="C4213">
        <v>74</v>
      </c>
      <c r="D4213">
        <v>66</v>
      </c>
      <c r="E4213">
        <v>76.36</v>
      </c>
      <c r="F4213">
        <v>50</v>
      </c>
      <c r="G4213">
        <v>6</v>
      </c>
      <c r="H4213">
        <v>0</v>
      </c>
      <c r="I4213">
        <v>30.24</v>
      </c>
      <c r="J4213">
        <v>1023.5</v>
      </c>
      <c r="K4213">
        <v>10</v>
      </c>
      <c r="M4213" t="s">
        <v>32</v>
      </c>
      <c r="N4213" t="s">
        <v>33</v>
      </c>
      <c r="Q4213">
        <v>2200</v>
      </c>
      <c r="R4213">
        <v>2900</v>
      </c>
      <c r="AB4213">
        <v>73.900000000000006</v>
      </c>
      <c r="AC4213" t="s">
        <v>4259</v>
      </c>
    </row>
    <row r="4214" spans="1:29">
      <c r="A4214" s="1" t="s">
        <v>30</v>
      </c>
      <c r="B4214" s="2">
        <v>42678.703472222223</v>
      </c>
      <c r="C4214">
        <v>74</v>
      </c>
      <c r="D4214">
        <v>65</v>
      </c>
      <c r="E4214">
        <v>73.489999999999995</v>
      </c>
      <c r="F4214">
        <v>50</v>
      </c>
      <c r="G4214">
        <v>4</v>
      </c>
      <c r="H4214">
        <v>0</v>
      </c>
      <c r="I4214">
        <v>30.24</v>
      </c>
      <c r="J4214">
        <v>1023.4</v>
      </c>
      <c r="K4214">
        <v>10</v>
      </c>
      <c r="M4214" t="s">
        <v>31</v>
      </c>
      <c r="N4214" t="s">
        <v>32</v>
      </c>
      <c r="O4214" t="s">
        <v>33</v>
      </c>
      <c r="Q4214">
        <v>1900</v>
      </c>
      <c r="R4214">
        <v>2700</v>
      </c>
      <c r="S4214">
        <v>4300</v>
      </c>
      <c r="AB4214">
        <v>73.900000000000006</v>
      </c>
      <c r="AC4214" t="s">
        <v>4260</v>
      </c>
    </row>
    <row r="4215" spans="1:29">
      <c r="A4215" s="1" t="s">
        <v>30</v>
      </c>
      <c r="B4215" s="2">
        <v>42678.711111111108</v>
      </c>
      <c r="C4215">
        <v>75</v>
      </c>
      <c r="D4215">
        <v>65</v>
      </c>
      <c r="E4215">
        <v>70.83</v>
      </c>
      <c r="F4215">
        <v>20</v>
      </c>
      <c r="G4215">
        <v>5</v>
      </c>
      <c r="H4215">
        <v>0</v>
      </c>
      <c r="I4215">
        <v>30.24</v>
      </c>
      <c r="K4215">
        <v>10</v>
      </c>
      <c r="M4215" t="s">
        <v>31</v>
      </c>
      <c r="N4215" t="s">
        <v>35</v>
      </c>
      <c r="O4215" t="s">
        <v>33</v>
      </c>
      <c r="Q4215">
        <v>1900</v>
      </c>
      <c r="R4215">
        <v>2700</v>
      </c>
      <c r="S4215">
        <v>4300</v>
      </c>
      <c r="AB4215">
        <v>75</v>
      </c>
      <c r="AC4215" t="s">
        <v>4261</v>
      </c>
    </row>
    <row r="4216" spans="1:29">
      <c r="A4216" s="1" t="s">
        <v>30</v>
      </c>
      <c r="B4216" s="2">
        <v>42678.745138888888</v>
      </c>
      <c r="C4216">
        <v>75</v>
      </c>
      <c r="D4216">
        <v>66</v>
      </c>
      <c r="E4216">
        <v>73.59</v>
      </c>
      <c r="G4216">
        <v>4</v>
      </c>
      <c r="H4216">
        <v>0</v>
      </c>
      <c r="I4216">
        <v>30.24</v>
      </c>
      <c r="J4216">
        <v>1023.3</v>
      </c>
      <c r="K4216">
        <v>10</v>
      </c>
      <c r="M4216" t="s">
        <v>31</v>
      </c>
      <c r="N4216" t="s">
        <v>35</v>
      </c>
      <c r="O4216" t="s">
        <v>33</v>
      </c>
      <c r="Q4216">
        <v>1700</v>
      </c>
      <c r="R4216">
        <v>4500</v>
      </c>
      <c r="S4216">
        <v>6000</v>
      </c>
      <c r="AB4216">
        <v>75</v>
      </c>
      <c r="AC4216" t="s">
        <v>4262</v>
      </c>
    </row>
    <row r="4217" spans="1:29">
      <c r="A4217" s="1" t="s">
        <v>30</v>
      </c>
      <c r="B4217" s="2">
        <v>42678.786805555559</v>
      </c>
      <c r="C4217">
        <v>74</v>
      </c>
      <c r="D4217">
        <v>66</v>
      </c>
      <c r="E4217">
        <v>76.36</v>
      </c>
      <c r="F4217">
        <v>40</v>
      </c>
      <c r="G4217">
        <v>5</v>
      </c>
      <c r="H4217">
        <v>0</v>
      </c>
      <c r="I4217">
        <v>30.24</v>
      </c>
      <c r="J4217">
        <v>1023.4</v>
      </c>
      <c r="K4217">
        <v>8</v>
      </c>
      <c r="M4217" t="s">
        <v>35</v>
      </c>
      <c r="N4217" t="s">
        <v>32</v>
      </c>
      <c r="O4217" t="s">
        <v>33</v>
      </c>
      <c r="Q4217">
        <v>2400</v>
      </c>
      <c r="R4217">
        <v>3300</v>
      </c>
      <c r="S4217">
        <v>4200</v>
      </c>
      <c r="AB4217">
        <v>73.900000000000006</v>
      </c>
      <c r="AC4217" t="s">
        <v>4263</v>
      </c>
    </row>
    <row r="4218" spans="1:29">
      <c r="A4218" s="1" t="s">
        <v>30</v>
      </c>
      <c r="B4218" s="2">
        <v>42678.828472222223</v>
      </c>
      <c r="C4218">
        <v>72</v>
      </c>
      <c r="D4218">
        <v>65</v>
      </c>
      <c r="E4218">
        <v>78.349999999999994</v>
      </c>
      <c r="F4218">
        <v>60</v>
      </c>
      <c r="G4218">
        <v>6</v>
      </c>
      <c r="I4218">
        <v>30.24</v>
      </c>
      <c r="J4218">
        <v>1023.6</v>
      </c>
      <c r="K4218">
        <v>8</v>
      </c>
      <c r="M4218" t="s">
        <v>31</v>
      </c>
      <c r="N4218" t="s">
        <v>32</v>
      </c>
      <c r="O4218" t="s">
        <v>33</v>
      </c>
      <c r="Q4218">
        <v>2400</v>
      </c>
      <c r="R4218">
        <v>4800</v>
      </c>
      <c r="S4218">
        <v>7000</v>
      </c>
      <c r="U4218" t="e" cm="1">
        <f t="array" ref="U4218">-DZ</f>
        <v>#NAME?</v>
      </c>
      <c r="AB4218">
        <v>72</v>
      </c>
      <c r="AC4218" t="s">
        <v>4264</v>
      </c>
    </row>
    <row r="4219" spans="1:29">
      <c r="A4219" s="1" t="s">
        <v>30</v>
      </c>
      <c r="B4219" s="2">
        <v>42678.870138888888</v>
      </c>
      <c r="C4219">
        <v>73</v>
      </c>
      <c r="D4219">
        <v>65</v>
      </c>
      <c r="E4219">
        <v>75.75</v>
      </c>
      <c r="F4219">
        <v>80</v>
      </c>
      <c r="G4219">
        <v>7</v>
      </c>
      <c r="I4219">
        <v>30.25</v>
      </c>
      <c r="J4219">
        <v>1023.8</v>
      </c>
      <c r="K4219">
        <v>10</v>
      </c>
      <c r="M4219" t="s">
        <v>31</v>
      </c>
      <c r="N4219" t="s">
        <v>33</v>
      </c>
      <c r="Q4219">
        <v>2400</v>
      </c>
      <c r="R4219">
        <v>4400</v>
      </c>
      <c r="AB4219">
        <v>73</v>
      </c>
      <c r="AC4219" t="s">
        <v>4265</v>
      </c>
    </row>
    <row r="4220" spans="1:29">
      <c r="A4220" s="1" t="s">
        <v>30</v>
      </c>
      <c r="B4220" s="2">
        <v>42678.911805555559</v>
      </c>
      <c r="C4220">
        <v>72</v>
      </c>
      <c r="D4220">
        <v>64</v>
      </c>
      <c r="E4220">
        <v>75.92</v>
      </c>
      <c r="F4220">
        <v>80</v>
      </c>
      <c r="G4220">
        <v>7</v>
      </c>
      <c r="H4220">
        <v>0</v>
      </c>
      <c r="I4220">
        <v>30.25</v>
      </c>
      <c r="J4220">
        <v>1024</v>
      </c>
      <c r="K4220">
        <v>10</v>
      </c>
      <c r="M4220" t="s">
        <v>33</v>
      </c>
      <c r="Q4220">
        <v>3800</v>
      </c>
      <c r="AB4220">
        <v>72</v>
      </c>
      <c r="AC4220" t="s">
        <v>4266</v>
      </c>
    </row>
    <row r="4221" spans="1:29">
      <c r="A4221" s="1" t="s">
        <v>30</v>
      </c>
      <c r="B4221" s="2">
        <v>42678.953472222223</v>
      </c>
      <c r="C4221">
        <v>72</v>
      </c>
      <c r="D4221">
        <v>63</v>
      </c>
      <c r="E4221">
        <v>73.31</v>
      </c>
      <c r="F4221">
        <v>80</v>
      </c>
      <c r="G4221">
        <v>6</v>
      </c>
      <c r="H4221">
        <v>0</v>
      </c>
      <c r="I4221">
        <v>30.27</v>
      </c>
      <c r="J4221">
        <v>1024.5</v>
      </c>
      <c r="K4221">
        <v>10</v>
      </c>
      <c r="M4221" t="s">
        <v>33</v>
      </c>
      <c r="Q4221">
        <v>4300</v>
      </c>
      <c r="AB4221">
        <v>72</v>
      </c>
      <c r="AC4221" t="s">
        <v>4267</v>
      </c>
    </row>
    <row r="4222" spans="1:29">
      <c r="A4222" s="1" t="s">
        <v>30</v>
      </c>
      <c r="B4222" s="2">
        <v>42678.995138888888</v>
      </c>
      <c r="C4222">
        <v>71</v>
      </c>
      <c r="D4222">
        <v>61</v>
      </c>
      <c r="E4222">
        <v>70.42</v>
      </c>
      <c r="F4222">
        <v>100</v>
      </c>
      <c r="G4222">
        <v>7</v>
      </c>
      <c r="H4222">
        <v>0</v>
      </c>
      <c r="I4222">
        <v>30.26</v>
      </c>
      <c r="J4222">
        <v>1024.0999999999999</v>
      </c>
      <c r="K4222">
        <v>10</v>
      </c>
      <c r="M4222" t="s">
        <v>32</v>
      </c>
      <c r="N4222" t="s">
        <v>33</v>
      </c>
      <c r="Q4222">
        <v>3400</v>
      </c>
      <c r="R4222">
        <v>6000</v>
      </c>
      <c r="AB4222">
        <v>71.099999999999994</v>
      </c>
      <c r="AC4222" t="s">
        <v>4268</v>
      </c>
    </row>
    <row r="4223" spans="1:29">
      <c r="A4223" s="1" t="s">
        <v>30</v>
      </c>
      <c r="B4223" s="2">
        <v>42679.036805555559</v>
      </c>
      <c r="C4223">
        <v>71</v>
      </c>
      <c r="D4223">
        <v>60</v>
      </c>
      <c r="E4223">
        <v>68.209999999999994</v>
      </c>
      <c r="F4223">
        <v>100</v>
      </c>
      <c r="G4223">
        <v>5</v>
      </c>
      <c r="H4223">
        <v>0</v>
      </c>
      <c r="I4223">
        <v>30.26</v>
      </c>
      <c r="J4223">
        <v>1024.0999999999999</v>
      </c>
      <c r="K4223">
        <v>10</v>
      </c>
      <c r="M4223" t="s">
        <v>32</v>
      </c>
      <c r="N4223" t="s">
        <v>32</v>
      </c>
      <c r="O4223" t="s">
        <v>33</v>
      </c>
      <c r="Q4223">
        <v>3200</v>
      </c>
      <c r="R4223">
        <v>5000</v>
      </c>
      <c r="S4223">
        <v>8000</v>
      </c>
      <c r="AB4223">
        <v>71.099999999999994</v>
      </c>
      <c r="AC4223" t="s">
        <v>4269</v>
      </c>
    </row>
    <row r="4224" spans="1:29">
      <c r="A4224" s="1" t="s">
        <v>30</v>
      </c>
      <c r="B4224" s="2">
        <v>42679.078472222223</v>
      </c>
      <c r="C4224">
        <v>71</v>
      </c>
      <c r="D4224">
        <v>56</v>
      </c>
      <c r="E4224">
        <v>58.65</v>
      </c>
      <c r="F4224">
        <v>100</v>
      </c>
      <c r="G4224">
        <v>7</v>
      </c>
      <c r="H4224">
        <v>0</v>
      </c>
      <c r="I4224">
        <v>30.26</v>
      </c>
      <c r="J4224">
        <v>1024.0999999999999</v>
      </c>
      <c r="K4224">
        <v>10</v>
      </c>
      <c r="M4224" t="s">
        <v>33</v>
      </c>
      <c r="Q4224">
        <v>4200</v>
      </c>
      <c r="AB4224">
        <v>71.099999999999994</v>
      </c>
      <c r="AC4224" t="s">
        <v>4270</v>
      </c>
    </row>
    <row r="4225" spans="1:29">
      <c r="A4225" s="1" t="s">
        <v>30</v>
      </c>
      <c r="B4225" s="2">
        <v>42679.120138888888</v>
      </c>
      <c r="C4225">
        <v>70</v>
      </c>
      <c r="D4225">
        <v>55</v>
      </c>
      <c r="E4225">
        <v>58.94</v>
      </c>
      <c r="F4225">
        <v>120</v>
      </c>
      <c r="G4225">
        <v>9</v>
      </c>
      <c r="I4225">
        <v>30.26</v>
      </c>
      <c r="J4225">
        <v>1024.0999999999999</v>
      </c>
      <c r="K4225">
        <v>10</v>
      </c>
      <c r="M4225" t="s">
        <v>33</v>
      </c>
      <c r="Q4225">
        <v>3500</v>
      </c>
      <c r="U4225" t="e" cm="1">
        <f t="array" ref="U4225">-RA</f>
        <v>#NAME?</v>
      </c>
      <c r="AB4225">
        <v>70</v>
      </c>
      <c r="AC4225" t="s">
        <v>4271</v>
      </c>
    </row>
    <row r="4226" spans="1:29">
      <c r="A4226" s="1" t="s">
        <v>30</v>
      </c>
      <c r="B4226" s="2">
        <v>42679.161805555559</v>
      </c>
      <c r="C4226">
        <v>67</v>
      </c>
      <c r="D4226">
        <v>58</v>
      </c>
      <c r="E4226">
        <v>72.81</v>
      </c>
      <c r="F4226">
        <v>90</v>
      </c>
      <c r="G4226">
        <v>6</v>
      </c>
      <c r="I4226">
        <v>30.25</v>
      </c>
      <c r="J4226">
        <v>1023.9</v>
      </c>
      <c r="K4226">
        <v>10</v>
      </c>
      <c r="M4226" t="s">
        <v>32</v>
      </c>
      <c r="N4226" t="s">
        <v>33</v>
      </c>
      <c r="Q4226">
        <v>3600</v>
      </c>
      <c r="R4226">
        <v>5500</v>
      </c>
      <c r="AB4226">
        <v>66.900000000000006</v>
      </c>
      <c r="AC4226" t="s">
        <v>4272</v>
      </c>
    </row>
    <row r="4227" spans="1:29">
      <c r="A4227" s="1" t="s">
        <v>30</v>
      </c>
      <c r="B4227" s="2">
        <v>42679.203472222223</v>
      </c>
      <c r="C4227">
        <v>66</v>
      </c>
      <c r="D4227">
        <v>57</v>
      </c>
      <c r="E4227">
        <v>72.72</v>
      </c>
      <c r="F4227">
        <v>110</v>
      </c>
      <c r="G4227">
        <v>6</v>
      </c>
      <c r="I4227">
        <v>30.26</v>
      </c>
      <c r="J4227">
        <v>1024.2</v>
      </c>
      <c r="K4227">
        <v>10</v>
      </c>
      <c r="M4227" t="s">
        <v>31</v>
      </c>
      <c r="N4227" t="s">
        <v>32</v>
      </c>
      <c r="O4227" t="s">
        <v>33</v>
      </c>
      <c r="Q4227">
        <v>4000</v>
      </c>
      <c r="R4227">
        <v>6500</v>
      </c>
      <c r="S4227">
        <v>12000</v>
      </c>
      <c r="U4227" t="e" cm="1">
        <f t="array" ref="U4227">-RA</f>
        <v>#NAME?</v>
      </c>
      <c r="AB4227">
        <v>66</v>
      </c>
      <c r="AC4227" t="s">
        <v>4273</v>
      </c>
    </row>
    <row r="4228" spans="1:29">
      <c r="A4228" s="1" t="s">
        <v>30</v>
      </c>
      <c r="B4228" s="2">
        <v>42679.245138888888</v>
      </c>
      <c r="C4228">
        <v>65</v>
      </c>
      <c r="D4228">
        <v>55</v>
      </c>
      <c r="E4228">
        <v>70.28</v>
      </c>
      <c r="F4228">
        <v>90</v>
      </c>
      <c r="G4228">
        <v>6</v>
      </c>
      <c r="I4228">
        <v>30.26</v>
      </c>
      <c r="J4228">
        <v>1024.3</v>
      </c>
      <c r="K4228">
        <v>10</v>
      </c>
      <c r="M4228" t="s">
        <v>31</v>
      </c>
      <c r="N4228" t="s">
        <v>32</v>
      </c>
      <c r="O4228" t="s">
        <v>33</v>
      </c>
      <c r="Q4228">
        <v>4500</v>
      </c>
      <c r="R4228">
        <v>8000</v>
      </c>
      <c r="S4228">
        <v>12000</v>
      </c>
      <c r="AB4228">
        <v>64.900000000000006</v>
      </c>
      <c r="AC4228" t="s">
        <v>4274</v>
      </c>
    </row>
    <row r="4229" spans="1:29">
      <c r="A4229" s="1" t="s">
        <v>30</v>
      </c>
      <c r="B4229" s="2">
        <v>42679.286805555559</v>
      </c>
      <c r="C4229">
        <v>64</v>
      </c>
      <c r="D4229">
        <v>54</v>
      </c>
      <c r="E4229">
        <v>69.92</v>
      </c>
      <c r="F4229">
        <v>130</v>
      </c>
      <c r="G4229">
        <v>9</v>
      </c>
      <c r="I4229">
        <v>30.27</v>
      </c>
      <c r="J4229">
        <v>1024.5999999999999</v>
      </c>
      <c r="K4229">
        <v>10</v>
      </c>
      <c r="M4229" t="s">
        <v>32</v>
      </c>
      <c r="N4229" t="s">
        <v>32</v>
      </c>
      <c r="O4229" t="s">
        <v>33</v>
      </c>
      <c r="Q4229">
        <v>4700</v>
      </c>
      <c r="R4229">
        <v>8000</v>
      </c>
      <c r="S4229">
        <v>12000</v>
      </c>
      <c r="AB4229">
        <v>64</v>
      </c>
      <c r="AC4229" t="s">
        <v>4275</v>
      </c>
    </row>
    <row r="4230" spans="1:29">
      <c r="A4230" s="1" t="s">
        <v>30</v>
      </c>
      <c r="B4230" s="2">
        <v>42679.328472222223</v>
      </c>
      <c r="C4230">
        <v>62</v>
      </c>
      <c r="D4230">
        <v>52</v>
      </c>
      <c r="E4230">
        <v>69.459999999999994</v>
      </c>
      <c r="F4230">
        <v>140</v>
      </c>
      <c r="G4230">
        <v>12</v>
      </c>
      <c r="H4230">
        <v>0</v>
      </c>
      <c r="I4230">
        <v>30.29</v>
      </c>
      <c r="J4230">
        <v>1025.4000000000001</v>
      </c>
      <c r="K4230">
        <v>10</v>
      </c>
      <c r="M4230" t="s">
        <v>31</v>
      </c>
      <c r="N4230" t="s">
        <v>32</v>
      </c>
      <c r="O4230" t="s">
        <v>32</v>
      </c>
      <c r="P4230" t="s">
        <v>32</v>
      </c>
      <c r="Q4230">
        <v>2200</v>
      </c>
      <c r="R4230">
        <v>4400</v>
      </c>
      <c r="S4230">
        <v>8000</v>
      </c>
      <c r="T4230">
        <v>13000</v>
      </c>
      <c r="AB4230">
        <v>62.1</v>
      </c>
      <c r="AC4230" t="s">
        <v>4276</v>
      </c>
    </row>
    <row r="4231" spans="1:29">
      <c r="A4231" s="1" t="s">
        <v>30</v>
      </c>
      <c r="B4231" s="2">
        <v>42679.370138888888</v>
      </c>
      <c r="C4231">
        <v>62</v>
      </c>
      <c r="D4231">
        <v>52</v>
      </c>
      <c r="E4231">
        <v>69.459999999999994</v>
      </c>
      <c r="F4231">
        <v>140</v>
      </c>
      <c r="G4231">
        <v>10</v>
      </c>
      <c r="H4231">
        <v>0</v>
      </c>
      <c r="I4231">
        <v>30.31</v>
      </c>
      <c r="J4231">
        <v>1026.0999999999999</v>
      </c>
      <c r="K4231">
        <v>10</v>
      </c>
      <c r="M4231" t="s">
        <v>31</v>
      </c>
      <c r="N4231" t="s">
        <v>32</v>
      </c>
      <c r="O4231" t="s">
        <v>32</v>
      </c>
      <c r="P4231" t="s">
        <v>33</v>
      </c>
      <c r="Q4231">
        <v>2000</v>
      </c>
      <c r="R4231">
        <v>4100</v>
      </c>
      <c r="S4231">
        <v>8000</v>
      </c>
      <c r="T4231">
        <v>13000</v>
      </c>
      <c r="AB4231">
        <v>62.1</v>
      </c>
      <c r="AC4231" t="s">
        <v>4277</v>
      </c>
    </row>
    <row r="4232" spans="1:29">
      <c r="A4232" s="1" t="s">
        <v>30</v>
      </c>
      <c r="B4232" s="2">
        <v>42679.411805555559</v>
      </c>
      <c r="C4232">
        <v>62</v>
      </c>
      <c r="D4232">
        <v>52</v>
      </c>
      <c r="E4232">
        <v>69.459999999999994</v>
      </c>
      <c r="F4232">
        <v>110</v>
      </c>
      <c r="G4232">
        <v>7</v>
      </c>
      <c r="H4232">
        <v>0</v>
      </c>
      <c r="I4232">
        <v>30.33</v>
      </c>
      <c r="J4232">
        <v>1026.5</v>
      </c>
      <c r="K4232">
        <v>10</v>
      </c>
      <c r="M4232" t="s">
        <v>31</v>
      </c>
      <c r="N4232" t="s">
        <v>33</v>
      </c>
      <c r="Q4232">
        <v>2200</v>
      </c>
      <c r="R4232">
        <v>3900</v>
      </c>
      <c r="AB4232">
        <v>62.1</v>
      </c>
      <c r="AC4232" t="s">
        <v>4278</v>
      </c>
    </row>
    <row r="4233" spans="1:29">
      <c r="A4233" s="1" t="s">
        <v>30</v>
      </c>
      <c r="B4233" s="2">
        <v>42679.453472222223</v>
      </c>
      <c r="C4233">
        <v>63</v>
      </c>
      <c r="D4233">
        <v>52</v>
      </c>
      <c r="E4233">
        <v>67.290000000000006</v>
      </c>
      <c r="F4233">
        <v>140</v>
      </c>
      <c r="G4233">
        <v>8</v>
      </c>
      <c r="H4233">
        <v>0</v>
      </c>
      <c r="I4233">
        <v>30.33</v>
      </c>
      <c r="J4233">
        <v>1026.5999999999999</v>
      </c>
      <c r="K4233">
        <v>10</v>
      </c>
      <c r="M4233" t="s">
        <v>31</v>
      </c>
      <c r="N4233" t="s">
        <v>32</v>
      </c>
      <c r="O4233" t="s">
        <v>33</v>
      </c>
      <c r="Q4233">
        <v>2000</v>
      </c>
      <c r="R4233">
        <v>4000</v>
      </c>
      <c r="S4233">
        <v>5500</v>
      </c>
      <c r="AB4233">
        <v>63</v>
      </c>
      <c r="AC4233" t="s">
        <v>4279</v>
      </c>
    </row>
    <row r="4234" spans="1:29">
      <c r="A4234" s="1" t="s">
        <v>30</v>
      </c>
      <c r="B4234" s="2">
        <v>42679.495138888888</v>
      </c>
      <c r="C4234">
        <v>64</v>
      </c>
      <c r="D4234">
        <v>53</v>
      </c>
      <c r="E4234">
        <v>67.66</v>
      </c>
      <c r="F4234">
        <v>100</v>
      </c>
      <c r="G4234">
        <v>5</v>
      </c>
      <c r="H4234">
        <v>0</v>
      </c>
      <c r="I4234">
        <v>30.32</v>
      </c>
      <c r="J4234">
        <v>1026.0999999999999</v>
      </c>
      <c r="K4234">
        <v>10</v>
      </c>
      <c r="M4234" t="s">
        <v>31</v>
      </c>
      <c r="N4234" t="s">
        <v>32</v>
      </c>
      <c r="O4234" t="s">
        <v>32</v>
      </c>
      <c r="Q4234">
        <v>3000</v>
      </c>
      <c r="R4234">
        <v>4400</v>
      </c>
      <c r="S4234">
        <v>8000</v>
      </c>
      <c r="AB4234">
        <v>64</v>
      </c>
      <c r="AC4234" t="s">
        <v>4280</v>
      </c>
    </row>
    <row r="4235" spans="1:29">
      <c r="A4235" s="1" t="s">
        <v>30</v>
      </c>
      <c r="B4235" s="2">
        <v>42679.536805555559</v>
      </c>
      <c r="C4235">
        <v>67</v>
      </c>
      <c r="D4235">
        <v>49</v>
      </c>
      <c r="E4235">
        <v>52.35</v>
      </c>
      <c r="F4235">
        <v>100</v>
      </c>
      <c r="G4235">
        <v>9</v>
      </c>
      <c r="H4235">
        <v>0</v>
      </c>
      <c r="I4235">
        <v>30.29</v>
      </c>
      <c r="J4235">
        <v>1025.2</v>
      </c>
      <c r="K4235">
        <v>10</v>
      </c>
      <c r="M4235" t="s">
        <v>31</v>
      </c>
      <c r="N4235" t="s">
        <v>32</v>
      </c>
      <c r="O4235" t="s">
        <v>32</v>
      </c>
      <c r="P4235" t="s">
        <v>32</v>
      </c>
      <c r="Q4235">
        <v>4000</v>
      </c>
      <c r="R4235">
        <v>5000</v>
      </c>
      <c r="S4235">
        <v>7500</v>
      </c>
      <c r="T4235">
        <v>14000</v>
      </c>
      <c r="AB4235">
        <v>66.900000000000006</v>
      </c>
      <c r="AC4235" t="s">
        <v>4281</v>
      </c>
    </row>
    <row r="4236" spans="1:29">
      <c r="A4236" s="1" t="s">
        <v>30</v>
      </c>
      <c r="B4236" s="2">
        <v>42679.578472222223</v>
      </c>
      <c r="C4236">
        <v>67</v>
      </c>
      <c r="D4236">
        <v>49</v>
      </c>
      <c r="E4236">
        <v>52.35</v>
      </c>
      <c r="F4236">
        <v>110</v>
      </c>
      <c r="G4236">
        <v>11</v>
      </c>
      <c r="H4236">
        <v>0</v>
      </c>
      <c r="I4236">
        <v>30.25</v>
      </c>
      <c r="J4236">
        <v>1023.8</v>
      </c>
      <c r="K4236">
        <v>10</v>
      </c>
      <c r="M4236" t="s">
        <v>32</v>
      </c>
      <c r="N4236" t="s">
        <v>32</v>
      </c>
      <c r="O4236" t="s">
        <v>32</v>
      </c>
      <c r="Q4236">
        <v>5000</v>
      </c>
      <c r="R4236">
        <v>7000</v>
      </c>
      <c r="S4236">
        <v>14000</v>
      </c>
      <c r="AB4236">
        <v>66.900000000000006</v>
      </c>
      <c r="AC4236" t="s">
        <v>4282</v>
      </c>
    </row>
    <row r="4237" spans="1:29">
      <c r="A4237" s="1" t="s">
        <v>30</v>
      </c>
      <c r="B4237" s="2">
        <v>42679.620138888888</v>
      </c>
      <c r="C4237">
        <v>68</v>
      </c>
      <c r="D4237">
        <v>50</v>
      </c>
      <c r="E4237">
        <v>52.51</v>
      </c>
      <c r="F4237">
        <v>90</v>
      </c>
      <c r="G4237">
        <v>4</v>
      </c>
      <c r="H4237">
        <v>0</v>
      </c>
      <c r="I4237">
        <v>30.24</v>
      </c>
      <c r="J4237">
        <v>1023.4</v>
      </c>
      <c r="K4237">
        <v>10</v>
      </c>
      <c r="M4237" t="s">
        <v>32</v>
      </c>
      <c r="N4237" t="s">
        <v>32</v>
      </c>
      <c r="O4237" t="s">
        <v>32</v>
      </c>
      <c r="Q4237">
        <v>4800</v>
      </c>
      <c r="R4237">
        <v>7000</v>
      </c>
      <c r="S4237">
        <v>14000</v>
      </c>
      <c r="AB4237">
        <v>68</v>
      </c>
      <c r="AC4237" t="s">
        <v>4283</v>
      </c>
    </row>
    <row r="4238" spans="1:29">
      <c r="A4238" s="1" t="s">
        <v>30</v>
      </c>
      <c r="B4238" s="2">
        <v>42679.661805555559</v>
      </c>
      <c r="C4238">
        <v>70</v>
      </c>
      <c r="D4238">
        <v>50</v>
      </c>
      <c r="E4238">
        <v>49.03</v>
      </c>
      <c r="F4238">
        <v>20</v>
      </c>
      <c r="G4238">
        <v>6</v>
      </c>
      <c r="H4238">
        <v>0</v>
      </c>
      <c r="I4238">
        <v>30.22</v>
      </c>
      <c r="J4238">
        <v>1022.7</v>
      </c>
      <c r="K4238">
        <v>10</v>
      </c>
      <c r="M4238" t="s">
        <v>32</v>
      </c>
      <c r="N4238" t="s">
        <v>32</v>
      </c>
      <c r="O4238" t="s">
        <v>32</v>
      </c>
      <c r="Q4238">
        <v>4000</v>
      </c>
      <c r="R4238">
        <v>7000</v>
      </c>
      <c r="S4238">
        <v>14000</v>
      </c>
      <c r="AB4238">
        <v>70</v>
      </c>
      <c r="AC4238" t="s">
        <v>4284</v>
      </c>
    </row>
    <row r="4239" spans="1:29">
      <c r="A4239" s="1" t="s">
        <v>30</v>
      </c>
      <c r="B4239" s="2">
        <v>42679.703472222223</v>
      </c>
      <c r="C4239">
        <v>70</v>
      </c>
      <c r="D4239">
        <v>47</v>
      </c>
      <c r="E4239">
        <v>43.66</v>
      </c>
      <c r="F4239">
        <v>130</v>
      </c>
      <c r="G4239">
        <v>6</v>
      </c>
      <c r="H4239">
        <v>0</v>
      </c>
      <c r="I4239">
        <v>30.21</v>
      </c>
      <c r="J4239">
        <v>1022.6</v>
      </c>
      <c r="K4239">
        <v>10</v>
      </c>
      <c r="M4239" t="s">
        <v>35</v>
      </c>
      <c r="N4239" t="s">
        <v>35</v>
      </c>
      <c r="O4239" t="s">
        <v>32</v>
      </c>
      <c r="P4239" t="s">
        <v>32</v>
      </c>
      <c r="Q4239">
        <v>4000</v>
      </c>
      <c r="R4239">
        <v>7000</v>
      </c>
      <c r="S4239">
        <v>14000</v>
      </c>
      <c r="T4239">
        <v>25000</v>
      </c>
      <c r="AB4239">
        <v>70</v>
      </c>
      <c r="AC4239" t="s">
        <v>4285</v>
      </c>
    </row>
    <row r="4240" spans="1:29">
      <c r="A4240" s="1" t="s">
        <v>30</v>
      </c>
      <c r="B4240" s="2">
        <v>42679.745138888888</v>
      </c>
      <c r="C4240">
        <v>69</v>
      </c>
      <c r="D4240">
        <v>47</v>
      </c>
      <c r="E4240">
        <v>45.02</v>
      </c>
      <c r="F4240">
        <v>110</v>
      </c>
      <c r="G4240">
        <v>6</v>
      </c>
      <c r="H4240">
        <v>0</v>
      </c>
      <c r="I4240">
        <v>30.21</v>
      </c>
      <c r="J4240">
        <v>1022.5</v>
      </c>
      <c r="K4240">
        <v>10</v>
      </c>
      <c r="M4240" t="s">
        <v>35</v>
      </c>
      <c r="N4240" t="s">
        <v>35</v>
      </c>
      <c r="O4240" t="s">
        <v>32</v>
      </c>
      <c r="Q4240">
        <v>4000</v>
      </c>
      <c r="R4240">
        <v>8000</v>
      </c>
      <c r="S4240">
        <v>25000</v>
      </c>
      <c r="AB4240">
        <v>69.099999999999994</v>
      </c>
      <c r="AC4240" t="s">
        <v>4286</v>
      </c>
    </row>
    <row r="4241" spans="1:29">
      <c r="A4241" s="1" t="s">
        <v>30</v>
      </c>
      <c r="B4241" s="2">
        <v>42679.786805555559</v>
      </c>
      <c r="C4241">
        <v>67</v>
      </c>
      <c r="D4241">
        <v>49</v>
      </c>
      <c r="E4241">
        <v>52.35</v>
      </c>
      <c r="F4241">
        <v>100</v>
      </c>
      <c r="G4241">
        <v>4</v>
      </c>
      <c r="H4241">
        <v>0</v>
      </c>
      <c r="I4241">
        <v>30.21</v>
      </c>
      <c r="J4241">
        <v>1022.7</v>
      </c>
      <c r="K4241">
        <v>10</v>
      </c>
      <c r="M4241" t="s">
        <v>31</v>
      </c>
      <c r="N4241" t="s">
        <v>35</v>
      </c>
      <c r="O4241" t="s">
        <v>32</v>
      </c>
      <c r="Q4241">
        <v>4400</v>
      </c>
      <c r="R4241">
        <v>7000</v>
      </c>
      <c r="S4241">
        <v>24000</v>
      </c>
      <c r="AB4241">
        <v>66.900000000000006</v>
      </c>
      <c r="AC4241" t="s">
        <v>4287</v>
      </c>
    </row>
    <row r="4242" spans="1:29">
      <c r="A4242" s="1" t="s">
        <v>30</v>
      </c>
      <c r="B4242" s="2">
        <v>42679.828472222223</v>
      </c>
      <c r="C4242">
        <v>63</v>
      </c>
      <c r="D4242">
        <v>53</v>
      </c>
      <c r="E4242">
        <v>70.069999999999993</v>
      </c>
      <c r="F4242">
        <v>80</v>
      </c>
      <c r="G4242">
        <v>4</v>
      </c>
      <c r="H4242">
        <v>0</v>
      </c>
      <c r="I4242">
        <v>30.22</v>
      </c>
      <c r="J4242">
        <v>1022.9</v>
      </c>
      <c r="K4242">
        <v>10</v>
      </c>
      <c r="M4242" t="s">
        <v>31</v>
      </c>
      <c r="N4242" t="s">
        <v>35</v>
      </c>
      <c r="O4242" t="s">
        <v>32</v>
      </c>
      <c r="Q4242">
        <v>4500</v>
      </c>
      <c r="R4242">
        <v>8000</v>
      </c>
      <c r="S4242">
        <v>25000</v>
      </c>
      <c r="AB4242">
        <v>63</v>
      </c>
      <c r="AC4242" t="s">
        <v>4288</v>
      </c>
    </row>
    <row r="4243" spans="1:29">
      <c r="A4243" s="1" t="s">
        <v>30</v>
      </c>
      <c r="B4243" s="2">
        <v>42679.870138888888</v>
      </c>
      <c r="C4243">
        <v>65</v>
      </c>
      <c r="D4243">
        <v>52</v>
      </c>
      <c r="E4243">
        <v>62.96</v>
      </c>
      <c r="F4243">
        <v>120</v>
      </c>
      <c r="G4243">
        <v>5</v>
      </c>
      <c r="H4243">
        <v>0</v>
      </c>
      <c r="I4243">
        <v>30.23</v>
      </c>
      <c r="J4243">
        <v>1023.3</v>
      </c>
      <c r="K4243">
        <v>10</v>
      </c>
      <c r="M4243" t="s">
        <v>32</v>
      </c>
      <c r="Q4243">
        <v>8500</v>
      </c>
      <c r="AB4243">
        <v>64.900000000000006</v>
      </c>
      <c r="AC4243" t="s">
        <v>4289</v>
      </c>
    </row>
    <row r="4244" spans="1:29">
      <c r="A4244" s="1" t="s">
        <v>30</v>
      </c>
      <c r="B4244" s="2">
        <v>42679.911805555559</v>
      </c>
      <c r="C4244">
        <v>66</v>
      </c>
      <c r="D4244">
        <v>52</v>
      </c>
      <c r="E4244">
        <v>60.6</v>
      </c>
      <c r="F4244">
        <v>100</v>
      </c>
      <c r="G4244">
        <v>5</v>
      </c>
      <c r="H4244">
        <v>0</v>
      </c>
      <c r="I4244">
        <v>30.23</v>
      </c>
      <c r="J4244">
        <v>1023.1</v>
      </c>
      <c r="K4244">
        <v>10</v>
      </c>
      <c r="M4244" t="s">
        <v>31</v>
      </c>
      <c r="N4244" t="s">
        <v>33</v>
      </c>
      <c r="Q4244">
        <v>4000</v>
      </c>
      <c r="R4244">
        <v>9000</v>
      </c>
      <c r="AB4244">
        <v>66</v>
      </c>
      <c r="AC4244" t="s">
        <v>4290</v>
      </c>
    </row>
    <row r="4245" spans="1:29">
      <c r="A4245" s="1" t="s">
        <v>30</v>
      </c>
      <c r="B4245" s="2">
        <v>42679.953472222223</v>
      </c>
      <c r="C4245">
        <v>66</v>
      </c>
      <c r="D4245">
        <v>50</v>
      </c>
      <c r="E4245">
        <v>56.27</v>
      </c>
      <c r="F4245">
        <v>130</v>
      </c>
      <c r="G4245">
        <v>4</v>
      </c>
      <c r="H4245">
        <v>0</v>
      </c>
      <c r="I4245">
        <v>30.24</v>
      </c>
      <c r="J4245">
        <v>1023.4</v>
      </c>
      <c r="K4245">
        <v>10</v>
      </c>
      <c r="M4245" t="s">
        <v>31</v>
      </c>
      <c r="N4245" t="s">
        <v>33</v>
      </c>
      <c r="Q4245">
        <v>5000</v>
      </c>
      <c r="R4245">
        <v>9000</v>
      </c>
      <c r="AB4245">
        <v>66</v>
      </c>
      <c r="AC4245" t="s">
        <v>4291</v>
      </c>
    </row>
    <row r="4246" spans="1:29">
      <c r="A4246" s="1" t="s">
        <v>30</v>
      </c>
      <c r="B4246" s="2">
        <v>42679.995138888888</v>
      </c>
      <c r="C4246">
        <v>66</v>
      </c>
      <c r="D4246">
        <v>51</v>
      </c>
      <c r="E4246">
        <v>58.62</v>
      </c>
      <c r="F4246">
        <v>90</v>
      </c>
      <c r="G4246">
        <v>4</v>
      </c>
      <c r="H4246">
        <v>0</v>
      </c>
      <c r="I4246">
        <v>30.23</v>
      </c>
      <c r="J4246">
        <v>1023.3</v>
      </c>
      <c r="K4246">
        <v>10</v>
      </c>
      <c r="M4246" t="s">
        <v>35</v>
      </c>
      <c r="N4246" t="s">
        <v>33</v>
      </c>
      <c r="Q4246">
        <v>7500</v>
      </c>
      <c r="R4246">
        <v>9000</v>
      </c>
      <c r="AB4246">
        <v>66</v>
      </c>
      <c r="AC4246" t="s">
        <v>4292</v>
      </c>
    </row>
    <row r="4247" spans="1:29">
      <c r="A4247" s="1" t="s">
        <v>30</v>
      </c>
      <c r="B4247" s="2">
        <v>42680.036805555559</v>
      </c>
      <c r="C4247">
        <v>66</v>
      </c>
      <c r="D4247">
        <v>51</v>
      </c>
      <c r="E4247">
        <v>58.62</v>
      </c>
      <c r="F4247">
        <v>100</v>
      </c>
      <c r="G4247">
        <v>4</v>
      </c>
      <c r="H4247">
        <v>0</v>
      </c>
      <c r="I4247">
        <v>30.22</v>
      </c>
      <c r="J4247">
        <v>1022.8</v>
      </c>
      <c r="K4247">
        <v>10</v>
      </c>
      <c r="M4247" t="s">
        <v>32</v>
      </c>
      <c r="N4247" t="s">
        <v>33</v>
      </c>
      <c r="Q4247">
        <v>7000</v>
      </c>
      <c r="R4247">
        <v>9000</v>
      </c>
      <c r="AB4247">
        <v>66</v>
      </c>
      <c r="AC4247" t="s">
        <v>4293</v>
      </c>
    </row>
    <row r="4248" spans="1:29">
      <c r="A4248" s="1" t="s">
        <v>30</v>
      </c>
      <c r="B4248" s="2">
        <v>42680.078472222223</v>
      </c>
      <c r="C4248">
        <v>65</v>
      </c>
      <c r="D4248">
        <v>51</v>
      </c>
      <c r="E4248">
        <v>60.9</v>
      </c>
      <c r="F4248">
        <v>120</v>
      </c>
      <c r="G4248">
        <v>4</v>
      </c>
      <c r="H4248">
        <v>0</v>
      </c>
      <c r="I4248">
        <v>30.22</v>
      </c>
      <c r="J4248">
        <v>1022.9</v>
      </c>
      <c r="K4248">
        <v>10</v>
      </c>
      <c r="M4248" t="s">
        <v>35</v>
      </c>
      <c r="N4248" t="s">
        <v>33</v>
      </c>
      <c r="Q4248">
        <v>6500</v>
      </c>
      <c r="R4248">
        <v>9000</v>
      </c>
      <c r="AB4248">
        <v>64.900000000000006</v>
      </c>
      <c r="AC4248" t="s">
        <v>4294</v>
      </c>
    </row>
    <row r="4249" spans="1:29">
      <c r="A4249" s="1" t="s">
        <v>30</v>
      </c>
      <c r="B4249" s="2">
        <v>42680.078472222223</v>
      </c>
      <c r="C4249">
        <v>65</v>
      </c>
      <c r="D4249">
        <v>50</v>
      </c>
      <c r="E4249">
        <v>58.47</v>
      </c>
      <c r="F4249">
        <v>110</v>
      </c>
      <c r="G4249">
        <v>5</v>
      </c>
      <c r="H4249">
        <v>0</v>
      </c>
      <c r="I4249">
        <v>30.2</v>
      </c>
      <c r="J4249">
        <v>1022.2</v>
      </c>
      <c r="K4249">
        <v>10</v>
      </c>
      <c r="M4249" t="s">
        <v>31</v>
      </c>
      <c r="N4249" t="s">
        <v>32</v>
      </c>
      <c r="O4249" t="s">
        <v>33</v>
      </c>
      <c r="Q4249">
        <v>3300</v>
      </c>
      <c r="R4249">
        <v>4500</v>
      </c>
      <c r="S4249">
        <v>9000</v>
      </c>
      <c r="AB4249">
        <v>64.900000000000006</v>
      </c>
      <c r="AC4249" t="s">
        <v>4295</v>
      </c>
    </row>
    <row r="4250" spans="1:29">
      <c r="A4250" s="1" t="s">
        <v>30</v>
      </c>
      <c r="B4250" s="2">
        <v>42680.120138888888</v>
      </c>
      <c r="C4250">
        <v>64</v>
      </c>
      <c r="D4250">
        <v>49</v>
      </c>
      <c r="E4250">
        <v>57.91</v>
      </c>
      <c r="F4250">
        <v>110</v>
      </c>
      <c r="G4250">
        <v>6</v>
      </c>
      <c r="H4250">
        <v>0</v>
      </c>
      <c r="I4250">
        <v>30.18</v>
      </c>
      <c r="J4250">
        <v>1021.6</v>
      </c>
      <c r="K4250">
        <v>10</v>
      </c>
      <c r="M4250" t="s">
        <v>31</v>
      </c>
      <c r="N4250" t="s">
        <v>35</v>
      </c>
      <c r="O4250" t="s">
        <v>32</v>
      </c>
      <c r="Q4250">
        <v>4000</v>
      </c>
      <c r="R4250">
        <v>10000</v>
      </c>
      <c r="S4250">
        <v>14000</v>
      </c>
      <c r="AB4250">
        <v>64</v>
      </c>
      <c r="AC4250" t="s">
        <v>4296</v>
      </c>
    </row>
    <row r="4251" spans="1:29">
      <c r="A4251" s="1" t="s">
        <v>30</v>
      </c>
      <c r="B4251" s="2">
        <v>42680.161805555559</v>
      </c>
      <c r="C4251">
        <v>64</v>
      </c>
      <c r="D4251">
        <v>50</v>
      </c>
      <c r="E4251">
        <v>60.34</v>
      </c>
      <c r="F4251">
        <v>100</v>
      </c>
      <c r="G4251">
        <v>7</v>
      </c>
      <c r="H4251">
        <v>0</v>
      </c>
      <c r="I4251">
        <v>30.17</v>
      </c>
      <c r="J4251">
        <v>1021.3</v>
      </c>
      <c r="K4251">
        <v>10</v>
      </c>
      <c r="M4251" t="s">
        <v>32</v>
      </c>
      <c r="N4251" t="s">
        <v>32</v>
      </c>
      <c r="Q4251">
        <v>3300</v>
      </c>
      <c r="R4251">
        <v>14000</v>
      </c>
      <c r="AB4251">
        <v>64</v>
      </c>
      <c r="AC4251" t="s">
        <v>4297</v>
      </c>
    </row>
    <row r="4252" spans="1:29">
      <c r="A4252" s="1" t="s">
        <v>30</v>
      </c>
      <c r="B4252" s="2">
        <v>42680.203472222223</v>
      </c>
      <c r="C4252">
        <v>64</v>
      </c>
      <c r="D4252">
        <v>50</v>
      </c>
      <c r="E4252">
        <v>60.34</v>
      </c>
      <c r="F4252">
        <v>120</v>
      </c>
      <c r="G4252">
        <v>7</v>
      </c>
      <c r="H4252">
        <v>0</v>
      </c>
      <c r="I4252">
        <v>30.17</v>
      </c>
      <c r="J4252">
        <v>1021.3</v>
      </c>
      <c r="K4252">
        <v>10</v>
      </c>
      <c r="M4252" t="s">
        <v>32</v>
      </c>
      <c r="Q4252">
        <v>3600</v>
      </c>
      <c r="AB4252">
        <v>64</v>
      </c>
      <c r="AC4252" t="s">
        <v>4298</v>
      </c>
    </row>
    <row r="4253" spans="1:29">
      <c r="A4253" s="1" t="s">
        <v>30</v>
      </c>
      <c r="B4253" s="2">
        <v>42680.245138888888</v>
      </c>
      <c r="C4253">
        <v>64</v>
      </c>
      <c r="D4253">
        <v>50</v>
      </c>
      <c r="E4253">
        <v>60.34</v>
      </c>
      <c r="F4253">
        <v>110</v>
      </c>
      <c r="G4253">
        <v>7</v>
      </c>
      <c r="H4253">
        <v>0</v>
      </c>
      <c r="I4253">
        <v>30.18</v>
      </c>
      <c r="J4253">
        <v>1021.6</v>
      </c>
      <c r="K4253">
        <v>10</v>
      </c>
      <c r="M4253" t="s">
        <v>32</v>
      </c>
      <c r="Q4253">
        <v>3700</v>
      </c>
      <c r="AB4253">
        <v>64</v>
      </c>
      <c r="AC4253" t="s">
        <v>4299</v>
      </c>
    </row>
    <row r="4254" spans="1:29">
      <c r="A4254" s="1" t="s">
        <v>30</v>
      </c>
      <c r="B4254" s="2">
        <v>42680.286805555559</v>
      </c>
      <c r="C4254">
        <v>64</v>
      </c>
      <c r="D4254">
        <v>50</v>
      </c>
      <c r="E4254">
        <v>60.34</v>
      </c>
      <c r="F4254">
        <v>120</v>
      </c>
      <c r="G4254">
        <v>6</v>
      </c>
      <c r="H4254">
        <v>0</v>
      </c>
      <c r="I4254">
        <v>30.18</v>
      </c>
      <c r="J4254">
        <v>1021.6</v>
      </c>
      <c r="K4254">
        <v>10</v>
      </c>
      <c r="M4254" t="s">
        <v>32</v>
      </c>
      <c r="N4254" t="s">
        <v>32</v>
      </c>
      <c r="O4254" t="s">
        <v>32</v>
      </c>
      <c r="P4254" t="s">
        <v>32</v>
      </c>
      <c r="Q4254">
        <v>3700</v>
      </c>
      <c r="R4254">
        <v>4500</v>
      </c>
      <c r="S4254">
        <v>10000</v>
      </c>
      <c r="T4254">
        <v>25000</v>
      </c>
      <c r="AB4254">
        <v>64</v>
      </c>
      <c r="AC4254" t="s">
        <v>4300</v>
      </c>
    </row>
    <row r="4255" spans="1:29">
      <c r="A4255" s="1" t="s">
        <v>30</v>
      </c>
      <c r="B4255" s="2">
        <v>42680.328472222223</v>
      </c>
      <c r="C4255">
        <v>64</v>
      </c>
      <c r="D4255">
        <v>50</v>
      </c>
      <c r="E4255">
        <v>60.34</v>
      </c>
      <c r="F4255">
        <v>120</v>
      </c>
      <c r="G4255">
        <v>10</v>
      </c>
      <c r="H4255">
        <v>0</v>
      </c>
      <c r="I4255">
        <v>30.19</v>
      </c>
      <c r="J4255">
        <v>1021.9</v>
      </c>
      <c r="K4255">
        <v>10</v>
      </c>
      <c r="M4255" t="s">
        <v>31</v>
      </c>
      <c r="N4255" t="s">
        <v>32</v>
      </c>
      <c r="O4255" t="s">
        <v>32</v>
      </c>
      <c r="Q4255">
        <v>3700</v>
      </c>
      <c r="R4255">
        <v>4200</v>
      </c>
      <c r="S4255">
        <v>10000</v>
      </c>
      <c r="AB4255">
        <v>64</v>
      </c>
      <c r="AC4255" t="s">
        <v>4301</v>
      </c>
    </row>
    <row r="4256" spans="1:29">
      <c r="A4256" s="1" t="s">
        <v>30</v>
      </c>
      <c r="B4256" s="2">
        <v>42680.370138888888</v>
      </c>
      <c r="C4256">
        <v>66</v>
      </c>
      <c r="D4256">
        <v>50</v>
      </c>
      <c r="E4256">
        <v>56.27</v>
      </c>
      <c r="F4256">
        <v>130</v>
      </c>
      <c r="G4256">
        <v>9</v>
      </c>
      <c r="H4256">
        <v>0</v>
      </c>
      <c r="I4256">
        <v>30.2</v>
      </c>
      <c r="J4256">
        <v>1022.3</v>
      </c>
      <c r="K4256">
        <v>10</v>
      </c>
      <c r="M4256" t="s">
        <v>31</v>
      </c>
      <c r="N4256" t="s">
        <v>35</v>
      </c>
      <c r="O4256" t="s">
        <v>32</v>
      </c>
      <c r="P4256" t="s">
        <v>32</v>
      </c>
      <c r="Q4256">
        <v>3700</v>
      </c>
      <c r="R4256">
        <v>4500</v>
      </c>
      <c r="S4256">
        <v>7000</v>
      </c>
      <c r="T4256">
        <v>14000</v>
      </c>
      <c r="AB4256">
        <v>66</v>
      </c>
      <c r="AC4256" t="s">
        <v>4302</v>
      </c>
    </row>
    <row r="4257" spans="1:29">
      <c r="A4257" s="1" t="s">
        <v>30</v>
      </c>
      <c r="B4257" s="2">
        <v>42680.411805555559</v>
      </c>
      <c r="C4257">
        <v>67</v>
      </c>
      <c r="D4257">
        <v>50</v>
      </c>
      <c r="E4257">
        <v>54.54</v>
      </c>
      <c r="F4257">
        <v>150</v>
      </c>
      <c r="G4257">
        <v>9</v>
      </c>
      <c r="H4257">
        <v>0</v>
      </c>
      <c r="I4257">
        <v>30.2</v>
      </c>
      <c r="J4257">
        <v>1022.2</v>
      </c>
      <c r="K4257">
        <v>10</v>
      </c>
      <c r="M4257" t="s">
        <v>31</v>
      </c>
      <c r="N4257" t="s">
        <v>32</v>
      </c>
      <c r="O4257" t="s">
        <v>32</v>
      </c>
      <c r="P4257" t="s">
        <v>32</v>
      </c>
      <c r="Q4257">
        <v>4000</v>
      </c>
      <c r="R4257">
        <v>4900</v>
      </c>
      <c r="S4257">
        <v>9500</v>
      </c>
      <c r="T4257">
        <v>25000</v>
      </c>
      <c r="AB4257">
        <v>66.900000000000006</v>
      </c>
      <c r="AC4257" t="s">
        <v>4303</v>
      </c>
    </row>
    <row r="4258" spans="1:29">
      <c r="A4258" s="1" t="s">
        <v>30</v>
      </c>
      <c r="B4258" s="2">
        <v>42680.453472222223</v>
      </c>
      <c r="C4258">
        <v>69</v>
      </c>
      <c r="D4258">
        <v>50</v>
      </c>
      <c r="E4258">
        <v>50.56</v>
      </c>
      <c r="F4258">
        <v>160</v>
      </c>
      <c r="G4258">
        <v>7</v>
      </c>
      <c r="H4258">
        <v>0</v>
      </c>
      <c r="I4258">
        <v>30.19</v>
      </c>
      <c r="J4258">
        <v>1021.8</v>
      </c>
      <c r="K4258">
        <v>10</v>
      </c>
      <c r="M4258" t="s">
        <v>31</v>
      </c>
      <c r="N4258" t="s">
        <v>32</v>
      </c>
      <c r="O4258" t="s">
        <v>32</v>
      </c>
      <c r="P4258" t="s">
        <v>32</v>
      </c>
      <c r="Q4258">
        <v>4300</v>
      </c>
      <c r="R4258">
        <v>5500</v>
      </c>
      <c r="S4258">
        <v>10000</v>
      </c>
      <c r="T4258">
        <v>25000</v>
      </c>
      <c r="AB4258">
        <v>69.099999999999994</v>
      </c>
      <c r="AC4258" t="s">
        <v>4304</v>
      </c>
    </row>
    <row r="4259" spans="1:29">
      <c r="A4259" s="1" t="s">
        <v>30</v>
      </c>
      <c r="B4259" s="2">
        <v>42680.495138888888</v>
      </c>
      <c r="C4259">
        <v>69</v>
      </c>
      <c r="D4259">
        <v>52</v>
      </c>
      <c r="E4259">
        <v>54.45</v>
      </c>
      <c r="F4259">
        <v>130</v>
      </c>
      <c r="G4259">
        <v>9</v>
      </c>
      <c r="I4259">
        <v>30.15</v>
      </c>
      <c r="J4259">
        <v>1020.6</v>
      </c>
      <c r="K4259">
        <v>10</v>
      </c>
      <c r="M4259" t="s">
        <v>35</v>
      </c>
      <c r="N4259" t="s">
        <v>32</v>
      </c>
      <c r="O4259" t="s">
        <v>32</v>
      </c>
      <c r="P4259" t="s">
        <v>32</v>
      </c>
      <c r="Q4259">
        <v>5000</v>
      </c>
      <c r="R4259">
        <v>7000</v>
      </c>
      <c r="S4259">
        <v>10000</v>
      </c>
      <c r="T4259">
        <v>13000</v>
      </c>
      <c r="AB4259">
        <v>69.099999999999994</v>
      </c>
      <c r="AC4259" t="s">
        <v>4305</v>
      </c>
    </row>
    <row r="4260" spans="1:29">
      <c r="A4260" s="1" t="s">
        <v>30</v>
      </c>
      <c r="B4260" s="2">
        <v>42680.536805555559</v>
      </c>
      <c r="C4260">
        <v>67</v>
      </c>
      <c r="D4260">
        <v>54</v>
      </c>
      <c r="E4260">
        <v>63.21</v>
      </c>
      <c r="F4260">
        <v>140</v>
      </c>
      <c r="G4260">
        <v>5</v>
      </c>
      <c r="I4260">
        <v>30.13</v>
      </c>
      <c r="J4260">
        <v>1019.9</v>
      </c>
      <c r="K4260">
        <v>10</v>
      </c>
      <c r="M4260" t="s">
        <v>35</v>
      </c>
      <c r="N4260" t="s">
        <v>32</v>
      </c>
      <c r="O4260" t="s">
        <v>33</v>
      </c>
      <c r="Q4260">
        <v>5500</v>
      </c>
      <c r="R4260">
        <v>7500</v>
      </c>
      <c r="S4260">
        <v>13000</v>
      </c>
      <c r="AB4260">
        <v>66.900000000000006</v>
      </c>
      <c r="AC4260" t="s">
        <v>4306</v>
      </c>
    </row>
    <row r="4261" spans="1:29">
      <c r="A4261" s="1" t="s">
        <v>30</v>
      </c>
      <c r="B4261" s="2">
        <v>42680.553472222222</v>
      </c>
      <c r="C4261">
        <v>65</v>
      </c>
      <c r="D4261">
        <v>57</v>
      </c>
      <c r="E4261">
        <v>75.56</v>
      </c>
      <c r="F4261">
        <v>220</v>
      </c>
      <c r="G4261">
        <v>7</v>
      </c>
      <c r="H4261">
        <v>0.01</v>
      </c>
      <c r="I4261">
        <v>30.14</v>
      </c>
      <c r="K4261">
        <v>3</v>
      </c>
      <c r="M4261" t="s">
        <v>32</v>
      </c>
      <c r="N4261" t="s">
        <v>33</v>
      </c>
      <c r="Q4261">
        <v>4500</v>
      </c>
      <c r="R4261">
        <v>5000</v>
      </c>
      <c r="U4261" t="e" cm="1">
        <f t="array" ref="U4261">-RA BR</f>
        <v>#NAME?</v>
      </c>
      <c r="AB4261">
        <v>64.900000000000006</v>
      </c>
      <c r="AC4261" t="s">
        <v>4307</v>
      </c>
    </row>
    <row r="4262" spans="1:29">
      <c r="A4262" s="1" t="s">
        <v>30</v>
      </c>
      <c r="B4262" s="2">
        <v>42680.555555555555</v>
      </c>
      <c r="C4262">
        <v>64</v>
      </c>
      <c r="D4262">
        <v>58</v>
      </c>
      <c r="E4262">
        <v>80.540000000000006</v>
      </c>
      <c r="F4262">
        <v>230</v>
      </c>
      <c r="G4262">
        <v>5</v>
      </c>
      <c r="H4262">
        <v>0.02</v>
      </c>
      <c r="I4262">
        <v>30.15</v>
      </c>
      <c r="K4262">
        <v>2</v>
      </c>
      <c r="M4262" t="s">
        <v>32</v>
      </c>
      <c r="N4262" t="s">
        <v>33</v>
      </c>
      <c r="Q4262">
        <v>3900</v>
      </c>
      <c r="R4262">
        <v>5000</v>
      </c>
      <c r="U4262" t="e" cm="1">
        <f t="array" ref="U4262">-RA BR</f>
        <v>#NAME?</v>
      </c>
      <c r="AB4262">
        <v>64</v>
      </c>
      <c r="AC4262" t="s">
        <v>4308</v>
      </c>
    </row>
    <row r="4263" spans="1:29">
      <c r="A4263" s="1" t="s">
        <v>30</v>
      </c>
      <c r="B4263" s="2">
        <v>42680.568055555559</v>
      </c>
      <c r="C4263">
        <v>62.6</v>
      </c>
      <c r="D4263">
        <v>57.2</v>
      </c>
      <c r="E4263">
        <v>82.5</v>
      </c>
      <c r="F4263">
        <v>130</v>
      </c>
      <c r="G4263">
        <v>6</v>
      </c>
      <c r="H4263">
        <v>0</v>
      </c>
      <c r="I4263">
        <v>30.13</v>
      </c>
      <c r="K4263">
        <v>3</v>
      </c>
      <c r="M4263" t="s">
        <v>31</v>
      </c>
      <c r="N4263" t="s">
        <v>32</v>
      </c>
      <c r="O4263" t="s">
        <v>33</v>
      </c>
      <c r="Q4263">
        <v>2800</v>
      </c>
      <c r="R4263">
        <v>4300</v>
      </c>
      <c r="S4263">
        <v>5500</v>
      </c>
      <c r="U4263" t="s">
        <v>39</v>
      </c>
      <c r="AB4263">
        <v>62.6</v>
      </c>
      <c r="AC4263" t="s">
        <v>4309</v>
      </c>
    </row>
    <row r="4264" spans="1:29">
      <c r="A4264" s="1" t="s">
        <v>30</v>
      </c>
      <c r="B4264" s="2">
        <v>42680.578472222223</v>
      </c>
      <c r="C4264">
        <v>62</v>
      </c>
      <c r="D4264">
        <v>59</v>
      </c>
      <c r="E4264">
        <v>89.57</v>
      </c>
      <c r="F4264">
        <v>110</v>
      </c>
      <c r="G4264">
        <v>8</v>
      </c>
      <c r="H4264">
        <v>0.12</v>
      </c>
      <c r="I4264">
        <v>30.12</v>
      </c>
      <c r="J4264">
        <v>1019.5</v>
      </c>
      <c r="K4264">
        <v>10</v>
      </c>
      <c r="M4264" t="s">
        <v>31</v>
      </c>
      <c r="N4264" t="s">
        <v>32</v>
      </c>
      <c r="O4264" t="s">
        <v>33</v>
      </c>
      <c r="Q4264">
        <v>1400</v>
      </c>
      <c r="R4264">
        <v>3300</v>
      </c>
      <c r="S4264">
        <v>5500</v>
      </c>
      <c r="U4264" t="e" cm="1">
        <f t="array" ref="U4264">-RA</f>
        <v>#NAME?</v>
      </c>
      <c r="AB4264">
        <v>62.1</v>
      </c>
      <c r="AC4264" t="s">
        <v>4310</v>
      </c>
    </row>
    <row r="4265" spans="1:29">
      <c r="A4265" s="1" t="s">
        <v>30</v>
      </c>
      <c r="B4265" s="2">
        <v>42680.588888888888</v>
      </c>
      <c r="C4265">
        <v>63</v>
      </c>
      <c r="D4265">
        <v>59</v>
      </c>
      <c r="E4265">
        <v>86.77</v>
      </c>
      <c r="F4265">
        <v>120</v>
      </c>
      <c r="G4265">
        <v>7</v>
      </c>
      <c r="H4265">
        <v>0.01</v>
      </c>
      <c r="I4265">
        <v>30.11</v>
      </c>
      <c r="K4265">
        <v>2</v>
      </c>
      <c r="M4265" t="s">
        <v>31</v>
      </c>
      <c r="N4265" t="s">
        <v>33</v>
      </c>
      <c r="Q4265">
        <v>3300</v>
      </c>
      <c r="R4265">
        <v>4200</v>
      </c>
      <c r="U4265" t="e" cm="1">
        <f t="array" ref="U4265">+RA BR</f>
        <v>#NAME?</v>
      </c>
      <c r="AB4265">
        <v>63</v>
      </c>
      <c r="AC4265" t="s">
        <v>4311</v>
      </c>
    </row>
    <row r="4266" spans="1:29">
      <c r="A4266" s="1" t="s">
        <v>30</v>
      </c>
      <c r="B4266" s="2">
        <v>42680.59652777778</v>
      </c>
      <c r="C4266">
        <v>62</v>
      </c>
      <c r="D4266">
        <v>59</v>
      </c>
      <c r="E4266">
        <v>89.57</v>
      </c>
      <c r="F4266">
        <v>110</v>
      </c>
      <c r="G4266">
        <v>12</v>
      </c>
      <c r="H4266">
        <v>0.12</v>
      </c>
      <c r="I4266">
        <v>30.09</v>
      </c>
      <c r="K4266">
        <v>1.75</v>
      </c>
      <c r="M4266" t="s">
        <v>31</v>
      </c>
      <c r="N4266" t="s">
        <v>33</v>
      </c>
      <c r="Q4266">
        <v>3300</v>
      </c>
      <c r="R4266">
        <v>4100</v>
      </c>
      <c r="U4266" t="e" cm="1">
        <f t="array" ref="U4266">+RA BR</f>
        <v>#NAME?</v>
      </c>
      <c r="AB4266">
        <v>62.1</v>
      </c>
      <c r="AC4266" t="s">
        <v>4312</v>
      </c>
    </row>
    <row r="4267" spans="1:29">
      <c r="A4267" s="1" t="s">
        <v>30</v>
      </c>
      <c r="B4267" s="2">
        <v>42680.620138888888</v>
      </c>
      <c r="C4267">
        <v>63</v>
      </c>
      <c r="D4267">
        <v>59</v>
      </c>
      <c r="E4267">
        <v>86.77</v>
      </c>
      <c r="F4267">
        <v>110</v>
      </c>
      <c r="G4267">
        <v>14</v>
      </c>
      <c r="H4267">
        <v>0.22</v>
      </c>
      <c r="I4267">
        <v>30.06</v>
      </c>
      <c r="J4267">
        <v>1017.6</v>
      </c>
      <c r="K4267">
        <v>7</v>
      </c>
      <c r="M4267" t="s">
        <v>31</v>
      </c>
      <c r="N4267" t="s">
        <v>35</v>
      </c>
      <c r="O4267" t="s">
        <v>32</v>
      </c>
      <c r="P4267" t="s">
        <v>33</v>
      </c>
      <c r="Q4267">
        <v>4400</v>
      </c>
      <c r="R4267">
        <v>7000</v>
      </c>
      <c r="S4267">
        <v>10000</v>
      </c>
      <c r="T4267">
        <v>20000</v>
      </c>
      <c r="U4267" t="e" cm="1">
        <f t="array" ref="U4267">-RA</f>
        <v>#NAME?</v>
      </c>
      <c r="AB4267">
        <v>63</v>
      </c>
      <c r="AC4267" t="s">
        <v>4313</v>
      </c>
    </row>
    <row r="4268" spans="1:29">
      <c r="A4268" s="1" t="s">
        <v>30</v>
      </c>
      <c r="B4268" s="2">
        <v>42680.661805555559</v>
      </c>
      <c r="C4268">
        <v>63</v>
      </c>
      <c r="D4268">
        <v>59</v>
      </c>
      <c r="E4268">
        <v>86.77</v>
      </c>
      <c r="F4268">
        <v>100</v>
      </c>
      <c r="G4268">
        <v>10</v>
      </c>
      <c r="H4268">
        <v>0.01</v>
      </c>
      <c r="I4268">
        <v>30.05</v>
      </c>
      <c r="J4268">
        <v>1017</v>
      </c>
      <c r="K4268">
        <v>10</v>
      </c>
      <c r="M4268" t="s">
        <v>31</v>
      </c>
      <c r="N4268" t="s">
        <v>35</v>
      </c>
      <c r="O4268" t="s">
        <v>32</v>
      </c>
      <c r="P4268" t="s">
        <v>33</v>
      </c>
      <c r="Q4268">
        <v>1200</v>
      </c>
      <c r="R4268">
        <v>5000</v>
      </c>
      <c r="S4268">
        <v>12000</v>
      </c>
      <c r="T4268">
        <v>20000</v>
      </c>
      <c r="AB4268">
        <v>63</v>
      </c>
      <c r="AC4268" t="s">
        <v>4314</v>
      </c>
    </row>
    <row r="4269" spans="1:29">
      <c r="A4269" s="1" t="s">
        <v>30</v>
      </c>
      <c r="B4269" s="2">
        <v>42680.703472222223</v>
      </c>
      <c r="C4269">
        <v>63</v>
      </c>
      <c r="D4269">
        <v>59</v>
      </c>
      <c r="E4269">
        <v>86.77</v>
      </c>
      <c r="F4269">
        <v>0</v>
      </c>
      <c r="G4269">
        <v>0</v>
      </c>
      <c r="I4269">
        <v>30.07</v>
      </c>
      <c r="J4269">
        <v>1017.6</v>
      </c>
      <c r="K4269">
        <v>10</v>
      </c>
      <c r="M4269" t="s">
        <v>31</v>
      </c>
      <c r="N4269" t="s">
        <v>35</v>
      </c>
      <c r="O4269" t="s">
        <v>32</v>
      </c>
      <c r="P4269" t="s">
        <v>33</v>
      </c>
      <c r="Q4269">
        <v>1200</v>
      </c>
      <c r="R4269">
        <v>8000</v>
      </c>
      <c r="S4269">
        <v>11000</v>
      </c>
      <c r="T4269">
        <v>20000</v>
      </c>
      <c r="U4269" t="e" cm="1">
        <f t="array" ref="U4269">-RA</f>
        <v>#NAME?</v>
      </c>
      <c r="AB4269">
        <v>63</v>
      </c>
      <c r="AC4269" t="s">
        <v>4315</v>
      </c>
    </row>
    <row r="4270" spans="1:29">
      <c r="A4270" s="1" t="s">
        <v>30</v>
      </c>
      <c r="B4270" s="2">
        <v>42680.745138888888</v>
      </c>
      <c r="C4270">
        <v>63</v>
      </c>
      <c r="D4270">
        <v>59</v>
      </c>
      <c r="E4270">
        <v>86.77</v>
      </c>
      <c r="F4270">
        <v>90</v>
      </c>
      <c r="G4270">
        <v>5</v>
      </c>
      <c r="I4270">
        <v>30.07</v>
      </c>
      <c r="J4270">
        <v>1017.9</v>
      </c>
      <c r="K4270">
        <v>10</v>
      </c>
      <c r="M4270" t="s">
        <v>31</v>
      </c>
      <c r="N4270" t="s">
        <v>35</v>
      </c>
      <c r="O4270" t="s">
        <v>32</v>
      </c>
      <c r="P4270" t="s">
        <v>32</v>
      </c>
      <c r="Q4270">
        <v>5000</v>
      </c>
      <c r="R4270">
        <v>11000</v>
      </c>
      <c r="S4270">
        <v>17000</v>
      </c>
      <c r="T4270">
        <v>25000</v>
      </c>
      <c r="AB4270">
        <v>63</v>
      </c>
      <c r="AC4270" t="s">
        <v>4316</v>
      </c>
    </row>
    <row r="4271" spans="1:29">
      <c r="A4271" s="1" t="s">
        <v>30</v>
      </c>
      <c r="B4271" s="2">
        <v>42680.786805555559</v>
      </c>
      <c r="C4271">
        <v>63</v>
      </c>
      <c r="D4271">
        <v>59</v>
      </c>
      <c r="E4271">
        <v>86.77</v>
      </c>
      <c r="F4271">
        <v>110</v>
      </c>
      <c r="G4271">
        <v>6</v>
      </c>
      <c r="H4271">
        <v>0</v>
      </c>
      <c r="I4271">
        <v>30.09</v>
      </c>
      <c r="J4271">
        <v>1018.5</v>
      </c>
      <c r="K4271">
        <v>10</v>
      </c>
      <c r="M4271" t="s">
        <v>31</v>
      </c>
      <c r="N4271" t="s">
        <v>31</v>
      </c>
      <c r="O4271" t="s">
        <v>33</v>
      </c>
      <c r="Q4271">
        <v>9000</v>
      </c>
      <c r="R4271">
        <v>12000</v>
      </c>
      <c r="S4271">
        <v>18000</v>
      </c>
      <c r="AB4271">
        <v>63</v>
      </c>
      <c r="AC4271" t="s">
        <v>4317</v>
      </c>
    </row>
    <row r="4272" spans="1:29">
      <c r="A4272" s="1" t="s">
        <v>30</v>
      </c>
      <c r="B4272" s="2">
        <v>42680.828472222223</v>
      </c>
      <c r="C4272">
        <v>63</v>
      </c>
      <c r="D4272">
        <v>59</v>
      </c>
      <c r="E4272">
        <v>86.77</v>
      </c>
      <c r="F4272">
        <v>120</v>
      </c>
      <c r="G4272">
        <v>5</v>
      </c>
      <c r="H4272">
        <v>0</v>
      </c>
      <c r="I4272">
        <v>30.1</v>
      </c>
      <c r="J4272">
        <v>1018.9</v>
      </c>
      <c r="K4272">
        <v>10</v>
      </c>
      <c r="M4272" t="s">
        <v>31</v>
      </c>
      <c r="N4272" t="s">
        <v>35</v>
      </c>
      <c r="O4272" t="s">
        <v>32</v>
      </c>
      <c r="Q4272">
        <v>12000</v>
      </c>
      <c r="R4272">
        <v>18000</v>
      </c>
      <c r="S4272">
        <v>22000</v>
      </c>
      <c r="AB4272">
        <v>63</v>
      </c>
      <c r="AC4272" t="s">
        <v>4318</v>
      </c>
    </row>
    <row r="4273" spans="1:29">
      <c r="A4273" s="1" t="s">
        <v>30</v>
      </c>
      <c r="B4273" s="2">
        <v>42680.870138888888</v>
      </c>
      <c r="C4273">
        <v>63</v>
      </c>
      <c r="D4273">
        <v>59</v>
      </c>
      <c r="E4273">
        <v>86.77</v>
      </c>
      <c r="F4273">
        <v>120</v>
      </c>
      <c r="G4273">
        <v>6</v>
      </c>
      <c r="H4273">
        <v>0</v>
      </c>
      <c r="I4273">
        <v>30.11</v>
      </c>
      <c r="J4273">
        <v>1019.3</v>
      </c>
      <c r="K4273">
        <v>10</v>
      </c>
      <c r="M4273" t="s">
        <v>31</v>
      </c>
      <c r="N4273" t="s">
        <v>32</v>
      </c>
      <c r="O4273" t="s">
        <v>32</v>
      </c>
      <c r="Q4273">
        <v>9500</v>
      </c>
      <c r="R4273">
        <v>12000</v>
      </c>
      <c r="S4273">
        <v>22000</v>
      </c>
      <c r="AB4273">
        <v>63</v>
      </c>
      <c r="AC4273" t="s">
        <v>4319</v>
      </c>
    </row>
    <row r="4274" spans="1:29">
      <c r="A4274" s="1" t="s">
        <v>30</v>
      </c>
      <c r="B4274" s="2">
        <v>42680.911805555559</v>
      </c>
      <c r="C4274">
        <v>64</v>
      </c>
      <c r="D4274">
        <v>60</v>
      </c>
      <c r="E4274">
        <v>87.14</v>
      </c>
      <c r="F4274">
        <v>130</v>
      </c>
      <c r="G4274">
        <v>6</v>
      </c>
      <c r="H4274">
        <v>0</v>
      </c>
      <c r="I4274">
        <v>30.12</v>
      </c>
      <c r="J4274">
        <v>1019.3</v>
      </c>
      <c r="K4274">
        <v>10</v>
      </c>
      <c r="M4274" t="s">
        <v>32</v>
      </c>
      <c r="N4274" t="s">
        <v>32</v>
      </c>
      <c r="O4274" t="s">
        <v>32</v>
      </c>
      <c r="Q4274">
        <v>10000</v>
      </c>
      <c r="R4274">
        <v>12000</v>
      </c>
      <c r="S4274">
        <v>22000</v>
      </c>
      <c r="AB4274">
        <v>64</v>
      </c>
      <c r="AC4274" t="s">
        <v>4320</v>
      </c>
    </row>
    <row r="4275" spans="1:29">
      <c r="A4275" s="1" t="s">
        <v>30</v>
      </c>
      <c r="B4275" s="2">
        <v>42680.953472222223</v>
      </c>
      <c r="C4275">
        <v>64</v>
      </c>
      <c r="D4275">
        <v>60</v>
      </c>
      <c r="E4275">
        <v>87.14</v>
      </c>
      <c r="F4275">
        <v>120</v>
      </c>
      <c r="G4275">
        <v>5</v>
      </c>
      <c r="I4275">
        <v>30.11</v>
      </c>
      <c r="J4275">
        <v>1019.3</v>
      </c>
      <c r="K4275">
        <v>10</v>
      </c>
      <c r="M4275" t="s">
        <v>35</v>
      </c>
      <c r="N4275" t="s">
        <v>32</v>
      </c>
      <c r="O4275" t="s">
        <v>33</v>
      </c>
      <c r="Q4275">
        <v>6500</v>
      </c>
      <c r="R4275">
        <v>10000</v>
      </c>
      <c r="S4275">
        <v>22000</v>
      </c>
      <c r="U4275" t="e" cm="1">
        <f t="array" ref="U4275">-RA</f>
        <v>#NAME?</v>
      </c>
      <c r="AB4275">
        <v>64</v>
      </c>
      <c r="AC4275" t="s">
        <v>4321</v>
      </c>
    </row>
    <row r="4276" spans="1:29">
      <c r="A4276" s="1" t="s">
        <v>30</v>
      </c>
      <c r="B4276" s="2">
        <v>42680.963888888888</v>
      </c>
      <c r="C4276">
        <v>63</v>
      </c>
      <c r="D4276">
        <v>60</v>
      </c>
      <c r="E4276">
        <v>90.25</v>
      </c>
      <c r="F4276">
        <v>50</v>
      </c>
      <c r="G4276">
        <v>6</v>
      </c>
      <c r="I4276">
        <v>30.12</v>
      </c>
      <c r="K4276">
        <v>10</v>
      </c>
      <c r="M4276" t="s">
        <v>32</v>
      </c>
      <c r="N4276" t="s">
        <v>32</v>
      </c>
      <c r="O4276" t="s">
        <v>32</v>
      </c>
      <c r="P4276" t="s">
        <v>33</v>
      </c>
      <c r="Q4276">
        <v>2700</v>
      </c>
      <c r="R4276">
        <v>10000</v>
      </c>
      <c r="S4276">
        <v>13000</v>
      </c>
      <c r="T4276">
        <v>22000</v>
      </c>
      <c r="AB4276">
        <v>63</v>
      </c>
      <c r="AC4276" t="s">
        <v>4322</v>
      </c>
    </row>
    <row r="4277" spans="1:29">
      <c r="A4277" s="1" t="s">
        <v>30</v>
      </c>
      <c r="B4277" s="2">
        <v>42680.984722222223</v>
      </c>
      <c r="C4277">
        <v>63</v>
      </c>
      <c r="D4277">
        <v>59</v>
      </c>
      <c r="E4277">
        <v>86.77</v>
      </c>
      <c r="F4277">
        <v>0</v>
      </c>
      <c r="G4277">
        <v>0</v>
      </c>
      <c r="I4277">
        <v>30.11</v>
      </c>
      <c r="K4277">
        <v>10</v>
      </c>
      <c r="M4277" t="s">
        <v>35</v>
      </c>
      <c r="N4277" t="s">
        <v>32</v>
      </c>
      <c r="O4277" t="s">
        <v>32</v>
      </c>
      <c r="P4277" t="s">
        <v>32</v>
      </c>
      <c r="Q4277">
        <v>2800</v>
      </c>
      <c r="R4277">
        <v>10000</v>
      </c>
      <c r="S4277">
        <v>13000</v>
      </c>
      <c r="T4277">
        <v>22000</v>
      </c>
      <c r="AB4277">
        <v>63</v>
      </c>
      <c r="AC4277" t="s">
        <v>4323</v>
      </c>
    </row>
    <row r="4278" spans="1:29">
      <c r="A4278" s="1" t="s">
        <v>30</v>
      </c>
      <c r="B4278" s="2">
        <v>42680.991666666669</v>
      </c>
      <c r="C4278">
        <v>62.6</v>
      </c>
      <c r="D4278">
        <v>60.8</v>
      </c>
      <c r="E4278">
        <v>93.83</v>
      </c>
      <c r="F4278">
        <v>40</v>
      </c>
      <c r="G4278">
        <v>4</v>
      </c>
      <c r="I4278">
        <v>30.11</v>
      </c>
      <c r="K4278">
        <v>10</v>
      </c>
      <c r="M4278" t="s">
        <v>32</v>
      </c>
      <c r="N4278" t="s">
        <v>32</v>
      </c>
      <c r="O4278" t="s">
        <v>32</v>
      </c>
      <c r="P4278" t="s">
        <v>32</v>
      </c>
      <c r="Q4278">
        <v>2800</v>
      </c>
      <c r="R4278">
        <v>10000</v>
      </c>
      <c r="S4278">
        <v>13000</v>
      </c>
      <c r="T4278">
        <v>22000</v>
      </c>
      <c r="AB4278">
        <v>62.6</v>
      </c>
      <c r="AC4278" t="s">
        <v>4324</v>
      </c>
    </row>
    <row r="4279" spans="1:29">
      <c r="A4279" s="1" t="s">
        <v>30</v>
      </c>
      <c r="B4279" s="2">
        <v>42680.995138888888</v>
      </c>
      <c r="C4279">
        <v>63</v>
      </c>
      <c r="D4279">
        <v>60</v>
      </c>
      <c r="E4279">
        <v>90.25</v>
      </c>
      <c r="F4279">
        <v>60</v>
      </c>
      <c r="G4279">
        <v>4</v>
      </c>
      <c r="I4279">
        <v>30.11</v>
      </c>
      <c r="J4279">
        <v>1019</v>
      </c>
      <c r="K4279">
        <v>10</v>
      </c>
      <c r="M4279" t="s">
        <v>32</v>
      </c>
      <c r="N4279" t="s">
        <v>32</v>
      </c>
      <c r="O4279" t="s">
        <v>32</v>
      </c>
      <c r="P4279" t="s">
        <v>32</v>
      </c>
      <c r="Q4279">
        <v>2800</v>
      </c>
      <c r="R4279">
        <v>10000</v>
      </c>
      <c r="S4279">
        <v>13000</v>
      </c>
      <c r="T4279">
        <v>22000</v>
      </c>
      <c r="AB4279">
        <v>63</v>
      </c>
      <c r="AC4279" t="s">
        <v>4325</v>
      </c>
    </row>
    <row r="4280" spans="1:29">
      <c r="A4280" s="1" t="s">
        <v>30</v>
      </c>
      <c r="B4280" s="2">
        <v>42681.025000000001</v>
      </c>
      <c r="C4280">
        <v>62</v>
      </c>
      <c r="D4280">
        <v>60</v>
      </c>
      <c r="E4280">
        <v>93.16</v>
      </c>
      <c r="F4280">
        <v>80</v>
      </c>
      <c r="G4280">
        <v>6</v>
      </c>
      <c r="H4280">
        <v>0</v>
      </c>
      <c r="I4280">
        <v>30.09</v>
      </c>
      <c r="K4280">
        <v>10</v>
      </c>
      <c r="M4280" t="s">
        <v>31</v>
      </c>
      <c r="N4280" t="s">
        <v>35</v>
      </c>
      <c r="O4280" t="s">
        <v>32</v>
      </c>
      <c r="Q4280">
        <v>2400</v>
      </c>
      <c r="R4280">
        <v>10000</v>
      </c>
      <c r="S4280">
        <v>13000</v>
      </c>
      <c r="AB4280">
        <v>62.1</v>
      </c>
      <c r="AC4280" t="s">
        <v>4326</v>
      </c>
    </row>
    <row r="4281" spans="1:29">
      <c r="A4281" s="1" t="s">
        <v>30</v>
      </c>
      <c r="B4281" s="2">
        <v>42681.035416666666</v>
      </c>
      <c r="C4281">
        <v>62.6</v>
      </c>
      <c r="D4281">
        <v>60.8</v>
      </c>
      <c r="E4281">
        <v>93.83</v>
      </c>
      <c r="F4281">
        <v>80</v>
      </c>
      <c r="G4281">
        <v>6</v>
      </c>
      <c r="H4281">
        <v>0</v>
      </c>
      <c r="I4281">
        <v>30.09</v>
      </c>
      <c r="K4281">
        <v>10</v>
      </c>
      <c r="M4281" t="s">
        <v>32</v>
      </c>
      <c r="N4281" t="s">
        <v>32</v>
      </c>
      <c r="Q4281">
        <v>2700</v>
      </c>
      <c r="R4281">
        <v>10000</v>
      </c>
      <c r="AB4281">
        <v>62.6</v>
      </c>
      <c r="AC4281" t="s">
        <v>4327</v>
      </c>
    </row>
    <row r="4282" spans="1:29">
      <c r="A4282" s="1" t="s">
        <v>30</v>
      </c>
      <c r="B4282" s="2">
        <v>42681.036805555559</v>
      </c>
      <c r="C4282">
        <v>63</v>
      </c>
      <c r="D4282">
        <v>60</v>
      </c>
      <c r="E4282">
        <v>90.25</v>
      </c>
      <c r="F4282">
        <v>80</v>
      </c>
      <c r="G4282">
        <v>5</v>
      </c>
      <c r="H4282">
        <v>0</v>
      </c>
      <c r="I4282">
        <v>30.09</v>
      </c>
      <c r="J4282">
        <v>1018.6</v>
      </c>
      <c r="K4282">
        <v>10</v>
      </c>
      <c r="M4282" t="s">
        <v>32</v>
      </c>
      <c r="N4282" t="s">
        <v>32</v>
      </c>
      <c r="Q4282">
        <v>2700</v>
      </c>
      <c r="R4282">
        <v>10000</v>
      </c>
      <c r="AB4282">
        <v>63</v>
      </c>
      <c r="AC4282" t="s">
        <v>4328</v>
      </c>
    </row>
    <row r="4283" spans="1:29">
      <c r="A4283" s="1" t="s">
        <v>30</v>
      </c>
      <c r="B4283" s="2">
        <v>42681.048611111109</v>
      </c>
      <c r="C4283">
        <v>63</v>
      </c>
      <c r="D4283">
        <v>60</v>
      </c>
      <c r="E4283">
        <v>90.25</v>
      </c>
      <c r="F4283">
        <v>90</v>
      </c>
      <c r="G4283">
        <v>7</v>
      </c>
      <c r="I4283">
        <v>30.09</v>
      </c>
      <c r="K4283">
        <v>10</v>
      </c>
      <c r="M4283" t="s">
        <v>31</v>
      </c>
      <c r="N4283" t="s">
        <v>32</v>
      </c>
      <c r="O4283" t="s">
        <v>33</v>
      </c>
      <c r="Q4283">
        <v>2700</v>
      </c>
      <c r="R4283">
        <v>9000</v>
      </c>
      <c r="S4283">
        <v>25000</v>
      </c>
      <c r="U4283" t="e" cm="1">
        <f t="array" ref="U4283">-RA</f>
        <v>#NAME?</v>
      </c>
      <c r="AB4283">
        <v>63</v>
      </c>
      <c r="AC4283" t="s">
        <v>4329</v>
      </c>
    </row>
    <row r="4284" spans="1:29">
      <c r="A4284" s="1" t="s">
        <v>30</v>
      </c>
      <c r="B4284" s="2">
        <v>42681.078472222223</v>
      </c>
      <c r="C4284">
        <v>64</v>
      </c>
      <c r="D4284">
        <v>60</v>
      </c>
      <c r="E4284">
        <v>87.14</v>
      </c>
      <c r="F4284">
        <v>100</v>
      </c>
      <c r="G4284">
        <v>9</v>
      </c>
      <c r="I4284">
        <v>30.07</v>
      </c>
      <c r="J4284">
        <v>1017.7</v>
      </c>
      <c r="K4284">
        <v>8</v>
      </c>
      <c r="M4284" t="s">
        <v>31</v>
      </c>
      <c r="N4284" t="s">
        <v>31</v>
      </c>
      <c r="O4284" t="s">
        <v>32</v>
      </c>
      <c r="P4284" t="s">
        <v>33</v>
      </c>
      <c r="Q4284">
        <v>2700</v>
      </c>
      <c r="R4284">
        <v>6000</v>
      </c>
      <c r="S4284">
        <v>9000</v>
      </c>
      <c r="T4284">
        <v>14000</v>
      </c>
      <c r="U4284" t="e" cm="1">
        <f t="array" ref="U4284">-RA</f>
        <v>#NAME?</v>
      </c>
      <c r="AB4284">
        <v>64</v>
      </c>
      <c r="AC4284" t="s">
        <v>4330</v>
      </c>
    </row>
    <row r="4285" spans="1:29">
      <c r="A4285" s="1" t="s">
        <v>30</v>
      </c>
      <c r="B4285" s="2">
        <v>42681.098611111112</v>
      </c>
      <c r="C4285">
        <v>64</v>
      </c>
      <c r="D4285">
        <v>61</v>
      </c>
      <c r="E4285">
        <v>89.97</v>
      </c>
      <c r="F4285">
        <v>0</v>
      </c>
      <c r="G4285">
        <v>0</v>
      </c>
      <c r="H4285">
        <v>0.01</v>
      </c>
      <c r="I4285">
        <v>30.08</v>
      </c>
      <c r="K4285">
        <v>10</v>
      </c>
      <c r="M4285" t="s">
        <v>32</v>
      </c>
      <c r="N4285" t="s">
        <v>33</v>
      </c>
      <c r="Q4285">
        <v>1900</v>
      </c>
      <c r="R4285">
        <v>6000</v>
      </c>
      <c r="AB4285">
        <v>64</v>
      </c>
      <c r="AC4285" t="s">
        <v>4331</v>
      </c>
    </row>
    <row r="4286" spans="1:29">
      <c r="A4286" s="1" t="s">
        <v>30</v>
      </c>
      <c r="B4286" s="2">
        <v>42681.120138888888</v>
      </c>
      <c r="C4286">
        <v>64</v>
      </c>
      <c r="D4286">
        <v>60</v>
      </c>
      <c r="E4286">
        <v>87.14</v>
      </c>
      <c r="F4286">
        <v>100</v>
      </c>
      <c r="G4286">
        <v>4</v>
      </c>
      <c r="H4286">
        <v>0.01</v>
      </c>
      <c r="I4286">
        <v>30.09</v>
      </c>
      <c r="J4286">
        <v>1018.3</v>
      </c>
      <c r="K4286">
        <v>10</v>
      </c>
      <c r="M4286" t="s">
        <v>33</v>
      </c>
      <c r="Q4286">
        <v>1700</v>
      </c>
      <c r="AB4286">
        <v>64</v>
      </c>
      <c r="AC4286" t="s">
        <v>4332</v>
      </c>
    </row>
    <row r="4287" spans="1:29">
      <c r="A4287" s="1" t="s">
        <v>30</v>
      </c>
      <c r="B4287" s="2">
        <v>42681.161805555559</v>
      </c>
      <c r="C4287">
        <v>64</v>
      </c>
      <c r="D4287">
        <v>60</v>
      </c>
      <c r="E4287">
        <v>87.14</v>
      </c>
      <c r="F4287">
        <v>110</v>
      </c>
      <c r="G4287">
        <v>6</v>
      </c>
      <c r="H4287">
        <v>0</v>
      </c>
      <c r="I4287">
        <v>30.08</v>
      </c>
      <c r="J4287">
        <v>1018.1</v>
      </c>
      <c r="K4287">
        <v>10</v>
      </c>
      <c r="M4287" t="s">
        <v>33</v>
      </c>
      <c r="Q4287">
        <v>1900</v>
      </c>
      <c r="AB4287">
        <v>64</v>
      </c>
      <c r="AC4287" t="s">
        <v>4333</v>
      </c>
    </row>
    <row r="4288" spans="1:29">
      <c r="A4288" s="1" t="s">
        <v>30</v>
      </c>
      <c r="B4288" s="2">
        <v>42681.203472222223</v>
      </c>
      <c r="C4288">
        <v>64</v>
      </c>
      <c r="D4288">
        <v>60</v>
      </c>
      <c r="E4288">
        <v>87.14</v>
      </c>
      <c r="F4288">
        <v>120</v>
      </c>
      <c r="G4288">
        <v>7</v>
      </c>
      <c r="H4288">
        <v>0</v>
      </c>
      <c r="I4288">
        <v>30.1</v>
      </c>
      <c r="J4288">
        <v>1018.7</v>
      </c>
      <c r="K4288">
        <v>10</v>
      </c>
      <c r="M4288" t="s">
        <v>33</v>
      </c>
      <c r="Q4288">
        <v>2100</v>
      </c>
      <c r="AB4288">
        <v>64</v>
      </c>
      <c r="AC4288" t="s">
        <v>4334</v>
      </c>
    </row>
    <row r="4289" spans="1:29">
      <c r="A4289" s="1" t="s">
        <v>30</v>
      </c>
      <c r="B4289" s="2">
        <v>42681.245138888888</v>
      </c>
      <c r="C4289">
        <v>64</v>
      </c>
      <c r="D4289">
        <v>60</v>
      </c>
      <c r="E4289">
        <v>87.14</v>
      </c>
      <c r="F4289">
        <v>110</v>
      </c>
      <c r="G4289">
        <v>6</v>
      </c>
      <c r="H4289">
        <v>0</v>
      </c>
      <c r="I4289">
        <v>30.1</v>
      </c>
      <c r="J4289">
        <v>1018.9</v>
      </c>
      <c r="K4289">
        <v>10</v>
      </c>
      <c r="M4289" t="s">
        <v>31</v>
      </c>
      <c r="N4289" t="s">
        <v>33</v>
      </c>
      <c r="Q4289">
        <v>1500</v>
      </c>
      <c r="R4289">
        <v>2200</v>
      </c>
      <c r="AB4289">
        <v>64</v>
      </c>
      <c r="AC4289" t="s">
        <v>4335</v>
      </c>
    </row>
    <row r="4290" spans="1:29">
      <c r="A4290" s="1" t="s">
        <v>30</v>
      </c>
      <c r="B4290" s="2">
        <v>42681.26666666667</v>
      </c>
      <c r="C4290">
        <v>63</v>
      </c>
      <c r="D4290">
        <v>60</v>
      </c>
      <c r="E4290">
        <v>90.25</v>
      </c>
      <c r="F4290">
        <v>110</v>
      </c>
      <c r="G4290">
        <v>5</v>
      </c>
      <c r="H4290">
        <v>0</v>
      </c>
      <c r="I4290">
        <v>30.1</v>
      </c>
      <c r="K4290">
        <v>10</v>
      </c>
      <c r="M4290" t="s">
        <v>31</v>
      </c>
      <c r="N4290" t="s">
        <v>35</v>
      </c>
      <c r="O4290" t="s">
        <v>32</v>
      </c>
      <c r="P4290" t="s">
        <v>32</v>
      </c>
      <c r="Q4290">
        <v>1500</v>
      </c>
      <c r="R4290">
        <v>2300</v>
      </c>
      <c r="S4290">
        <v>8000</v>
      </c>
      <c r="T4290">
        <v>25000</v>
      </c>
      <c r="AB4290">
        <v>63</v>
      </c>
      <c r="AC4290" t="s">
        <v>4336</v>
      </c>
    </row>
    <row r="4291" spans="1:29">
      <c r="A4291" s="1" t="s">
        <v>30</v>
      </c>
      <c r="B4291" s="2">
        <v>42681.285416666666</v>
      </c>
      <c r="C4291">
        <v>64.400000000000006</v>
      </c>
      <c r="D4291">
        <v>60.8</v>
      </c>
      <c r="E4291">
        <v>88.09</v>
      </c>
      <c r="F4291">
        <v>120</v>
      </c>
      <c r="G4291">
        <v>8</v>
      </c>
      <c r="H4291">
        <v>0</v>
      </c>
      <c r="I4291">
        <v>30.1</v>
      </c>
      <c r="K4291">
        <v>6</v>
      </c>
      <c r="M4291" t="s">
        <v>31</v>
      </c>
      <c r="N4291" t="s">
        <v>32</v>
      </c>
      <c r="O4291" t="s">
        <v>33</v>
      </c>
      <c r="Q4291">
        <v>1500</v>
      </c>
      <c r="R4291">
        <v>2300</v>
      </c>
      <c r="S4291">
        <v>8000</v>
      </c>
      <c r="U4291" t="s">
        <v>48</v>
      </c>
      <c r="AB4291">
        <v>64.400000000000006</v>
      </c>
      <c r="AC4291" t="s">
        <v>4337</v>
      </c>
    </row>
    <row r="4292" spans="1:29">
      <c r="A4292" s="1" t="s">
        <v>30</v>
      </c>
      <c r="B4292" s="2">
        <v>42681.286805555559</v>
      </c>
      <c r="C4292">
        <v>64</v>
      </c>
      <c r="D4292">
        <v>60</v>
      </c>
      <c r="E4292">
        <v>87.14</v>
      </c>
      <c r="F4292">
        <v>120</v>
      </c>
      <c r="G4292">
        <v>8</v>
      </c>
      <c r="H4292">
        <v>0</v>
      </c>
      <c r="I4292">
        <v>30.1</v>
      </c>
      <c r="J4292">
        <v>1018.9</v>
      </c>
      <c r="K4292">
        <v>6</v>
      </c>
      <c r="M4292" t="s">
        <v>31</v>
      </c>
      <c r="N4292" t="s">
        <v>32</v>
      </c>
      <c r="O4292" t="s">
        <v>33</v>
      </c>
      <c r="Q4292">
        <v>1500</v>
      </c>
      <c r="R4292">
        <v>2300</v>
      </c>
      <c r="S4292">
        <v>8000</v>
      </c>
      <c r="U4292" t="s">
        <v>48</v>
      </c>
      <c r="AB4292">
        <v>64</v>
      </c>
      <c r="AC4292" t="s">
        <v>4338</v>
      </c>
    </row>
    <row r="4293" spans="1:29">
      <c r="A4293" s="1" t="s">
        <v>30</v>
      </c>
      <c r="B4293" s="2">
        <v>42681.328472222223</v>
      </c>
      <c r="C4293">
        <v>65</v>
      </c>
      <c r="D4293">
        <v>61</v>
      </c>
      <c r="E4293">
        <v>87.18</v>
      </c>
      <c r="F4293">
        <v>120</v>
      </c>
      <c r="G4293">
        <v>6</v>
      </c>
      <c r="H4293">
        <v>0.01</v>
      </c>
      <c r="I4293">
        <v>30.12</v>
      </c>
      <c r="J4293">
        <v>1019.5</v>
      </c>
      <c r="K4293">
        <v>6</v>
      </c>
      <c r="M4293" t="s">
        <v>32</v>
      </c>
      <c r="N4293" t="s">
        <v>33</v>
      </c>
      <c r="Q4293">
        <v>1800</v>
      </c>
      <c r="R4293">
        <v>8000</v>
      </c>
      <c r="U4293" t="s">
        <v>48</v>
      </c>
      <c r="AB4293">
        <v>64.900000000000006</v>
      </c>
      <c r="AC4293" t="s">
        <v>4339</v>
      </c>
    </row>
    <row r="4294" spans="1:29">
      <c r="A4294" s="1" t="s">
        <v>30</v>
      </c>
      <c r="B4294" s="2">
        <v>42681.338194444441</v>
      </c>
      <c r="C4294">
        <v>65</v>
      </c>
      <c r="D4294">
        <v>61</v>
      </c>
      <c r="E4294">
        <v>87.18</v>
      </c>
      <c r="F4294">
        <v>130</v>
      </c>
      <c r="G4294">
        <v>8</v>
      </c>
      <c r="H4294">
        <v>0</v>
      </c>
      <c r="I4294">
        <v>30.12</v>
      </c>
      <c r="K4294">
        <v>6</v>
      </c>
      <c r="M4294" t="s">
        <v>32</v>
      </c>
      <c r="N4294" t="s">
        <v>33</v>
      </c>
      <c r="Q4294">
        <v>1400</v>
      </c>
      <c r="R4294">
        <v>1900</v>
      </c>
      <c r="U4294" t="s">
        <v>48</v>
      </c>
      <c r="AB4294">
        <v>64.900000000000006</v>
      </c>
      <c r="AC4294" t="s">
        <v>4340</v>
      </c>
    </row>
    <row r="4295" spans="1:29">
      <c r="A4295" s="1" t="s">
        <v>30</v>
      </c>
      <c r="B4295" s="2">
        <v>42681.370138888888</v>
      </c>
      <c r="C4295">
        <v>66</v>
      </c>
      <c r="D4295">
        <v>62</v>
      </c>
      <c r="E4295">
        <v>87.24</v>
      </c>
      <c r="F4295">
        <v>140</v>
      </c>
      <c r="G4295">
        <v>10</v>
      </c>
      <c r="H4295">
        <v>0</v>
      </c>
      <c r="I4295">
        <v>30.13</v>
      </c>
      <c r="J4295">
        <v>1020</v>
      </c>
      <c r="K4295">
        <v>6</v>
      </c>
      <c r="M4295" t="s">
        <v>32</v>
      </c>
      <c r="N4295" t="s">
        <v>33</v>
      </c>
      <c r="Q4295">
        <v>1200</v>
      </c>
      <c r="R4295">
        <v>1900</v>
      </c>
      <c r="U4295" t="s">
        <v>48</v>
      </c>
      <c r="AB4295">
        <v>66</v>
      </c>
      <c r="AC4295" t="s">
        <v>4341</v>
      </c>
    </row>
    <row r="4296" spans="1:29">
      <c r="A4296" s="1" t="s">
        <v>30</v>
      </c>
      <c r="B4296" s="2">
        <v>42681.408333333333</v>
      </c>
      <c r="C4296">
        <v>66.2</v>
      </c>
      <c r="D4296">
        <v>62.6</v>
      </c>
      <c r="E4296">
        <v>88.18</v>
      </c>
      <c r="F4296">
        <v>140</v>
      </c>
      <c r="G4296">
        <v>10</v>
      </c>
      <c r="H4296">
        <v>0.01</v>
      </c>
      <c r="I4296">
        <v>30.14</v>
      </c>
      <c r="K4296">
        <v>6</v>
      </c>
      <c r="M4296" t="s">
        <v>33</v>
      </c>
      <c r="Q4296">
        <v>900</v>
      </c>
      <c r="U4296" t="s">
        <v>4342</v>
      </c>
      <c r="AB4296">
        <v>66.2</v>
      </c>
      <c r="AC4296" t="s">
        <v>4343</v>
      </c>
    </row>
    <row r="4297" spans="1:29">
      <c r="A4297" s="1" t="s">
        <v>30</v>
      </c>
      <c r="B4297" s="2">
        <v>42681.411805555559</v>
      </c>
      <c r="C4297">
        <v>67</v>
      </c>
      <c r="D4297">
        <v>63</v>
      </c>
      <c r="E4297">
        <v>87.28</v>
      </c>
      <c r="F4297">
        <v>140</v>
      </c>
      <c r="G4297">
        <v>10</v>
      </c>
      <c r="H4297">
        <v>0.01</v>
      </c>
      <c r="I4297">
        <v>30.14</v>
      </c>
      <c r="J4297">
        <v>1020.1</v>
      </c>
      <c r="K4297">
        <v>6</v>
      </c>
      <c r="M4297" t="s">
        <v>33</v>
      </c>
      <c r="Q4297">
        <v>900</v>
      </c>
      <c r="U4297" t="s">
        <v>4342</v>
      </c>
      <c r="AB4297">
        <v>66.900000000000006</v>
      </c>
      <c r="AC4297" t="s">
        <v>4344</v>
      </c>
    </row>
    <row r="4298" spans="1:29">
      <c r="A4298" s="1" t="s">
        <v>30</v>
      </c>
      <c r="B4298" s="2">
        <v>42681.442361111112</v>
      </c>
      <c r="C4298">
        <v>67</v>
      </c>
      <c r="D4298">
        <v>64</v>
      </c>
      <c r="E4298">
        <v>90.4</v>
      </c>
      <c r="F4298">
        <v>160</v>
      </c>
      <c r="G4298">
        <v>9</v>
      </c>
      <c r="H4298">
        <v>0</v>
      </c>
      <c r="I4298">
        <v>30.13</v>
      </c>
      <c r="K4298">
        <v>4</v>
      </c>
      <c r="M4298" t="s">
        <v>33</v>
      </c>
      <c r="Q4298">
        <v>700</v>
      </c>
      <c r="U4298" t="s">
        <v>4342</v>
      </c>
      <c r="AB4298">
        <v>66.900000000000006</v>
      </c>
      <c r="AC4298" t="s">
        <v>4345</v>
      </c>
    </row>
    <row r="4299" spans="1:29">
      <c r="A4299" s="1" t="s">
        <v>30</v>
      </c>
      <c r="B4299" s="2">
        <v>42681.453472222223</v>
      </c>
      <c r="C4299">
        <v>67</v>
      </c>
      <c r="D4299">
        <v>64</v>
      </c>
      <c r="E4299">
        <v>90.4</v>
      </c>
      <c r="F4299">
        <v>160</v>
      </c>
      <c r="G4299">
        <v>8</v>
      </c>
      <c r="H4299">
        <v>0</v>
      </c>
      <c r="I4299">
        <v>30.14</v>
      </c>
      <c r="J4299">
        <v>1020.1</v>
      </c>
      <c r="K4299">
        <v>4</v>
      </c>
      <c r="M4299" t="s">
        <v>33</v>
      </c>
      <c r="Q4299">
        <v>700</v>
      </c>
      <c r="U4299" t="s">
        <v>4342</v>
      </c>
      <c r="AB4299">
        <v>66.900000000000006</v>
      </c>
      <c r="AC4299" t="s">
        <v>4346</v>
      </c>
    </row>
    <row r="4300" spans="1:29">
      <c r="A4300" s="1" t="s">
        <v>30</v>
      </c>
      <c r="B4300" s="2">
        <v>42681.487500000003</v>
      </c>
      <c r="C4300">
        <v>67</v>
      </c>
      <c r="D4300">
        <v>64</v>
      </c>
      <c r="E4300">
        <v>90.4</v>
      </c>
      <c r="F4300">
        <v>180</v>
      </c>
      <c r="G4300">
        <v>6</v>
      </c>
      <c r="H4300">
        <v>0.02</v>
      </c>
      <c r="I4300">
        <v>30.13</v>
      </c>
      <c r="K4300">
        <v>2</v>
      </c>
      <c r="M4300" t="s">
        <v>33</v>
      </c>
      <c r="Q4300">
        <v>700</v>
      </c>
      <c r="U4300" t="e" cm="1">
        <f t="array" ref="U4300">+TSRA BR</f>
        <v>#NAME?</v>
      </c>
      <c r="AB4300">
        <v>66.900000000000006</v>
      </c>
      <c r="AC4300" t="s">
        <v>4347</v>
      </c>
    </row>
    <row r="4301" spans="1:29">
      <c r="A4301" s="1" t="s">
        <v>30</v>
      </c>
      <c r="B4301" s="2">
        <v>42681.490972222222</v>
      </c>
      <c r="C4301">
        <v>66.2</v>
      </c>
      <c r="D4301">
        <v>64.400000000000006</v>
      </c>
      <c r="E4301">
        <v>93.92</v>
      </c>
      <c r="F4301">
        <v>140</v>
      </c>
      <c r="G4301">
        <v>7</v>
      </c>
      <c r="H4301">
        <v>0.08</v>
      </c>
      <c r="I4301">
        <v>30.12</v>
      </c>
      <c r="K4301">
        <v>1.5</v>
      </c>
      <c r="M4301" t="s">
        <v>33</v>
      </c>
      <c r="Q4301">
        <v>700</v>
      </c>
      <c r="U4301" t="e" cm="1">
        <f t="array" ref="U4301">+TSRA BR</f>
        <v>#NAME?</v>
      </c>
      <c r="AB4301">
        <v>66.2</v>
      </c>
      <c r="AC4301" t="s">
        <v>4348</v>
      </c>
    </row>
    <row r="4302" spans="1:29">
      <c r="A4302" s="1" t="s">
        <v>30</v>
      </c>
      <c r="B4302" s="2">
        <v>42681.495138888888</v>
      </c>
      <c r="C4302">
        <v>67</v>
      </c>
      <c r="D4302">
        <v>65</v>
      </c>
      <c r="E4302">
        <v>93.29</v>
      </c>
      <c r="F4302">
        <v>150</v>
      </c>
      <c r="G4302">
        <v>7</v>
      </c>
      <c r="H4302">
        <v>0.12</v>
      </c>
      <c r="I4302">
        <v>30.13</v>
      </c>
      <c r="J4302">
        <v>1019.8</v>
      </c>
      <c r="K4302">
        <v>1.5</v>
      </c>
      <c r="M4302" t="s">
        <v>32</v>
      </c>
      <c r="N4302" t="s">
        <v>32</v>
      </c>
      <c r="O4302" t="s">
        <v>33</v>
      </c>
      <c r="Q4302">
        <v>700</v>
      </c>
      <c r="R4302">
        <v>1400</v>
      </c>
      <c r="S4302">
        <v>7500</v>
      </c>
      <c r="U4302" t="e" cm="1">
        <f t="array" ref="U4302">-TSRA BR</f>
        <v>#NAME?</v>
      </c>
      <c r="AB4302">
        <v>66.900000000000006</v>
      </c>
      <c r="AC4302" t="s">
        <v>4349</v>
      </c>
    </row>
    <row r="4303" spans="1:29">
      <c r="A4303" s="1" t="s">
        <v>30</v>
      </c>
      <c r="B4303" s="2">
        <v>42681.49722222222</v>
      </c>
      <c r="C4303">
        <v>67</v>
      </c>
      <c r="D4303">
        <v>65</v>
      </c>
      <c r="E4303">
        <v>93.29</v>
      </c>
      <c r="F4303">
        <v>160</v>
      </c>
      <c r="G4303">
        <v>7</v>
      </c>
      <c r="I4303">
        <v>30.13</v>
      </c>
      <c r="K4303">
        <v>2.5</v>
      </c>
      <c r="M4303" t="s">
        <v>32</v>
      </c>
      <c r="N4303" t="s">
        <v>32</v>
      </c>
      <c r="O4303" t="s">
        <v>33</v>
      </c>
      <c r="Q4303">
        <v>700</v>
      </c>
      <c r="R4303">
        <v>1400</v>
      </c>
      <c r="S4303">
        <v>7500</v>
      </c>
      <c r="U4303" t="e" cm="1">
        <f t="array" ref="U4303">-TSRA BR</f>
        <v>#NAME?</v>
      </c>
      <c r="AB4303">
        <v>66.900000000000006</v>
      </c>
      <c r="AC4303" t="s">
        <v>4350</v>
      </c>
    </row>
    <row r="4304" spans="1:29">
      <c r="A4304" s="1" t="s">
        <v>30</v>
      </c>
      <c r="B4304" s="2">
        <v>42681.499305555553</v>
      </c>
      <c r="C4304">
        <v>67</v>
      </c>
      <c r="D4304">
        <v>65</v>
      </c>
      <c r="E4304">
        <v>93.29</v>
      </c>
      <c r="F4304">
        <v>150</v>
      </c>
      <c r="G4304">
        <v>8</v>
      </c>
      <c r="I4304">
        <v>30.13</v>
      </c>
      <c r="K4304">
        <v>1</v>
      </c>
      <c r="M4304" t="s">
        <v>32</v>
      </c>
      <c r="N4304" t="s">
        <v>32</v>
      </c>
      <c r="O4304" t="s">
        <v>33</v>
      </c>
      <c r="Q4304">
        <v>700</v>
      </c>
      <c r="R4304">
        <v>1200</v>
      </c>
      <c r="S4304">
        <v>3000</v>
      </c>
      <c r="U4304" t="e" cm="1">
        <f t="array" ref="U4304">-TSRA BR</f>
        <v>#NAME?</v>
      </c>
      <c r="AB4304">
        <v>66.900000000000006</v>
      </c>
      <c r="AC4304" t="s">
        <v>4351</v>
      </c>
    </row>
    <row r="4305" spans="1:29">
      <c r="A4305" s="1" t="s">
        <v>30</v>
      </c>
      <c r="B4305" s="2">
        <v>42681.500694444447</v>
      </c>
      <c r="C4305">
        <v>67</v>
      </c>
      <c r="D4305">
        <v>65</v>
      </c>
      <c r="E4305">
        <v>93.29</v>
      </c>
      <c r="F4305">
        <v>130</v>
      </c>
      <c r="G4305">
        <v>9</v>
      </c>
      <c r="H4305">
        <v>0.01</v>
      </c>
      <c r="I4305">
        <v>30.12</v>
      </c>
      <c r="K4305">
        <v>0.5</v>
      </c>
      <c r="M4305" t="s">
        <v>32</v>
      </c>
      <c r="N4305" t="s">
        <v>32</v>
      </c>
      <c r="O4305" t="s">
        <v>33</v>
      </c>
      <c r="Q4305">
        <v>700</v>
      </c>
      <c r="R4305">
        <v>1200</v>
      </c>
      <c r="S4305">
        <v>3000</v>
      </c>
      <c r="U4305" t="e" cm="1">
        <f t="array" ref="U4305">+TSRA FG</f>
        <v>#NAME?</v>
      </c>
      <c r="AB4305">
        <v>66.900000000000006</v>
      </c>
      <c r="AC4305" t="s">
        <v>4352</v>
      </c>
    </row>
    <row r="4306" spans="1:29">
      <c r="A4306" s="1" t="s">
        <v>30</v>
      </c>
      <c r="B4306" s="2">
        <v>42681.507638888892</v>
      </c>
      <c r="C4306">
        <v>67</v>
      </c>
      <c r="D4306">
        <v>65</v>
      </c>
      <c r="E4306">
        <v>93.29</v>
      </c>
      <c r="F4306">
        <v>150</v>
      </c>
      <c r="G4306">
        <v>7</v>
      </c>
      <c r="H4306">
        <v>0.25</v>
      </c>
      <c r="I4306">
        <v>30.12</v>
      </c>
      <c r="K4306">
        <v>1.5</v>
      </c>
      <c r="M4306" t="s">
        <v>32</v>
      </c>
      <c r="N4306" t="s">
        <v>32</v>
      </c>
      <c r="O4306" t="s">
        <v>33</v>
      </c>
      <c r="Q4306">
        <v>900</v>
      </c>
      <c r="R4306">
        <v>1900</v>
      </c>
      <c r="S4306">
        <v>3000</v>
      </c>
      <c r="U4306" t="e" cm="1">
        <f t="array" ref="U4306">+TSRA BR</f>
        <v>#NAME?</v>
      </c>
      <c r="AB4306">
        <v>66.900000000000006</v>
      </c>
      <c r="AC4306" t="s">
        <v>4353</v>
      </c>
    </row>
    <row r="4307" spans="1:29">
      <c r="A4307" s="1" t="s">
        <v>30</v>
      </c>
      <c r="B4307" s="2">
        <v>42681.51666666667</v>
      </c>
      <c r="C4307">
        <v>67</v>
      </c>
      <c r="D4307">
        <v>65</v>
      </c>
      <c r="E4307">
        <v>93.29</v>
      </c>
      <c r="F4307">
        <v>210</v>
      </c>
      <c r="G4307">
        <v>4</v>
      </c>
      <c r="H4307">
        <v>0.27</v>
      </c>
      <c r="I4307">
        <v>30.12</v>
      </c>
      <c r="K4307">
        <v>3</v>
      </c>
      <c r="M4307" t="s">
        <v>32</v>
      </c>
      <c r="N4307" t="s">
        <v>32</v>
      </c>
      <c r="O4307" t="s">
        <v>33</v>
      </c>
      <c r="Q4307">
        <v>900</v>
      </c>
      <c r="R4307">
        <v>1300</v>
      </c>
      <c r="S4307">
        <v>2800</v>
      </c>
      <c r="U4307" t="s">
        <v>4342</v>
      </c>
      <c r="AB4307">
        <v>66.900000000000006</v>
      </c>
      <c r="AC4307" t="s">
        <v>4354</v>
      </c>
    </row>
    <row r="4308" spans="1:29">
      <c r="A4308" s="1" t="s">
        <v>30</v>
      </c>
      <c r="B4308" s="2">
        <v>42681.536805555559</v>
      </c>
      <c r="C4308">
        <v>67</v>
      </c>
      <c r="D4308">
        <v>65</v>
      </c>
      <c r="E4308">
        <v>93.29</v>
      </c>
      <c r="F4308">
        <v>190</v>
      </c>
      <c r="G4308">
        <v>4</v>
      </c>
      <c r="H4308">
        <v>0.27</v>
      </c>
      <c r="I4308">
        <v>30.11</v>
      </c>
      <c r="J4308">
        <v>1019.1</v>
      </c>
      <c r="K4308">
        <v>4</v>
      </c>
      <c r="M4308" t="s">
        <v>32</v>
      </c>
      <c r="N4308" t="s">
        <v>33</v>
      </c>
      <c r="Q4308">
        <v>700</v>
      </c>
      <c r="R4308">
        <v>1300</v>
      </c>
      <c r="U4308" t="s">
        <v>4342</v>
      </c>
      <c r="AB4308">
        <v>66.900000000000006</v>
      </c>
      <c r="AC4308" t="s">
        <v>4355</v>
      </c>
    </row>
    <row r="4309" spans="1:29">
      <c r="A4309" s="1" t="s">
        <v>30</v>
      </c>
      <c r="B4309" s="2">
        <v>42681.563194444447</v>
      </c>
      <c r="C4309">
        <v>68</v>
      </c>
      <c r="D4309">
        <v>65</v>
      </c>
      <c r="E4309">
        <v>89.81</v>
      </c>
      <c r="F4309">
        <v>170</v>
      </c>
      <c r="G4309">
        <v>4</v>
      </c>
      <c r="H4309">
        <v>0</v>
      </c>
      <c r="I4309">
        <v>30.1</v>
      </c>
      <c r="K4309">
        <v>4</v>
      </c>
      <c r="M4309" t="s">
        <v>32</v>
      </c>
      <c r="N4309" t="s">
        <v>33</v>
      </c>
      <c r="Q4309">
        <v>900</v>
      </c>
      <c r="R4309">
        <v>1300</v>
      </c>
      <c r="U4309" t="s">
        <v>48</v>
      </c>
      <c r="AB4309">
        <v>68</v>
      </c>
      <c r="AC4309" t="s">
        <v>4356</v>
      </c>
    </row>
    <row r="4310" spans="1:29">
      <c r="A4310" s="1" t="s">
        <v>30</v>
      </c>
      <c r="B4310" s="2">
        <v>42681.578472222223</v>
      </c>
      <c r="C4310">
        <v>68</v>
      </c>
      <c r="D4310">
        <v>65</v>
      </c>
      <c r="E4310">
        <v>89.81</v>
      </c>
      <c r="F4310">
        <v>180</v>
      </c>
      <c r="G4310">
        <v>4</v>
      </c>
      <c r="H4310">
        <v>0</v>
      </c>
      <c r="I4310">
        <v>30.09</v>
      </c>
      <c r="J4310">
        <v>1018.6</v>
      </c>
      <c r="K4310">
        <v>4</v>
      </c>
      <c r="M4310" t="s">
        <v>32</v>
      </c>
      <c r="N4310" t="s">
        <v>33</v>
      </c>
      <c r="Q4310">
        <v>700</v>
      </c>
      <c r="R4310">
        <v>1200</v>
      </c>
      <c r="U4310" t="s">
        <v>48</v>
      </c>
      <c r="AB4310">
        <v>68</v>
      </c>
      <c r="AC4310" t="s">
        <v>4357</v>
      </c>
    </row>
    <row r="4311" spans="1:29">
      <c r="A4311" s="1" t="s">
        <v>30</v>
      </c>
      <c r="B4311" s="2">
        <v>42681.604861111111</v>
      </c>
      <c r="C4311">
        <v>68</v>
      </c>
      <c r="D4311">
        <v>66</v>
      </c>
      <c r="E4311">
        <v>93.32</v>
      </c>
      <c r="F4311">
        <v>100</v>
      </c>
      <c r="G4311">
        <v>6</v>
      </c>
      <c r="H4311">
        <v>0</v>
      </c>
      <c r="I4311">
        <v>30.09</v>
      </c>
      <c r="K4311">
        <v>2</v>
      </c>
      <c r="M4311" t="s">
        <v>33</v>
      </c>
      <c r="Q4311">
        <v>700</v>
      </c>
      <c r="U4311" t="s">
        <v>48</v>
      </c>
      <c r="AB4311">
        <v>68</v>
      </c>
      <c r="AC4311" t="s">
        <v>4358</v>
      </c>
    </row>
    <row r="4312" spans="1:29">
      <c r="A4312" s="1" t="s">
        <v>30</v>
      </c>
      <c r="B4312" s="2">
        <v>42681.613888888889</v>
      </c>
      <c r="C4312">
        <v>68</v>
      </c>
      <c r="D4312">
        <v>66</v>
      </c>
      <c r="E4312">
        <v>93.32</v>
      </c>
      <c r="F4312">
        <v>90</v>
      </c>
      <c r="G4312">
        <v>6</v>
      </c>
      <c r="I4312">
        <v>30.09</v>
      </c>
      <c r="K4312">
        <v>1.5</v>
      </c>
      <c r="M4312" t="s">
        <v>33</v>
      </c>
      <c r="Q4312">
        <v>700</v>
      </c>
      <c r="U4312" t="e" cm="1">
        <f t="array" ref="U4312">-DZ BR</f>
        <v>#NAME?</v>
      </c>
      <c r="AB4312">
        <v>68</v>
      </c>
      <c r="AC4312" t="s">
        <v>4359</v>
      </c>
    </row>
    <row r="4313" spans="1:29">
      <c r="A4313" s="1" t="s">
        <v>30</v>
      </c>
      <c r="B4313" s="2">
        <v>42681.620138888888</v>
      </c>
      <c r="C4313">
        <v>68</v>
      </c>
      <c r="D4313">
        <v>66</v>
      </c>
      <c r="E4313">
        <v>93.32</v>
      </c>
      <c r="F4313">
        <v>90</v>
      </c>
      <c r="G4313">
        <v>6</v>
      </c>
      <c r="I4313">
        <v>30.08</v>
      </c>
      <c r="J4313">
        <v>1018.3</v>
      </c>
      <c r="K4313">
        <v>1.5</v>
      </c>
      <c r="M4313" t="s">
        <v>32</v>
      </c>
      <c r="N4313" t="s">
        <v>33</v>
      </c>
      <c r="Q4313">
        <v>700</v>
      </c>
      <c r="R4313">
        <v>900</v>
      </c>
      <c r="U4313" t="e" cm="1">
        <f t="array" ref="U4313">-DZ BR</f>
        <v>#NAME?</v>
      </c>
      <c r="AB4313">
        <v>68</v>
      </c>
      <c r="AC4313" t="s">
        <v>4360</v>
      </c>
    </row>
    <row r="4314" spans="1:29">
      <c r="A4314" s="1" t="s">
        <v>30</v>
      </c>
      <c r="B4314" s="2">
        <v>42681.65347222222</v>
      </c>
      <c r="C4314">
        <v>67</v>
      </c>
      <c r="D4314">
        <v>65</v>
      </c>
      <c r="E4314">
        <v>93.29</v>
      </c>
      <c r="F4314">
        <v>90</v>
      </c>
      <c r="G4314">
        <v>8</v>
      </c>
      <c r="H4314">
        <v>0.01</v>
      </c>
      <c r="I4314">
        <v>30.09</v>
      </c>
      <c r="K4314">
        <v>2.5</v>
      </c>
      <c r="M4314" t="s">
        <v>31</v>
      </c>
      <c r="N4314" t="s">
        <v>32</v>
      </c>
      <c r="O4314" t="s">
        <v>33</v>
      </c>
      <c r="Q4314">
        <v>500</v>
      </c>
      <c r="R4314">
        <v>700</v>
      </c>
      <c r="S4314">
        <v>900</v>
      </c>
      <c r="U4314" t="e" cm="1">
        <f t="array" ref="U4314">-RA BR</f>
        <v>#NAME?</v>
      </c>
      <c r="AB4314">
        <v>66.900000000000006</v>
      </c>
      <c r="AC4314" t="s">
        <v>4361</v>
      </c>
    </row>
    <row r="4315" spans="1:29">
      <c r="A4315" s="1" t="s">
        <v>30</v>
      </c>
      <c r="B4315" s="2">
        <v>42681.661805555559</v>
      </c>
      <c r="C4315">
        <v>67</v>
      </c>
      <c r="D4315">
        <v>65</v>
      </c>
      <c r="E4315">
        <v>93.29</v>
      </c>
      <c r="F4315">
        <v>100</v>
      </c>
      <c r="G4315">
        <v>9</v>
      </c>
      <c r="H4315">
        <v>0.02</v>
      </c>
      <c r="I4315">
        <v>30.09</v>
      </c>
      <c r="J4315">
        <v>1018.4</v>
      </c>
      <c r="K4315">
        <v>1.5</v>
      </c>
      <c r="M4315" t="s">
        <v>31</v>
      </c>
      <c r="N4315" t="s">
        <v>32</v>
      </c>
      <c r="O4315" t="s">
        <v>33</v>
      </c>
      <c r="Q4315">
        <v>500</v>
      </c>
      <c r="R4315">
        <v>700</v>
      </c>
      <c r="S4315">
        <v>1400</v>
      </c>
      <c r="U4315" t="e" cm="1">
        <f t="array" ref="U4315">-RA BR</f>
        <v>#NAME?</v>
      </c>
      <c r="AB4315">
        <v>66.900000000000006</v>
      </c>
      <c r="AC4315" t="s">
        <v>4362</v>
      </c>
    </row>
    <row r="4316" spans="1:29">
      <c r="A4316" s="1" t="s">
        <v>30</v>
      </c>
      <c r="B4316" s="2">
        <v>42681.683333333334</v>
      </c>
      <c r="C4316">
        <v>67</v>
      </c>
      <c r="D4316">
        <v>65</v>
      </c>
      <c r="E4316">
        <v>93.29</v>
      </c>
      <c r="F4316">
        <v>120</v>
      </c>
      <c r="G4316">
        <v>10</v>
      </c>
      <c r="H4316">
        <v>0.01</v>
      </c>
      <c r="I4316">
        <v>30.09</v>
      </c>
      <c r="K4316">
        <v>2.5</v>
      </c>
      <c r="M4316" t="s">
        <v>31</v>
      </c>
      <c r="N4316" t="s">
        <v>32</v>
      </c>
      <c r="O4316" t="s">
        <v>33</v>
      </c>
      <c r="Q4316">
        <v>500</v>
      </c>
      <c r="R4316">
        <v>700</v>
      </c>
      <c r="S4316">
        <v>1000</v>
      </c>
      <c r="U4316" t="e" cm="1">
        <f t="array" ref="U4316">-DZ BR</f>
        <v>#NAME?</v>
      </c>
      <c r="AB4316">
        <v>66.900000000000006</v>
      </c>
      <c r="AC4316" t="s">
        <v>4363</v>
      </c>
    </row>
    <row r="4317" spans="1:29">
      <c r="A4317" s="1" t="s">
        <v>30</v>
      </c>
      <c r="B4317" s="2">
        <v>42681.697916666664</v>
      </c>
      <c r="C4317">
        <v>67</v>
      </c>
      <c r="D4317">
        <v>65</v>
      </c>
      <c r="E4317">
        <v>93.29</v>
      </c>
      <c r="F4317">
        <v>120</v>
      </c>
      <c r="G4317">
        <v>11</v>
      </c>
      <c r="H4317">
        <v>0.03</v>
      </c>
      <c r="I4317">
        <v>30.09</v>
      </c>
      <c r="K4317">
        <v>1.5</v>
      </c>
      <c r="M4317" t="s">
        <v>32</v>
      </c>
      <c r="N4317" t="s">
        <v>32</v>
      </c>
      <c r="O4317" t="s">
        <v>33</v>
      </c>
      <c r="Q4317">
        <v>700</v>
      </c>
      <c r="R4317">
        <v>1000</v>
      </c>
      <c r="S4317">
        <v>1800</v>
      </c>
      <c r="U4317" t="s">
        <v>39</v>
      </c>
      <c r="AB4317">
        <v>66.900000000000006</v>
      </c>
      <c r="AC4317" t="s">
        <v>4364</v>
      </c>
    </row>
    <row r="4318" spans="1:29">
      <c r="A4318" s="1" t="s">
        <v>30</v>
      </c>
      <c r="B4318" s="2">
        <v>42681.703472222223</v>
      </c>
      <c r="C4318">
        <v>67</v>
      </c>
      <c r="D4318">
        <v>65</v>
      </c>
      <c r="E4318">
        <v>93.29</v>
      </c>
      <c r="F4318">
        <v>110</v>
      </c>
      <c r="G4318">
        <v>10</v>
      </c>
      <c r="H4318">
        <v>0.05</v>
      </c>
      <c r="I4318">
        <v>30.09</v>
      </c>
      <c r="J4318">
        <v>1018.4</v>
      </c>
      <c r="K4318">
        <v>1.5</v>
      </c>
      <c r="M4318" t="s">
        <v>32</v>
      </c>
      <c r="N4318" t="s">
        <v>32</v>
      </c>
      <c r="O4318" t="s">
        <v>32</v>
      </c>
      <c r="Q4318">
        <v>700</v>
      </c>
      <c r="R4318">
        <v>1400</v>
      </c>
      <c r="S4318">
        <v>8000</v>
      </c>
      <c r="U4318" t="e" cm="1">
        <f t="array" ref="U4318">-RA BR</f>
        <v>#NAME?</v>
      </c>
      <c r="AB4318">
        <v>66.900000000000006</v>
      </c>
      <c r="AC4318" t="s">
        <v>4365</v>
      </c>
    </row>
    <row r="4319" spans="1:29">
      <c r="A4319" s="1" t="s">
        <v>30</v>
      </c>
      <c r="B4319" s="2">
        <v>42681.712500000001</v>
      </c>
      <c r="C4319">
        <v>67</v>
      </c>
      <c r="D4319">
        <v>65</v>
      </c>
      <c r="E4319">
        <v>93.29</v>
      </c>
      <c r="F4319">
        <v>130</v>
      </c>
      <c r="G4319">
        <v>12</v>
      </c>
      <c r="H4319">
        <v>0.01</v>
      </c>
      <c r="I4319">
        <v>30.09</v>
      </c>
      <c r="K4319">
        <v>3</v>
      </c>
      <c r="M4319" t="s">
        <v>35</v>
      </c>
      <c r="N4319" t="s">
        <v>32</v>
      </c>
      <c r="O4319" t="s">
        <v>32</v>
      </c>
      <c r="Q4319">
        <v>700</v>
      </c>
      <c r="R4319">
        <v>2100</v>
      </c>
      <c r="S4319">
        <v>9500</v>
      </c>
      <c r="U4319" t="e" cm="1">
        <f t="array" ref="U4319">-RA BR</f>
        <v>#NAME?</v>
      </c>
      <c r="AB4319">
        <v>66.900000000000006</v>
      </c>
      <c r="AC4319" t="s">
        <v>4366</v>
      </c>
    </row>
    <row r="4320" spans="1:29">
      <c r="A4320" s="1" t="s">
        <v>30</v>
      </c>
      <c r="B4320" s="2">
        <v>42681.725694444445</v>
      </c>
      <c r="C4320">
        <v>67</v>
      </c>
      <c r="D4320">
        <v>65</v>
      </c>
      <c r="E4320">
        <v>93.29</v>
      </c>
      <c r="F4320">
        <v>130</v>
      </c>
      <c r="G4320">
        <v>9</v>
      </c>
      <c r="H4320">
        <v>0.01</v>
      </c>
      <c r="I4320">
        <v>30.09</v>
      </c>
      <c r="K4320">
        <v>6</v>
      </c>
      <c r="M4320" t="s">
        <v>31</v>
      </c>
      <c r="N4320" t="s">
        <v>35</v>
      </c>
      <c r="O4320" t="s">
        <v>32</v>
      </c>
      <c r="P4320" t="s">
        <v>33</v>
      </c>
      <c r="Q4320">
        <v>700</v>
      </c>
      <c r="R4320">
        <v>2900</v>
      </c>
      <c r="S4320">
        <v>8000</v>
      </c>
      <c r="T4320">
        <v>13000</v>
      </c>
      <c r="U4320" t="s">
        <v>48</v>
      </c>
      <c r="AB4320">
        <v>66.900000000000006</v>
      </c>
      <c r="AC4320" t="s">
        <v>4367</v>
      </c>
    </row>
    <row r="4321" spans="1:29">
      <c r="A4321" s="1" t="s">
        <v>30</v>
      </c>
      <c r="B4321" s="2">
        <v>42681.745138888888</v>
      </c>
      <c r="C4321">
        <v>67</v>
      </c>
      <c r="D4321">
        <v>65</v>
      </c>
      <c r="E4321">
        <v>93.29</v>
      </c>
      <c r="F4321">
        <v>110</v>
      </c>
      <c r="G4321">
        <v>7</v>
      </c>
      <c r="H4321">
        <v>0.01</v>
      </c>
      <c r="I4321">
        <v>30.11</v>
      </c>
      <c r="J4321">
        <v>1019</v>
      </c>
      <c r="K4321">
        <v>8</v>
      </c>
      <c r="M4321" t="s">
        <v>35</v>
      </c>
      <c r="N4321" t="s">
        <v>33</v>
      </c>
      <c r="Q4321">
        <v>700</v>
      </c>
      <c r="R4321">
        <v>2700</v>
      </c>
      <c r="U4321" t="e" cm="1">
        <f t="array" ref="U4321">-RA</f>
        <v>#NAME?</v>
      </c>
      <c r="AB4321">
        <v>66.900000000000006</v>
      </c>
      <c r="AC4321" t="s">
        <v>4368</v>
      </c>
    </row>
    <row r="4322" spans="1:29">
      <c r="A4322" s="1" t="s">
        <v>30</v>
      </c>
      <c r="B4322" s="2">
        <v>42681.751388888886</v>
      </c>
      <c r="C4322">
        <v>67</v>
      </c>
      <c r="D4322">
        <v>65</v>
      </c>
      <c r="E4322">
        <v>93.29</v>
      </c>
      <c r="F4322">
        <v>110</v>
      </c>
      <c r="G4322">
        <v>5</v>
      </c>
      <c r="I4322">
        <v>30.12</v>
      </c>
      <c r="K4322">
        <v>2.5</v>
      </c>
      <c r="M4322" t="s">
        <v>32</v>
      </c>
      <c r="N4322" t="s">
        <v>33</v>
      </c>
      <c r="Q4322">
        <v>700</v>
      </c>
      <c r="R4322">
        <v>2700</v>
      </c>
      <c r="U4322" t="s">
        <v>39</v>
      </c>
      <c r="AB4322">
        <v>66.900000000000006</v>
      </c>
      <c r="AC4322" t="s">
        <v>4369</v>
      </c>
    </row>
    <row r="4323" spans="1:29">
      <c r="A4323" s="1" t="s">
        <v>30</v>
      </c>
      <c r="B4323" s="2">
        <v>42681.754166666666</v>
      </c>
      <c r="C4323">
        <v>67</v>
      </c>
      <c r="D4323">
        <v>65</v>
      </c>
      <c r="E4323">
        <v>93.29</v>
      </c>
      <c r="F4323">
        <v>100</v>
      </c>
      <c r="G4323">
        <v>6</v>
      </c>
      <c r="H4323">
        <v>0.03</v>
      </c>
      <c r="I4323">
        <v>30.12</v>
      </c>
      <c r="K4323">
        <v>2.5</v>
      </c>
      <c r="M4323" t="s">
        <v>32</v>
      </c>
      <c r="N4323" t="s">
        <v>33</v>
      </c>
      <c r="Q4323">
        <v>700</v>
      </c>
      <c r="R4323">
        <v>2600</v>
      </c>
      <c r="U4323" t="e" cm="1">
        <f t="array" ref="U4323">+TSRA BR</f>
        <v>#NAME?</v>
      </c>
      <c r="AB4323">
        <v>66.900000000000006</v>
      </c>
      <c r="AC4323" t="s">
        <v>4370</v>
      </c>
    </row>
    <row r="4324" spans="1:29">
      <c r="A4324" s="1" t="s">
        <v>30</v>
      </c>
      <c r="B4324" s="2">
        <v>42681.779166666667</v>
      </c>
      <c r="C4324">
        <v>67</v>
      </c>
      <c r="D4324">
        <v>65</v>
      </c>
      <c r="E4324">
        <v>93.29</v>
      </c>
      <c r="F4324">
        <v>110</v>
      </c>
      <c r="G4324">
        <v>7</v>
      </c>
      <c r="H4324">
        <v>0.25</v>
      </c>
      <c r="I4324">
        <v>30.13</v>
      </c>
      <c r="K4324">
        <v>4</v>
      </c>
      <c r="M4324" t="s">
        <v>32</v>
      </c>
      <c r="N4324" t="s">
        <v>33</v>
      </c>
      <c r="Q4324">
        <v>700</v>
      </c>
      <c r="R4324">
        <v>1600</v>
      </c>
      <c r="U4324" t="s">
        <v>88</v>
      </c>
      <c r="AB4324">
        <v>66.900000000000006</v>
      </c>
      <c r="AC4324" t="s">
        <v>4371</v>
      </c>
    </row>
    <row r="4325" spans="1:29">
      <c r="A4325" s="1" t="s">
        <v>30</v>
      </c>
      <c r="B4325" s="2">
        <v>42681.786805555559</v>
      </c>
      <c r="C4325">
        <v>67</v>
      </c>
      <c r="D4325">
        <v>65</v>
      </c>
      <c r="E4325">
        <v>93.29</v>
      </c>
      <c r="F4325">
        <v>110</v>
      </c>
      <c r="G4325">
        <v>8</v>
      </c>
      <c r="H4325">
        <v>0.27</v>
      </c>
      <c r="I4325">
        <v>30.14</v>
      </c>
      <c r="J4325">
        <v>1020</v>
      </c>
      <c r="K4325">
        <v>4</v>
      </c>
      <c r="M4325" t="s">
        <v>32</v>
      </c>
      <c r="N4325" t="s">
        <v>33</v>
      </c>
      <c r="Q4325">
        <v>700</v>
      </c>
      <c r="R4325">
        <v>2300</v>
      </c>
      <c r="U4325" t="s">
        <v>88</v>
      </c>
      <c r="AB4325">
        <v>66.900000000000006</v>
      </c>
      <c r="AC4325" t="s">
        <v>4372</v>
      </c>
    </row>
    <row r="4326" spans="1:29">
      <c r="A4326" s="1" t="s">
        <v>30</v>
      </c>
      <c r="B4326" s="2">
        <v>42681.828472222223</v>
      </c>
      <c r="C4326">
        <v>67</v>
      </c>
      <c r="D4326">
        <v>65</v>
      </c>
      <c r="E4326">
        <v>93.29</v>
      </c>
      <c r="G4326">
        <v>6</v>
      </c>
      <c r="H4326">
        <v>0.06</v>
      </c>
      <c r="I4326">
        <v>30.15</v>
      </c>
      <c r="J4326">
        <v>1020.4</v>
      </c>
      <c r="K4326">
        <v>7</v>
      </c>
      <c r="M4326" t="s">
        <v>33</v>
      </c>
      <c r="Q4326">
        <v>600</v>
      </c>
      <c r="U4326" t="e" cm="1">
        <f t="array" ref="U4326">-TSRA</f>
        <v>#NAME?</v>
      </c>
      <c r="AB4326">
        <v>66.900000000000006</v>
      </c>
      <c r="AC4326" t="s">
        <v>4373</v>
      </c>
    </row>
    <row r="4327" spans="1:29">
      <c r="A4327" s="1" t="s">
        <v>30</v>
      </c>
      <c r="B4327" s="2">
        <v>42681.843055555553</v>
      </c>
      <c r="C4327">
        <v>66</v>
      </c>
      <c r="D4327">
        <v>64</v>
      </c>
      <c r="E4327">
        <v>93.26</v>
      </c>
      <c r="F4327">
        <v>50</v>
      </c>
      <c r="G4327">
        <v>17</v>
      </c>
      <c r="H4327">
        <v>0.26</v>
      </c>
      <c r="I4327">
        <v>30.15</v>
      </c>
      <c r="K4327">
        <v>2</v>
      </c>
      <c r="L4327">
        <v>23</v>
      </c>
      <c r="M4327" t="s">
        <v>33</v>
      </c>
      <c r="Q4327">
        <v>600</v>
      </c>
      <c r="U4327" t="e" cm="1">
        <f t="array" ref="U4327">+TSRA BR</f>
        <v>#NAME?</v>
      </c>
      <c r="AB4327">
        <v>66</v>
      </c>
      <c r="AC4327" t="s">
        <v>4374</v>
      </c>
    </row>
    <row r="4328" spans="1:29">
      <c r="A4328" s="1" t="s">
        <v>30</v>
      </c>
      <c r="B4328" s="2">
        <v>42681.847222222219</v>
      </c>
      <c r="C4328">
        <v>66</v>
      </c>
      <c r="D4328">
        <v>64</v>
      </c>
      <c r="E4328">
        <v>93.26</v>
      </c>
      <c r="F4328">
        <v>80</v>
      </c>
      <c r="G4328">
        <v>17</v>
      </c>
      <c r="H4328">
        <v>0.67</v>
      </c>
      <c r="I4328">
        <v>30.16</v>
      </c>
      <c r="K4328">
        <v>1.25</v>
      </c>
      <c r="L4328">
        <v>23</v>
      </c>
      <c r="M4328" t="s">
        <v>33</v>
      </c>
      <c r="Q4328">
        <v>600</v>
      </c>
      <c r="U4328" t="e" cm="1">
        <f t="array" ref="U4328">+TSRA BR</f>
        <v>#NAME?</v>
      </c>
      <c r="AB4328">
        <v>66</v>
      </c>
      <c r="AC4328" t="s">
        <v>4375</v>
      </c>
    </row>
    <row r="4329" spans="1:29">
      <c r="A4329" s="1" t="s">
        <v>30</v>
      </c>
      <c r="B4329" s="2">
        <v>42681.851388888892</v>
      </c>
      <c r="C4329">
        <v>66</v>
      </c>
      <c r="D4329">
        <v>64</v>
      </c>
      <c r="E4329">
        <v>93.26</v>
      </c>
      <c r="F4329">
        <v>160</v>
      </c>
      <c r="G4329">
        <v>16</v>
      </c>
      <c r="H4329">
        <v>1.03</v>
      </c>
      <c r="I4329">
        <v>30.15</v>
      </c>
      <c r="K4329">
        <v>0.75</v>
      </c>
      <c r="M4329" t="s">
        <v>33</v>
      </c>
      <c r="Q4329">
        <v>600</v>
      </c>
      <c r="U4329" t="e" cm="1">
        <f t="array" ref="U4329">+TSRA BR</f>
        <v>#NAME?</v>
      </c>
      <c r="AB4329">
        <v>66</v>
      </c>
      <c r="AC4329" t="s">
        <v>4376</v>
      </c>
    </row>
    <row r="4330" spans="1:29">
      <c r="A4330" s="1" t="s">
        <v>30</v>
      </c>
      <c r="B4330" s="2">
        <v>42681.870138888888</v>
      </c>
      <c r="C4330">
        <v>66</v>
      </c>
      <c r="D4330">
        <v>65</v>
      </c>
      <c r="E4330">
        <v>96.24</v>
      </c>
      <c r="F4330">
        <v>130</v>
      </c>
      <c r="G4330">
        <v>19</v>
      </c>
      <c r="H4330">
        <v>2.2799999999999998</v>
      </c>
      <c r="I4330">
        <v>30.14</v>
      </c>
      <c r="J4330">
        <v>1020.2</v>
      </c>
      <c r="K4330">
        <v>0.5</v>
      </c>
      <c r="L4330">
        <v>24</v>
      </c>
      <c r="M4330" t="s">
        <v>32</v>
      </c>
      <c r="N4330" t="s">
        <v>33</v>
      </c>
      <c r="Q4330">
        <v>600</v>
      </c>
      <c r="R4330">
        <v>1800</v>
      </c>
      <c r="U4330" t="e" cm="1">
        <f t="array" ref="U4330">+TSRA FG</f>
        <v>#NAME?</v>
      </c>
      <c r="Y4330">
        <v>30</v>
      </c>
      <c r="Z4330">
        <v>130</v>
      </c>
      <c r="AA4330" s="2">
        <v>42681.856944444444</v>
      </c>
      <c r="AB4330">
        <v>66</v>
      </c>
      <c r="AC4330" t="s">
        <v>4377</v>
      </c>
    </row>
    <row r="4331" spans="1:29">
      <c r="A4331" s="1" t="s">
        <v>30</v>
      </c>
      <c r="B4331" s="2">
        <v>42681.87777777778</v>
      </c>
      <c r="C4331">
        <v>66</v>
      </c>
      <c r="D4331">
        <v>64</v>
      </c>
      <c r="E4331">
        <v>93.26</v>
      </c>
      <c r="F4331">
        <v>120</v>
      </c>
      <c r="G4331">
        <v>14</v>
      </c>
      <c r="H4331">
        <v>0.08</v>
      </c>
      <c r="I4331">
        <v>30.15</v>
      </c>
      <c r="K4331">
        <v>1.5</v>
      </c>
      <c r="L4331">
        <v>18</v>
      </c>
      <c r="M4331" t="s">
        <v>35</v>
      </c>
      <c r="N4331" t="s">
        <v>33</v>
      </c>
      <c r="Q4331">
        <v>600</v>
      </c>
      <c r="R4331">
        <v>2000</v>
      </c>
      <c r="U4331" t="e" cm="1">
        <f t="array" ref="U4331">+TSRA BR</f>
        <v>#NAME?</v>
      </c>
      <c r="AB4331">
        <v>66</v>
      </c>
      <c r="AC4331" t="s">
        <v>4378</v>
      </c>
    </row>
    <row r="4332" spans="1:29">
      <c r="A4332" s="1" t="s">
        <v>30</v>
      </c>
      <c r="B4332" s="2">
        <v>42681.890972222223</v>
      </c>
      <c r="C4332">
        <v>66</v>
      </c>
      <c r="D4332">
        <v>64</v>
      </c>
      <c r="E4332">
        <v>93.26</v>
      </c>
      <c r="F4332">
        <v>150</v>
      </c>
      <c r="G4332">
        <v>6</v>
      </c>
      <c r="H4332">
        <v>0.11</v>
      </c>
      <c r="I4332">
        <v>30.15</v>
      </c>
      <c r="K4332">
        <v>3</v>
      </c>
      <c r="M4332" t="s">
        <v>35</v>
      </c>
      <c r="N4332" t="s">
        <v>32</v>
      </c>
      <c r="O4332" t="s">
        <v>33</v>
      </c>
      <c r="Q4332">
        <v>600</v>
      </c>
      <c r="R4332">
        <v>2000</v>
      </c>
      <c r="S4332">
        <v>9000</v>
      </c>
      <c r="U4332" t="e" cm="1">
        <f t="array" ref="U4332">-TSRA BR</f>
        <v>#NAME?</v>
      </c>
      <c r="AB4332">
        <v>66</v>
      </c>
      <c r="AC4332" t="s">
        <v>4379</v>
      </c>
    </row>
    <row r="4333" spans="1:29">
      <c r="A4333" s="1" t="s">
        <v>30</v>
      </c>
      <c r="B4333" s="2">
        <v>42681.90347222222</v>
      </c>
      <c r="C4333">
        <v>66</v>
      </c>
      <c r="D4333">
        <v>64</v>
      </c>
      <c r="E4333">
        <v>93.26</v>
      </c>
      <c r="F4333">
        <v>150</v>
      </c>
      <c r="G4333">
        <v>10</v>
      </c>
      <c r="H4333">
        <v>0.12</v>
      </c>
      <c r="I4333">
        <v>30.15</v>
      </c>
      <c r="K4333">
        <v>7</v>
      </c>
      <c r="M4333" t="s">
        <v>35</v>
      </c>
      <c r="N4333" t="s">
        <v>32</v>
      </c>
      <c r="O4333" t="s">
        <v>33</v>
      </c>
      <c r="Q4333">
        <v>1100</v>
      </c>
      <c r="R4333">
        <v>3300</v>
      </c>
      <c r="S4333">
        <v>9500</v>
      </c>
      <c r="U4333" t="e" cm="1">
        <f t="array" ref="U4333">-RA</f>
        <v>#NAME?</v>
      </c>
      <c r="AB4333">
        <v>66</v>
      </c>
      <c r="AC4333" t="s">
        <v>4380</v>
      </c>
    </row>
    <row r="4334" spans="1:29">
      <c r="A4334" s="1" t="s">
        <v>30</v>
      </c>
      <c r="B4334" s="2">
        <v>42681.911805555559</v>
      </c>
      <c r="C4334">
        <v>66</v>
      </c>
      <c r="D4334">
        <v>64</v>
      </c>
      <c r="E4334">
        <v>93.26</v>
      </c>
      <c r="F4334">
        <v>150</v>
      </c>
      <c r="G4334">
        <v>8</v>
      </c>
      <c r="H4334">
        <v>0.12</v>
      </c>
      <c r="I4334">
        <v>30.15</v>
      </c>
      <c r="J4334">
        <v>1020.4</v>
      </c>
      <c r="K4334">
        <v>10</v>
      </c>
      <c r="M4334" t="s">
        <v>31</v>
      </c>
      <c r="N4334" t="s">
        <v>32</v>
      </c>
      <c r="O4334" t="s">
        <v>32</v>
      </c>
      <c r="Q4334">
        <v>1300</v>
      </c>
      <c r="R4334">
        <v>4100</v>
      </c>
      <c r="S4334">
        <v>11000</v>
      </c>
      <c r="U4334" t="e" cm="1">
        <f t="array" ref="U4334">-RA</f>
        <v>#NAME?</v>
      </c>
      <c r="AB4334">
        <v>66</v>
      </c>
      <c r="AC4334" t="s">
        <v>4381</v>
      </c>
    </row>
    <row r="4335" spans="1:29">
      <c r="A4335" s="1" t="s">
        <v>30</v>
      </c>
      <c r="B4335" s="2">
        <v>42681.922222222223</v>
      </c>
      <c r="C4335">
        <v>66</v>
      </c>
      <c r="D4335">
        <v>64</v>
      </c>
      <c r="E4335">
        <v>93.26</v>
      </c>
      <c r="F4335">
        <v>150</v>
      </c>
      <c r="G4335">
        <v>6</v>
      </c>
      <c r="I4335">
        <v>30.15</v>
      </c>
      <c r="K4335">
        <v>10</v>
      </c>
      <c r="M4335" t="s">
        <v>31</v>
      </c>
      <c r="N4335" t="s">
        <v>31</v>
      </c>
      <c r="O4335" t="s">
        <v>32</v>
      </c>
      <c r="P4335" t="s">
        <v>32</v>
      </c>
      <c r="Q4335">
        <v>500</v>
      </c>
      <c r="R4335">
        <v>4100</v>
      </c>
      <c r="S4335">
        <v>11000</v>
      </c>
      <c r="T4335">
        <v>14000</v>
      </c>
      <c r="AB4335">
        <v>66</v>
      </c>
      <c r="AC4335" t="s">
        <v>4382</v>
      </c>
    </row>
    <row r="4336" spans="1:29">
      <c r="A4336" s="1" t="s">
        <v>30</v>
      </c>
      <c r="B4336" s="2">
        <v>42681.953472222223</v>
      </c>
      <c r="C4336">
        <v>66</v>
      </c>
      <c r="D4336">
        <v>63</v>
      </c>
      <c r="E4336">
        <v>90.05</v>
      </c>
      <c r="F4336">
        <v>70</v>
      </c>
      <c r="G4336">
        <v>4</v>
      </c>
      <c r="I4336">
        <v>30.15</v>
      </c>
      <c r="J4336">
        <v>1020.4</v>
      </c>
      <c r="K4336">
        <v>10</v>
      </c>
      <c r="M4336" t="s">
        <v>31</v>
      </c>
      <c r="N4336" t="s">
        <v>31</v>
      </c>
      <c r="O4336" t="s">
        <v>32</v>
      </c>
      <c r="P4336" t="s">
        <v>32</v>
      </c>
      <c r="Q4336">
        <v>500</v>
      </c>
      <c r="R4336">
        <v>7000</v>
      </c>
      <c r="S4336">
        <v>11000</v>
      </c>
      <c r="T4336">
        <v>25000</v>
      </c>
      <c r="AB4336">
        <v>66</v>
      </c>
      <c r="AC4336" t="s">
        <v>4383</v>
      </c>
    </row>
    <row r="4337" spans="1:29">
      <c r="A4337" s="1" t="s">
        <v>30</v>
      </c>
      <c r="B4337" s="2">
        <v>42681.990972222222</v>
      </c>
      <c r="C4337">
        <v>64.400000000000006</v>
      </c>
      <c r="D4337">
        <v>62.6</v>
      </c>
      <c r="E4337">
        <v>93.88</v>
      </c>
      <c r="F4337">
        <v>40</v>
      </c>
      <c r="G4337">
        <v>5</v>
      </c>
      <c r="H4337">
        <v>0</v>
      </c>
      <c r="I4337">
        <v>30.15</v>
      </c>
      <c r="K4337">
        <v>7</v>
      </c>
      <c r="M4337" t="s">
        <v>31</v>
      </c>
      <c r="N4337" t="s">
        <v>32</v>
      </c>
      <c r="O4337" t="s">
        <v>32</v>
      </c>
      <c r="P4337" t="s">
        <v>33</v>
      </c>
      <c r="Q4337">
        <v>500</v>
      </c>
      <c r="R4337">
        <v>3400</v>
      </c>
      <c r="S4337">
        <v>11000</v>
      </c>
      <c r="T4337">
        <v>25000</v>
      </c>
      <c r="AB4337">
        <v>64.400000000000006</v>
      </c>
      <c r="AC4337" t="s">
        <v>4384</v>
      </c>
    </row>
    <row r="4338" spans="1:29">
      <c r="A4338" s="1" t="s">
        <v>30</v>
      </c>
      <c r="B4338" s="2">
        <v>42681.995138888888</v>
      </c>
      <c r="C4338">
        <v>65</v>
      </c>
      <c r="D4338">
        <v>63</v>
      </c>
      <c r="E4338">
        <v>93.56</v>
      </c>
      <c r="F4338">
        <v>60</v>
      </c>
      <c r="G4338">
        <v>4</v>
      </c>
      <c r="H4338">
        <v>0</v>
      </c>
      <c r="I4338">
        <v>30.15</v>
      </c>
      <c r="J4338">
        <v>1020.6</v>
      </c>
      <c r="K4338">
        <v>7</v>
      </c>
      <c r="M4338" t="s">
        <v>31</v>
      </c>
      <c r="N4338" t="s">
        <v>32</v>
      </c>
      <c r="O4338" t="s">
        <v>32</v>
      </c>
      <c r="P4338" t="s">
        <v>33</v>
      </c>
      <c r="Q4338">
        <v>500</v>
      </c>
      <c r="R4338">
        <v>3400</v>
      </c>
      <c r="S4338">
        <v>11000</v>
      </c>
      <c r="T4338">
        <v>25000</v>
      </c>
      <c r="AB4338">
        <v>64.900000000000006</v>
      </c>
      <c r="AC4338" t="s">
        <v>4385</v>
      </c>
    </row>
    <row r="4339" spans="1:29">
      <c r="A4339" s="1" t="s">
        <v>30</v>
      </c>
      <c r="B4339" s="2">
        <v>42682.036805555559</v>
      </c>
      <c r="C4339">
        <v>64</v>
      </c>
      <c r="D4339">
        <v>62</v>
      </c>
      <c r="E4339">
        <v>93.54</v>
      </c>
      <c r="F4339">
        <v>50</v>
      </c>
      <c r="G4339">
        <v>7</v>
      </c>
      <c r="H4339">
        <v>0</v>
      </c>
      <c r="I4339">
        <v>30.15</v>
      </c>
      <c r="J4339">
        <v>1020.6</v>
      </c>
      <c r="K4339">
        <v>10</v>
      </c>
      <c r="M4339" t="s">
        <v>31</v>
      </c>
      <c r="N4339" t="s">
        <v>32</v>
      </c>
      <c r="O4339" t="s">
        <v>33</v>
      </c>
      <c r="Q4339">
        <v>500</v>
      </c>
      <c r="R4339">
        <v>3100</v>
      </c>
      <c r="S4339">
        <v>4000</v>
      </c>
      <c r="AB4339">
        <v>64</v>
      </c>
      <c r="AC4339" t="s">
        <v>4386</v>
      </c>
    </row>
    <row r="4340" spans="1:29">
      <c r="A4340" s="1" t="s">
        <v>30</v>
      </c>
      <c r="B4340" s="2">
        <v>42682.078472222223</v>
      </c>
      <c r="C4340">
        <v>64</v>
      </c>
      <c r="D4340">
        <v>62</v>
      </c>
      <c r="E4340">
        <v>93.54</v>
      </c>
      <c r="F4340">
        <v>40</v>
      </c>
      <c r="G4340">
        <v>6</v>
      </c>
      <c r="H4340">
        <v>0</v>
      </c>
      <c r="I4340">
        <v>30.16</v>
      </c>
      <c r="J4340">
        <v>1021</v>
      </c>
      <c r="K4340">
        <v>10</v>
      </c>
      <c r="M4340" t="s">
        <v>31</v>
      </c>
      <c r="N4340" t="s">
        <v>35</v>
      </c>
      <c r="O4340" t="s">
        <v>33</v>
      </c>
      <c r="Q4340">
        <v>500</v>
      </c>
      <c r="R4340">
        <v>1600</v>
      </c>
      <c r="S4340">
        <v>3000</v>
      </c>
      <c r="AB4340">
        <v>64</v>
      </c>
      <c r="AC4340" t="s">
        <v>4387</v>
      </c>
    </row>
    <row r="4341" spans="1:29">
      <c r="A4341" s="1" t="s">
        <v>30</v>
      </c>
      <c r="B4341" s="2">
        <v>42682.100694444445</v>
      </c>
      <c r="C4341">
        <v>63</v>
      </c>
      <c r="D4341">
        <v>61</v>
      </c>
      <c r="E4341">
        <v>93.18</v>
      </c>
      <c r="F4341">
        <v>90</v>
      </c>
      <c r="G4341">
        <v>9</v>
      </c>
      <c r="H4341">
        <v>0</v>
      </c>
      <c r="I4341">
        <v>30.15</v>
      </c>
      <c r="K4341">
        <v>10</v>
      </c>
      <c r="M4341" t="s">
        <v>31</v>
      </c>
      <c r="N4341" t="s">
        <v>35</v>
      </c>
      <c r="O4341" t="s">
        <v>32</v>
      </c>
      <c r="P4341" t="s">
        <v>33</v>
      </c>
      <c r="Q4341">
        <v>500</v>
      </c>
      <c r="R4341">
        <v>3400</v>
      </c>
      <c r="S4341">
        <v>11000</v>
      </c>
      <c r="T4341">
        <v>25000</v>
      </c>
      <c r="AB4341">
        <v>63</v>
      </c>
      <c r="AC4341" t="s">
        <v>4388</v>
      </c>
    </row>
    <row r="4342" spans="1:29">
      <c r="A4342" s="1" t="s">
        <v>30</v>
      </c>
      <c r="B4342" s="2">
        <v>42682.116666666669</v>
      </c>
      <c r="C4342">
        <v>62.6</v>
      </c>
      <c r="D4342">
        <v>60.8</v>
      </c>
      <c r="E4342">
        <v>93.83</v>
      </c>
      <c r="F4342">
        <v>60</v>
      </c>
      <c r="G4342">
        <v>7</v>
      </c>
      <c r="H4342">
        <v>0</v>
      </c>
      <c r="I4342">
        <v>30.15</v>
      </c>
      <c r="K4342">
        <v>10</v>
      </c>
      <c r="M4342" t="s">
        <v>31</v>
      </c>
      <c r="N4342" t="s">
        <v>32</v>
      </c>
      <c r="O4342" t="s">
        <v>33</v>
      </c>
      <c r="Q4342">
        <v>500</v>
      </c>
      <c r="R4342">
        <v>2200</v>
      </c>
      <c r="S4342">
        <v>3000</v>
      </c>
      <c r="AB4342">
        <v>62.6</v>
      </c>
      <c r="AC4342" t="s">
        <v>4389</v>
      </c>
    </row>
    <row r="4343" spans="1:29">
      <c r="A4343" s="1" t="s">
        <v>30</v>
      </c>
      <c r="B4343" s="2">
        <v>42682.120138888888</v>
      </c>
      <c r="C4343">
        <v>63</v>
      </c>
      <c r="D4343">
        <v>61</v>
      </c>
      <c r="E4343">
        <v>93.18</v>
      </c>
      <c r="F4343">
        <v>40</v>
      </c>
      <c r="G4343">
        <v>7</v>
      </c>
      <c r="H4343">
        <v>0</v>
      </c>
      <c r="I4343">
        <v>30.16</v>
      </c>
      <c r="J4343">
        <v>1020.7</v>
      </c>
      <c r="K4343">
        <v>10</v>
      </c>
      <c r="M4343" t="s">
        <v>31</v>
      </c>
      <c r="N4343" t="s">
        <v>32</v>
      </c>
      <c r="O4343" t="s">
        <v>33</v>
      </c>
      <c r="Q4343">
        <v>500</v>
      </c>
      <c r="R4343">
        <v>2200</v>
      </c>
      <c r="S4343">
        <v>3000</v>
      </c>
      <c r="AB4343">
        <v>63</v>
      </c>
      <c r="AC4343" t="s">
        <v>4390</v>
      </c>
    </row>
    <row r="4344" spans="1:29">
      <c r="A4344" s="1" t="s">
        <v>30</v>
      </c>
      <c r="B4344" s="2">
        <v>42682.161805555559</v>
      </c>
      <c r="C4344">
        <v>63</v>
      </c>
      <c r="D4344">
        <v>60</v>
      </c>
      <c r="E4344">
        <v>90.25</v>
      </c>
      <c r="G4344">
        <v>3</v>
      </c>
      <c r="H4344">
        <v>0</v>
      </c>
      <c r="I4344">
        <v>30.16</v>
      </c>
      <c r="J4344">
        <v>1020.8</v>
      </c>
      <c r="K4344">
        <v>7</v>
      </c>
      <c r="M4344" t="s">
        <v>31</v>
      </c>
      <c r="N4344" t="s">
        <v>33</v>
      </c>
      <c r="Q4344">
        <v>500</v>
      </c>
      <c r="R4344">
        <v>1900</v>
      </c>
      <c r="AB4344">
        <v>63</v>
      </c>
      <c r="AC4344" t="s">
        <v>4391</v>
      </c>
    </row>
    <row r="4345" spans="1:29">
      <c r="A4345" s="1" t="s">
        <v>30</v>
      </c>
      <c r="B4345" s="2">
        <v>42682.183333333334</v>
      </c>
      <c r="C4345">
        <v>63</v>
      </c>
      <c r="D4345">
        <v>60</v>
      </c>
      <c r="E4345">
        <v>90.25</v>
      </c>
      <c r="F4345">
        <v>110</v>
      </c>
      <c r="G4345">
        <v>4</v>
      </c>
      <c r="I4345">
        <v>30.16</v>
      </c>
      <c r="K4345">
        <v>4</v>
      </c>
      <c r="M4345" t="s">
        <v>31</v>
      </c>
      <c r="N4345" t="s">
        <v>35</v>
      </c>
      <c r="O4345" t="s">
        <v>33</v>
      </c>
      <c r="Q4345">
        <v>500</v>
      </c>
      <c r="R4345">
        <v>1800</v>
      </c>
      <c r="S4345">
        <v>6000</v>
      </c>
      <c r="U4345" t="e" cm="1">
        <f t="array" ref="U4345">-RA BR</f>
        <v>#NAME?</v>
      </c>
      <c r="AB4345">
        <v>63</v>
      </c>
      <c r="AC4345" t="s">
        <v>4392</v>
      </c>
    </row>
    <row r="4346" spans="1:29">
      <c r="A4346" s="1" t="s">
        <v>30</v>
      </c>
      <c r="B4346" s="2">
        <v>42682.195833333331</v>
      </c>
      <c r="C4346">
        <v>62</v>
      </c>
      <c r="D4346">
        <v>60</v>
      </c>
      <c r="E4346">
        <v>93.16</v>
      </c>
      <c r="F4346">
        <v>0</v>
      </c>
      <c r="G4346">
        <v>0</v>
      </c>
      <c r="I4346">
        <v>30.16</v>
      </c>
      <c r="K4346">
        <v>4</v>
      </c>
      <c r="M4346" t="s">
        <v>31</v>
      </c>
      <c r="N4346" t="s">
        <v>32</v>
      </c>
      <c r="O4346" t="s">
        <v>33</v>
      </c>
      <c r="Q4346">
        <v>500</v>
      </c>
      <c r="R4346">
        <v>1800</v>
      </c>
      <c r="S4346">
        <v>6000</v>
      </c>
      <c r="U4346" t="e" cm="1">
        <f t="array" ref="U4346">-RA BR</f>
        <v>#NAME?</v>
      </c>
      <c r="AB4346">
        <v>62.1</v>
      </c>
      <c r="AC4346" t="s">
        <v>4393</v>
      </c>
    </row>
    <row r="4347" spans="1:29">
      <c r="A4347" s="1" t="s">
        <v>30</v>
      </c>
      <c r="B4347" s="2">
        <v>42682.203472222223</v>
      </c>
      <c r="C4347">
        <v>63</v>
      </c>
      <c r="D4347">
        <v>60</v>
      </c>
      <c r="E4347">
        <v>90.25</v>
      </c>
      <c r="F4347">
        <v>100</v>
      </c>
      <c r="G4347">
        <v>4</v>
      </c>
      <c r="I4347">
        <v>30.16</v>
      </c>
      <c r="J4347">
        <v>1020.8</v>
      </c>
      <c r="K4347">
        <v>4</v>
      </c>
      <c r="M4347" t="s">
        <v>31</v>
      </c>
      <c r="N4347" t="s">
        <v>33</v>
      </c>
      <c r="Q4347">
        <v>500</v>
      </c>
      <c r="R4347">
        <v>1800</v>
      </c>
      <c r="U4347" t="e" cm="1">
        <f t="array" ref="U4347">-RA BR</f>
        <v>#NAME?</v>
      </c>
      <c r="AB4347">
        <v>63</v>
      </c>
      <c r="AC4347" t="s">
        <v>4394</v>
      </c>
    </row>
    <row r="4348" spans="1:29">
      <c r="A4348" s="1" t="s">
        <v>30</v>
      </c>
      <c r="B4348" s="2">
        <v>42682.245138888888</v>
      </c>
      <c r="C4348">
        <v>62</v>
      </c>
      <c r="D4348">
        <v>60</v>
      </c>
      <c r="E4348">
        <v>93.16</v>
      </c>
      <c r="F4348">
        <v>0</v>
      </c>
      <c r="G4348">
        <v>0</v>
      </c>
      <c r="H4348">
        <v>0.02</v>
      </c>
      <c r="I4348">
        <v>30.18</v>
      </c>
      <c r="J4348">
        <v>1021.6</v>
      </c>
      <c r="K4348">
        <v>4</v>
      </c>
      <c r="M4348" t="s">
        <v>35</v>
      </c>
      <c r="N4348" t="s">
        <v>33</v>
      </c>
      <c r="Q4348">
        <v>500</v>
      </c>
      <c r="R4348">
        <v>1500</v>
      </c>
      <c r="U4348" t="e" cm="1">
        <f t="array" ref="U4348">-RA BR</f>
        <v>#NAME?</v>
      </c>
      <c r="AB4348">
        <v>62.1</v>
      </c>
      <c r="AC4348" t="s">
        <v>4395</v>
      </c>
    </row>
    <row r="4349" spans="1:29">
      <c r="A4349" s="1" t="s">
        <v>30</v>
      </c>
      <c r="B4349" s="2">
        <v>42682.268055555556</v>
      </c>
      <c r="C4349">
        <v>62</v>
      </c>
      <c r="D4349">
        <v>60</v>
      </c>
      <c r="E4349">
        <v>93.16</v>
      </c>
      <c r="F4349">
        <v>50</v>
      </c>
      <c r="G4349">
        <v>3</v>
      </c>
      <c r="H4349">
        <v>0.11</v>
      </c>
      <c r="I4349">
        <v>30.18</v>
      </c>
      <c r="K4349">
        <v>4</v>
      </c>
      <c r="M4349" t="s">
        <v>35</v>
      </c>
      <c r="N4349" t="s">
        <v>32</v>
      </c>
      <c r="O4349" t="s">
        <v>33</v>
      </c>
      <c r="Q4349">
        <v>600</v>
      </c>
      <c r="R4349">
        <v>1300</v>
      </c>
      <c r="S4349">
        <v>2000</v>
      </c>
      <c r="U4349" t="e" cm="1">
        <f t="array" ref="U4349">+RA BR</f>
        <v>#NAME?</v>
      </c>
      <c r="AB4349">
        <v>62.1</v>
      </c>
      <c r="AC4349" t="s">
        <v>4396</v>
      </c>
    </row>
    <row r="4350" spans="1:29">
      <c r="A4350" s="1" t="s">
        <v>30</v>
      </c>
      <c r="B4350" s="2">
        <v>42682.286805555559</v>
      </c>
      <c r="C4350">
        <v>62</v>
      </c>
      <c r="D4350">
        <v>60</v>
      </c>
      <c r="E4350">
        <v>93.16</v>
      </c>
      <c r="F4350">
        <v>70</v>
      </c>
      <c r="G4350">
        <v>3</v>
      </c>
      <c r="H4350">
        <v>0.14000000000000001</v>
      </c>
      <c r="I4350">
        <v>30.19</v>
      </c>
      <c r="J4350">
        <v>1022</v>
      </c>
      <c r="K4350">
        <v>4</v>
      </c>
      <c r="M4350" t="s">
        <v>35</v>
      </c>
      <c r="N4350" t="s">
        <v>32</v>
      </c>
      <c r="O4350" t="s">
        <v>33</v>
      </c>
      <c r="Q4350">
        <v>400</v>
      </c>
      <c r="R4350">
        <v>1400</v>
      </c>
      <c r="S4350">
        <v>1900</v>
      </c>
      <c r="U4350" t="s">
        <v>48</v>
      </c>
      <c r="AB4350">
        <v>62.1</v>
      </c>
      <c r="AC4350" t="s">
        <v>4397</v>
      </c>
    </row>
    <row r="4351" spans="1:29">
      <c r="A4351" s="1" t="s">
        <v>30</v>
      </c>
      <c r="B4351" s="2">
        <v>42682.328472222223</v>
      </c>
      <c r="C4351">
        <v>62</v>
      </c>
      <c r="D4351">
        <v>60</v>
      </c>
      <c r="E4351">
        <v>93.16</v>
      </c>
      <c r="G4351">
        <v>5</v>
      </c>
      <c r="H4351">
        <v>0</v>
      </c>
      <c r="I4351">
        <v>30.2</v>
      </c>
      <c r="J4351">
        <v>1022.3</v>
      </c>
      <c r="K4351">
        <v>4</v>
      </c>
      <c r="M4351" t="s">
        <v>31</v>
      </c>
      <c r="N4351" t="s">
        <v>32</v>
      </c>
      <c r="O4351" t="s">
        <v>33</v>
      </c>
      <c r="Q4351">
        <v>600</v>
      </c>
      <c r="R4351">
        <v>1400</v>
      </c>
      <c r="S4351">
        <v>6500</v>
      </c>
      <c r="U4351" t="s">
        <v>48</v>
      </c>
      <c r="AB4351">
        <v>62.1</v>
      </c>
      <c r="AC4351" t="s">
        <v>4398</v>
      </c>
    </row>
    <row r="4352" spans="1:29">
      <c r="A4352" s="1" t="s">
        <v>30</v>
      </c>
      <c r="B4352" s="2">
        <v>42682.370138888888</v>
      </c>
      <c r="C4352">
        <v>62</v>
      </c>
      <c r="D4352">
        <v>60</v>
      </c>
      <c r="E4352">
        <v>93.16</v>
      </c>
      <c r="F4352">
        <v>30</v>
      </c>
      <c r="G4352">
        <v>4</v>
      </c>
      <c r="H4352">
        <v>0</v>
      </c>
      <c r="I4352">
        <v>30.23</v>
      </c>
      <c r="J4352">
        <v>1023.1</v>
      </c>
      <c r="K4352">
        <v>5</v>
      </c>
      <c r="M4352" t="s">
        <v>32</v>
      </c>
      <c r="N4352" t="s">
        <v>33</v>
      </c>
      <c r="Q4352">
        <v>600</v>
      </c>
      <c r="R4352">
        <v>1200</v>
      </c>
      <c r="U4352" t="s">
        <v>48</v>
      </c>
      <c r="AB4352">
        <v>62.1</v>
      </c>
      <c r="AC4352" t="s">
        <v>4399</v>
      </c>
    </row>
    <row r="4353" spans="1:29">
      <c r="A4353" s="1" t="s">
        <v>30</v>
      </c>
      <c r="B4353" s="2">
        <v>42682.411805555559</v>
      </c>
      <c r="C4353">
        <v>63</v>
      </c>
      <c r="D4353">
        <v>60</v>
      </c>
      <c r="E4353">
        <v>90.25</v>
      </c>
      <c r="F4353">
        <v>60</v>
      </c>
      <c r="G4353">
        <v>5</v>
      </c>
      <c r="H4353">
        <v>0</v>
      </c>
      <c r="I4353">
        <v>30.23</v>
      </c>
      <c r="J4353">
        <v>1023.3</v>
      </c>
      <c r="K4353">
        <v>5</v>
      </c>
      <c r="M4353" t="s">
        <v>33</v>
      </c>
      <c r="Q4353">
        <v>700</v>
      </c>
      <c r="U4353" t="s">
        <v>48</v>
      </c>
      <c r="AB4353">
        <v>63</v>
      </c>
      <c r="AC4353" t="s">
        <v>4400</v>
      </c>
    </row>
    <row r="4354" spans="1:29">
      <c r="A4354" s="1" t="s">
        <v>30</v>
      </c>
      <c r="B4354" s="2">
        <v>42682.453472222223</v>
      </c>
      <c r="C4354">
        <v>64</v>
      </c>
      <c r="D4354">
        <v>60</v>
      </c>
      <c r="E4354">
        <v>87.14</v>
      </c>
      <c r="F4354">
        <v>30</v>
      </c>
      <c r="G4354">
        <v>5</v>
      </c>
      <c r="H4354">
        <v>0</v>
      </c>
      <c r="I4354">
        <v>30.23</v>
      </c>
      <c r="J4354">
        <v>1023.4</v>
      </c>
      <c r="K4354">
        <v>6</v>
      </c>
      <c r="M4354" t="s">
        <v>33</v>
      </c>
      <c r="Q4354">
        <v>800</v>
      </c>
      <c r="U4354" t="s">
        <v>48</v>
      </c>
      <c r="AB4354">
        <v>64</v>
      </c>
      <c r="AC4354" t="s">
        <v>4401</v>
      </c>
    </row>
    <row r="4355" spans="1:29">
      <c r="A4355" s="1" t="s">
        <v>30</v>
      </c>
      <c r="B4355" s="2">
        <v>42682.495138888888</v>
      </c>
      <c r="C4355">
        <v>64</v>
      </c>
      <c r="D4355">
        <v>60</v>
      </c>
      <c r="E4355">
        <v>87.14</v>
      </c>
      <c r="F4355">
        <v>10</v>
      </c>
      <c r="G4355">
        <v>6</v>
      </c>
      <c r="H4355">
        <v>0</v>
      </c>
      <c r="I4355">
        <v>30.23</v>
      </c>
      <c r="J4355">
        <v>1023.1</v>
      </c>
      <c r="K4355">
        <v>6</v>
      </c>
      <c r="M4355" t="s">
        <v>33</v>
      </c>
      <c r="Q4355">
        <v>700</v>
      </c>
      <c r="U4355" t="s">
        <v>48</v>
      </c>
      <c r="AB4355">
        <v>64</v>
      </c>
      <c r="AC4355" t="s">
        <v>4402</v>
      </c>
    </row>
    <row r="4356" spans="1:29">
      <c r="A4356" s="1" t="s">
        <v>30</v>
      </c>
      <c r="B4356" s="2">
        <v>42682.536805555559</v>
      </c>
      <c r="C4356">
        <v>65</v>
      </c>
      <c r="D4356">
        <v>60</v>
      </c>
      <c r="E4356">
        <v>84.44</v>
      </c>
      <c r="F4356">
        <v>10</v>
      </c>
      <c r="G4356">
        <v>7</v>
      </c>
      <c r="H4356">
        <v>0</v>
      </c>
      <c r="I4356">
        <v>30.21</v>
      </c>
      <c r="J4356">
        <v>1022.6</v>
      </c>
      <c r="K4356">
        <v>6</v>
      </c>
      <c r="M4356" t="s">
        <v>35</v>
      </c>
      <c r="N4356" t="s">
        <v>33</v>
      </c>
      <c r="Q4356">
        <v>800</v>
      </c>
      <c r="R4356">
        <v>1200</v>
      </c>
      <c r="U4356" t="s">
        <v>489</v>
      </c>
      <c r="AB4356">
        <v>64.900000000000006</v>
      </c>
      <c r="AC4356" t="s">
        <v>4403</v>
      </c>
    </row>
    <row r="4357" spans="1:29">
      <c r="A4357" s="1" t="s">
        <v>30</v>
      </c>
      <c r="B4357" s="2">
        <v>42682.578472222223</v>
      </c>
      <c r="C4357">
        <v>66</v>
      </c>
      <c r="D4357">
        <v>60</v>
      </c>
      <c r="E4357">
        <v>81.27</v>
      </c>
      <c r="F4357">
        <v>10</v>
      </c>
      <c r="G4357">
        <v>9</v>
      </c>
      <c r="H4357">
        <v>0</v>
      </c>
      <c r="I4357">
        <v>30.19</v>
      </c>
      <c r="J4357">
        <v>1021.9</v>
      </c>
      <c r="K4357">
        <v>6</v>
      </c>
      <c r="M4357" t="s">
        <v>31</v>
      </c>
      <c r="N4357" t="s">
        <v>33</v>
      </c>
      <c r="Q4357">
        <v>900</v>
      </c>
      <c r="R4357">
        <v>1400</v>
      </c>
      <c r="U4357" t="s">
        <v>489</v>
      </c>
      <c r="AB4357">
        <v>66</v>
      </c>
      <c r="AC4357" t="s">
        <v>4404</v>
      </c>
    </row>
    <row r="4358" spans="1:29">
      <c r="A4358" s="1" t="s">
        <v>30</v>
      </c>
      <c r="B4358" s="2">
        <v>42682.606249999997</v>
      </c>
      <c r="C4358">
        <v>66</v>
      </c>
      <c r="D4358">
        <v>59</v>
      </c>
      <c r="E4358">
        <v>78.14</v>
      </c>
      <c r="F4358">
        <v>20</v>
      </c>
      <c r="G4358">
        <v>10</v>
      </c>
      <c r="H4358">
        <v>0</v>
      </c>
      <c r="I4358">
        <v>30.19</v>
      </c>
      <c r="K4358">
        <v>6</v>
      </c>
      <c r="M4358" t="s">
        <v>31</v>
      </c>
      <c r="N4358" t="s">
        <v>33</v>
      </c>
      <c r="Q4358">
        <v>900</v>
      </c>
      <c r="R4358">
        <v>1600</v>
      </c>
      <c r="U4358" t="s">
        <v>489</v>
      </c>
      <c r="AB4358">
        <v>66</v>
      </c>
      <c r="AC4358" t="s">
        <v>4405</v>
      </c>
    </row>
    <row r="4359" spans="1:29">
      <c r="A4359" s="1" t="s">
        <v>30</v>
      </c>
      <c r="B4359" s="2">
        <v>42682.620138888888</v>
      </c>
      <c r="C4359">
        <v>66</v>
      </c>
      <c r="D4359">
        <v>60</v>
      </c>
      <c r="E4359">
        <v>81.27</v>
      </c>
      <c r="F4359">
        <v>350</v>
      </c>
      <c r="G4359">
        <v>5</v>
      </c>
      <c r="H4359">
        <v>0</v>
      </c>
      <c r="I4359">
        <v>30.18</v>
      </c>
      <c r="J4359">
        <v>1021.6</v>
      </c>
      <c r="K4359">
        <v>8</v>
      </c>
      <c r="M4359" t="s">
        <v>31</v>
      </c>
      <c r="N4359" t="s">
        <v>33</v>
      </c>
      <c r="Q4359">
        <v>1200</v>
      </c>
      <c r="R4359">
        <v>1600</v>
      </c>
      <c r="AB4359">
        <v>66</v>
      </c>
      <c r="AC4359" t="s">
        <v>4406</v>
      </c>
    </row>
    <row r="4360" spans="1:29">
      <c r="A4360" s="1" t="s">
        <v>30</v>
      </c>
      <c r="B4360" s="2">
        <v>42682.661805555559</v>
      </c>
      <c r="C4360">
        <v>66</v>
      </c>
      <c r="D4360">
        <v>60</v>
      </c>
      <c r="E4360">
        <v>81.27</v>
      </c>
      <c r="F4360">
        <v>10</v>
      </c>
      <c r="G4360">
        <v>5</v>
      </c>
      <c r="H4360">
        <v>0</v>
      </c>
      <c r="I4360">
        <v>30.19</v>
      </c>
      <c r="J4360">
        <v>1021.8</v>
      </c>
      <c r="K4360">
        <v>10</v>
      </c>
      <c r="M4360" t="s">
        <v>31</v>
      </c>
      <c r="N4360" t="s">
        <v>33</v>
      </c>
      <c r="Q4360">
        <v>1500</v>
      </c>
      <c r="R4360">
        <v>2000</v>
      </c>
      <c r="AB4360">
        <v>66</v>
      </c>
      <c r="AC4360" t="s">
        <v>4407</v>
      </c>
    </row>
    <row r="4361" spans="1:29">
      <c r="A4361" s="1" t="s">
        <v>30</v>
      </c>
      <c r="B4361" s="2">
        <v>42682.703472222223</v>
      </c>
      <c r="C4361">
        <v>66</v>
      </c>
      <c r="D4361">
        <v>60</v>
      </c>
      <c r="E4361">
        <v>81.27</v>
      </c>
      <c r="F4361">
        <v>10</v>
      </c>
      <c r="G4361">
        <v>9</v>
      </c>
      <c r="H4361">
        <v>0</v>
      </c>
      <c r="I4361">
        <v>30.19</v>
      </c>
      <c r="J4361">
        <v>1021.8</v>
      </c>
      <c r="K4361">
        <v>10</v>
      </c>
      <c r="M4361" t="s">
        <v>32</v>
      </c>
      <c r="N4361" t="s">
        <v>33</v>
      </c>
      <c r="Q4361">
        <v>1800</v>
      </c>
      <c r="R4361">
        <v>2500</v>
      </c>
      <c r="AB4361">
        <v>66</v>
      </c>
      <c r="AC4361" t="s">
        <v>4408</v>
      </c>
    </row>
    <row r="4362" spans="1:29">
      <c r="A4362" s="1" t="s">
        <v>30</v>
      </c>
      <c r="B4362" s="2">
        <v>42682.745138888888</v>
      </c>
      <c r="C4362">
        <v>66</v>
      </c>
      <c r="D4362">
        <v>60</v>
      </c>
      <c r="E4362">
        <v>81.27</v>
      </c>
      <c r="F4362">
        <v>10</v>
      </c>
      <c r="G4362">
        <v>8</v>
      </c>
      <c r="H4362">
        <v>0</v>
      </c>
      <c r="I4362">
        <v>30.2</v>
      </c>
      <c r="J4362">
        <v>1022</v>
      </c>
      <c r="K4362">
        <v>10</v>
      </c>
      <c r="M4362" t="s">
        <v>35</v>
      </c>
      <c r="N4362" t="s">
        <v>33</v>
      </c>
      <c r="Q4362">
        <v>1600</v>
      </c>
      <c r="R4362">
        <v>2300</v>
      </c>
      <c r="AB4362">
        <v>66</v>
      </c>
      <c r="AC4362" t="s">
        <v>4409</v>
      </c>
    </row>
    <row r="4363" spans="1:29">
      <c r="A4363" s="1" t="s">
        <v>30</v>
      </c>
      <c r="B4363" s="2">
        <v>42682.779166666667</v>
      </c>
      <c r="C4363">
        <v>64</v>
      </c>
      <c r="D4363">
        <v>61</v>
      </c>
      <c r="E4363">
        <v>89.97</v>
      </c>
      <c r="F4363">
        <v>360</v>
      </c>
      <c r="G4363">
        <v>11</v>
      </c>
      <c r="I4363">
        <v>30.21</v>
      </c>
      <c r="K4363">
        <v>6</v>
      </c>
      <c r="M4363" t="s">
        <v>32</v>
      </c>
      <c r="N4363" t="s">
        <v>33</v>
      </c>
      <c r="Q4363">
        <v>1100</v>
      </c>
      <c r="R4363">
        <v>1600</v>
      </c>
      <c r="U4363" t="e" cm="1">
        <f t="array" ref="U4363">-RA BR</f>
        <v>#NAME?</v>
      </c>
      <c r="AB4363">
        <v>64</v>
      </c>
      <c r="AC4363" t="s">
        <v>4410</v>
      </c>
    </row>
    <row r="4364" spans="1:29">
      <c r="A4364" s="1" t="s">
        <v>30</v>
      </c>
      <c r="B4364" s="2">
        <v>42682.786805555559</v>
      </c>
      <c r="C4364">
        <v>64</v>
      </c>
      <c r="D4364">
        <v>61</v>
      </c>
      <c r="E4364">
        <v>89.97</v>
      </c>
      <c r="F4364">
        <v>10</v>
      </c>
      <c r="G4364">
        <v>9</v>
      </c>
      <c r="I4364">
        <v>30.22</v>
      </c>
      <c r="J4364">
        <v>1022.9</v>
      </c>
      <c r="K4364">
        <v>6</v>
      </c>
      <c r="M4364" t="s">
        <v>32</v>
      </c>
      <c r="N4364" t="s">
        <v>33</v>
      </c>
      <c r="Q4364">
        <v>1100</v>
      </c>
      <c r="R4364">
        <v>1600</v>
      </c>
      <c r="U4364" t="e" cm="1">
        <f t="array" ref="U4364">-RA BR</f>
        <v>#NAME?</v>
      </c>
      <c r="AB4364">
        <v>64</v>
      </c>
      <c r="AC4364" t="s">
        <v>4411</v>
      </c>
    </row>
    <row r="4365" spans="1:29">
      <c r="A4365" s="1" t="s">
        <v>30</v>
      </c>
      <c r="B4365" s="2">
        <v>42682.808333333334</v>
      </c>
      <c r="C4365">
        <v>64</v>
      </c>
      <c r="D4365">
        <v>60</v>
      </c>
      <c r="E4365">
        <v>87.14</v>
      </c>
      <c r="F4365">
        <v>20</v>
      </c>
      <c r="G4365">
        <v>9</v>
      </c>
      <c r="I4365">
        <v>30.22</v>
      </c>
      <c r="K4365">
        <v>10</v>
      </c>
      <c r="M4365" t="s">
        <v>35</v>
      </c>
      <c r="N4365" t="s">
        <v>33</v>
      </c>
      <c r="Q4365">
        <v>1100</v>
      </c>
      <c r="R4365">
        <v>1600</v>
      </c>
      <c r="AB4365">
        <v>64</v>
      </c>
      <c r="AC4365" t="s">
        <v>4412</v>
      </c>
    </row>
    <row r="4366" spans="1:29">
      <c r="A4366" s="1" t="s">
        <v>30</v>
      </c>
      <c r="B4366" s="2">
        <v>42682.828472222223</v>
      </c>
      <c r="C4366">
        <v>64</v>
      </c>
      <c r="D4366">
        <v>59</v>
      </c>
      <c r="E4366">
        <v>83.78</v>
      </c>
      <c r="F4366">
        <v>20</v>
      </c>
      <c r="G4366">
        <v>7</v>
      </c>
      <c r="I4366">
        <v>30.23</v>
      </c>
      <c r="J4366">
        <v>1023.4</v>
      </c>
      <c r="K4366">
        <v>10</v>
      </c>
      <c r="M4366" t="s">
        <v>31</v>
      </c>
      <c r="N4366" t="s">
        <v>32</v>
      </c>
      <c r="O4366" t="s">
        <v>33</v>
      </c>
      <c r="Q4366">
        <v>1100</v>
      </c>
      <c r="R4366">
        <v>1600</v>
      </c>
      <c r="S4366">
        <v>4500</v>
      </c>
      <c r="AB4366">
        <v>64</v>
      </c>
      <c r="AC4366" t="s">
        <v>4413</v>
      </c>
    </row>
    <row r="4367" spans="1:29">
      <c r="A4367" s="1" t="s">
        <v>30</v>
      </c>
      <c r="B4367" s="2">
        <v>42682.870138888888</v>
      </c>
      <c r="C4367">
        <v>64</v>
      </c>
      <c r="D4367">
        <v>59</v>
      </c>
      <c r="E4367">
        <v>83.78</v>
      </c>
      <c r="F4367">
        <v>20</v>
      </c>
      <c r="G4367">
        <v>8</v>
      </c>
      <c r="H4367">
        <v>0</v>
      </c>
      <c r="I4367">
        <v>30.24</v>
      </c>
      <c r="J4367">
        <v>1023.7</v>
      </c>
      <c r="K4367">
        <v>10</v>
      </c>
      <c r="M4367" t="s">
        <v>31</v>
      </c>
      <c r="N4367" t="s">
        <v>32</v>
      </c>
      <c r="O4367" t="s">
        <v>33</v>
      </c>
      <c r="Q4367">
        <v>1200</v>
      </c>
      <c r="R4367">
        <v>1500</v>
      </c>
      <c r="S4367">
        <v>7000</v>
      </c>
      <c r="AB4367">
        <v>64</v>
      </c>
      <c r="AC4367" t="s">
        <v>4414</v>
      </c>
    </row>
    <row r="4368" spans="1:29">
      <c r="A4368" s="1" t="s">
        <v>30</v>
      </c>
      <c r="B4368" s="2">
        <v>42682.876388888886</v>
      </c>
      <c r="C4368">
        <v>64</v>
      </c>
      <c r="D4368">
        <v>59</v>
      </c>
      <c r="E4368">
        <v>83.78</v>
      </c>
      <c r="F4368">
        <v>10</v>
      </c>
      <c r="G4368">
        <v>7</v>
      </c>
      <c r="H4368">
        <v>0</v>
      </c>
      <c r="I4368">
        <v>30.24</v>
      </c>
      <c r="K4368">
        <v>10</v>
      </c>
      <c r="M4368" t="s">
        <v>35</v>
      </c>
      <c r="N4368" t="s">
        <v>32</v>
      </c>
      <c r="O4368" t="s">
        <v>32</v>
      </c>
      <c r="P4368" t="s">
        <v>33</v>
      </c>
      <c r="Q4368">
        <v>1500</v>
      </c>
      <c r="R4368">
        <v>3100</v>
      </c>
      <c r="S4368">
        <v>7000</v>
      </c>
      <c r="T4368">
        <v>13000</v>
      </c>
      <c r="AB4368">
        <v>64</v>
      </c>
      <c r="AC4368" t="s">
        <v>4415</v>
      </c>
    </row>
    <row r="4369" spans="1:29">
      <c r="A4369" s="1" t="s">
        <v>30</v>
      </c>
      <c r="B4369" s="2">
        <v>42682.911805555559</v>
      </c>
      <c r="C4369">
        <v>64</v>
      </c>
      <c r="D4369">
        <v>58</v>
      </c>
      <c r="E4369">
        <v>80.540000000000006</v>
      </c>
      <c r="F4369">
        <v>10</v>
      </c>
      <c r="G4369">
        <v>8</v>
      </c>
      <c r="H4369">
        <v>0</v>
      </c>
      <c r="I4369">
        <v>30.25</v>
      </c>
      <c r="J4369">
        <v>1023.9</v>
      </c>
      <c r="K4369">
        <v>10</v>
      </c>
      <c r="M4369" t="s">
        <v>35</v>
      </c>
      <c r="N4369" t="s">
        <v>32</v>
      </c>
      <c r="O4369" t="s">
        <v>32</v>
      </c>
      <c r="P4369" t="s">
        <v>33</v>
      </c>
      <c r="Q4369">
        <v>2100</v>
      </c>
      <c r="R4369">
        <v>3700</v>
      </c>
      <c r="S4369">
        <v>7000</v>
      </c>
      <c r="T4369">
        <v>13000</v>
      </c>
      <c r="AB4369">
        <v>64</v>
      </c>
      <c r="AC4369" t="s">
        <v>4416</v>
      </c>
    </row>
    <row r="4370" spans="1:29">
      <c r="A4370" s="1" t="s">
        <v>30</v>
      </c>
      <c r="B4370" s="2">
        <v>42682.946527777778</v>
      </c>
      <c r="C4370">
        <v>63</v>
      </c>
      <c r="D4370">
        <v>59</v>
      </c>
      <c r="E4370">
        <v>86.77</v>
      </c>
      <c r="F4370">
        <v>360</v>
      </c>
      <c r="G4370">
        <v>8</v>
      </c>
      <c r="I4370">
        <v>30.25</v>
      </c>
      <c r="K4370">
        <v>10</v>
      </c>
      <c r="M4370" t="s">
        <v>32</v>
      </c>
      <c r="N4370" t="s">
        <v>33</v>
      </c>
      <c r="Q4370">
        <v>1300</v>
      </c>
      <c r="R4370">
        <v>1600</v>
      </c>
      <c r="AB4370">
        <v>63</v>
      </c>
      <c r="AC4370" t="s">
        <v>4417</v>
      </c>
    </row>
    <row r="4371" spans="1:29">
      <c r="A4371" s="1" t="s">
        <v>30</v>
      </c>
      <c r="B4371" s="2">
        <v>42682.953472222223</v>
      </c>
      <c r="C4371">
        <v>63</v>
      </c>
      <c r="D4371">
        <v>59</v>
      </c>
      <c r="E4371">
        <v>86.77</v>
      </c>
      <c r="F4371">
        <v>10</v>
      </c>
      <c r="G4371">
        <v>8</v>
      </c>
      <c r="I4371">
        <v>30.25</v>
      </c>
      <c r="J4371">
        <v>1024</v>
      </c>
      <c r="K4371">
        <v>10</v>
      </c>
      <c r="M4371" t="s">
        <v>31</v>
      </c>
      <c r="N4371" t="s">
        <v>32</v>
      </c>
      <c r="O4371" t="s">
        <v>33</v>
      </c>
      <c r="Q4371">
        <v>1100</v>
      </c>
      <c r="R4371">
        <v>1300</v>
      </c>
      <c r="S4371">
        <v>1600</v>
      </c>
      <c r="AB4371">
        <v>63</v>
      </c>
      <c r="AC4371" t="s">
        <v>4418</v>
      </c>
    </row>
    <row r="4372" spans="1:29">
      <c r="A4372" s="1" t="s">
        <v>30</v>
      </c>
      <c r="B4372" s="2">
        <v>42682.995138888888</v>
      </c>
      <c r="C4372">
        <v>63</v>
      </c>
      <c r="D4372">
        <v>58</v>
      </c>
      <c r="E4372">
        <v>83.42</v>
      </c>
      <c r="F4372">
        <v>10</v>
      </c>
      <c r="G4372">
        <v>8</v>
      </c>
      <c r="H4372">
        <v>0</v>
      </c>
      <c r="I4372">
        <v>30.25</v>
      </c>
      <c r="J4372">
        <v>1023.9</v>
      </c>
      <c r="K4372">
        <v>10</v>
      </c>
      <c r="M4372" t="s">
        <v>31</v>
      </c>
      <c r="N4372" t="s">
        <v>32</v>
      </c>
      <c r="O4372" t="s">
        <v>33</v>
      </c>
      <c r="Q4372">
        <v>1100</v>
      </c>
      <c r="R4372">
        <v>1400</v>
      </c>
      <c r="S4372">
        <v>4300</v>
      </c>
      <c r="AB4372">
        <v>63</v>
      </c>
      <c r="AC4372" t="s">
        <v>4419</v>
      </c>
    </row>
    <row r="4373" spans="1:29">
      <c r="A4373" s="1" t="s">
        <v>30</v>
      </c>
      <c r="B4373" s="2">
        <v>42683.036805555559</v>
      </c>
      <c r="C4373">
        <v>63</v>
      </c>
      <c r="D4373">
        <v>57</v>
      </c>
      <c r="E4373">
        <v>80.760000000000005</v>
      </c>
      <c r="F4373">
        <v>20</v>
      </c>
      <c r="G4373">
        <v>9</v>
      </c>
      <c r="I4373">
        <v>30.25</v>
      </c>
      <c r="J4373">
        <v>1024</v>
      </c>
      <c r="K4373">
        <v>10</v>
      </c>
      <c r="M4373" t="s">
        <v>32</v>
      </c>
      <c r="N4373" t="s">
        <v>33</v>
      </c>
      <c r="Q4373">
        <v>1300</v>
      </c>
      <c r="R4373">
        <v>1600</v>
      </c>
      <c r="U4373" t="e" cm="1">
        <f t="array" ref="U4373">-DZ</f>
        <v>#NAME?</v>
      </c>
      <c r="AB4373">
        <v>63</v>
      </c>
      <c r="AC4373" t="s">
        <v>4420</v>
      </c>
    </row>
    <row r="4374" spans="1:29">
      <c r="A4374" s="1" t="s">
        <v>30</v>
      </c>
      <c r="B4374" s="2">
        <v>42683.0625</v>
      </c>
      <c r="C4374">
        <v>62</v>
      </c>
      <c r="D4374">
        <v>58</v>
      </c>
      <c r="E4374">
        <v>86.11</v>
      </c>
      <c r="F4374">
        <v>10</v>
      </c>
      <c r="G4374">
        <v>5</v>
      </c>
      <c r="I4374">
        <v>30.25</v>
      </c>
      <c r="K4374">
        <v>10</v>
      </c>
      <c r="M4374" t="s">
        <v>31</v>
      </c>
      <c r="N4374" t="s">
        <v>33</v>
      </c>
      <c r="Q4374">
        <v>1200</v>
      </c>
      <c r="R4374">
        <v>5000</v>
      </c>
      <c r="AB4374">
        <v>62.1</v>
      </c>
      <c r="AC4374" t="s">
        <v>4421</v>
      </c>
    </row>
    <row r="4375" spans="1:29">
      <c r="A4375" s="1" t="s">
        <v>30</v>
      </c>
      <c r="B4375" s="2">
        <v>42683.078472222223</v>
      </c>
      <c r="C4375">
        <v>62</v>
      </c>
      <c r="D4375">
        <v>58</v>
      </c>
      <c r="E4375">
        <v>86.11</v>
      </c>
      <c r="F4375">
        <v>360</v>
      </c>
      <c r="G4375">
        <v>6</v>
      </c>
      <c r="I4375">
        <v>30.25</v>
      </c>
      <c r="J4375">
        <v>1024</v>
      </c>
      <c r="K4375">
        <v>10</v>
      </c>
      <c r="M4375" t="s">
        <v>31</v>
      </c>
      <c r="N4375" t="s">
        <v>33</v>
      </c>
      <c r="Q4375">
        <v>1200</v>
      </c>
      <c r="R4375">
        <v>4500</v>
      </c>
      <c r="AB4375">
        <v>62.1</v>
      </c>
      <c r="AC4375" t="s">
        <v>4422</v>
      </c>
    </row>
    <row r="4376" spans="1:29">
      <c r="A4376" s="1" t="s">
        <v>30</v>
      </c>
      <c r="B4376" s="2">
        <v>42683.120138888888</v>
      </c>
      <c r="C4376">
        <v>62</v>
      </c>
      <c r="D4376">
        <v>57</v>
      </c>
      <c r="E4376">
        <v>83.36</v>
      </c>
      <c r="F4376">
        <v>360</v>
      </c>
      <c r="G4376">
        <v>6</v>
      </c>
      <c r="H4376">
        <v>0</v>
      </c>
      <c r="I4376">
        <v>30.26</v>
      </c>
      <c r="J4376">
        <v>1024.0999999999999</v>
      </c>
      <c r="K4376">
        <v>10</v>
      </c>
      <c r="M4376" t="s">
        <v>35</v>
      </c>
      <c r="N4376" t="s">
        <v>33</v>
      </c>
      <c r="Q4376">
        <v>1300</v>
      </c>
      <c r="R4376">
        <v>4300</v>
      </c>
      <c r="AB4376">
        <v>62.1</v>
      </c>
      <c r="AC4376" t="s">
        <v>4423</v>
      </c>
    </row>
    <row r="4377" spans="1:29">
      <c r="A4377" s="1" t="s">
        <v>30</v>
      </c>
      <c r="B4377" s="2">
        <v>42683.133333333331</v>
      </c>
      <c r="C4377">
        <v>62</v>
      </c>
      <c r="D4377">
        <v>58</v>
      </c>
      <c r="E4377">
        <v>86.11</v>
      </c>
      <c r="F4377">
        <v>360</v>
      </c>
      <c r="G4377">
        <v>7</v>
      </c>
      <c r="H4377">
        <v>0</v>
      </c>
      <c r="I4377">
        <v>30.26</v>
      </c>
      <c r="K4377">
        <v>10</v>
      </c>
      <c r="M4377" t="s">
        <v>32</v>
      </c>
      <c r="N4377" t="s">
        <v>33</v>
      </c>
      <c r="Q4377">
        <v>1300</v>
      </c>
      <c r="R4377">
        <v>4300</v>
      </c>
      <c r="AB4377">
        <v>62.1</v>
      </c>
      <c r="AC4377" t="s">
        <v>4424</v>
      </c>
    </row>
    <row r="4378" spans="1:29">
      <c r="A4378" s="1" t="s">
        <v>30</v>
      </c>
      <c r="B4378" s="2">
        <v>42683.161805555559</v>
      </c>
      <c r="C4378">
        <v>62</v>
      </c>
      <c r="D4378">
        <v>58</v>
      </c>
      <c r="E4378">
        <v>86.11</v>
      </c>
      <c r="F4378">
        <v>360</v>
      </c>
      <c r="G4378">
        <v>6</v>
      </c>
      <c r="H4378">
        <v>0</v>
      </c>
      <c r="I4378">
        <v>30.25</v>
      </c>
      <c r="J4378">
        <v>1024</v>
      </c>
      <c r="K4378">
        <v>10</v>
      </c>
      <c r="M4378" t="s">
        <v>33</v>
      </c>
      <c r="Q4378">
        <v>1300</v>
      </c>
      <c r="AB4378">
        <v>62.1</v>
      </c>
      <c r="AC4378" t="s">
        <v>4425</v>
      </c>
    </row>
    <row r="4379" spans="1:29">
      <c r="A4379" s="1" t="s">
        <v>30</v>
      </c>
      <c r="B4379" s="2">
        <v>42683.196527777778</v>
      </c>
      <c r="C4379">
        <v>62</v>
      </c>
      <c r="D4379">
        <v>58</v>
      </c>
      <c r="E4379">
        <v>86.11</v>
      </c>
      <c r="F4379">
        <v>20</v>
      </c>
      <c r="G4379">
        <v>5</v>
      </c>
      <c r="H4379">
        <v>0</v>
      </c>
      <c r="I4379">
        <v>30.25</v>
      </c>
      <c r="K4379">
        <v>10</v>
      </c>
      <c r="M4379" t="s">
        <v>35</v>
      </c>
      <c r="N4379" t="s">
        <v>33</v>
      </c>
      <c r="Q4379">
        <v>1300</v>
      </c>
      <c r="R4379">
        <v>4700</v>
      </c>
      <c r="AB4379">
        <v>62.1</v>
      </c>
      <c r="AC4379" t="s">
        <v>4426</v>
      </c>
    </row>
    <row r="4380" spans="1:29">
      <c r="A4380" s="1" t="s">
        <v>30</v>
      </c>
      <c r="B4380" s="2">
        <v>42683.203472222223</v>
      </c>
      <c r="C4380">
        <v>62</v>
      </c>
      <c r="D4380">
        <v>58</v>
      </c>
      <c r="E4380">
        <v>86.11</v>
      </c>
      <c r="F4380">
        <v>20</v>
      </c>
      <c r="G4380">
        <v>6</v>
      </c>
      <c r="H4380">
        <v>0</v>
      </c>
      <c r="I4380">
        <v>30.25</v>
      </c>
      <c r="J4380">
        <v>1024</v>
      </c>
      <c r="K4380">
        <v>10</v>
      </c>
      <c r="M4380" t="s">
        <v>35</v>
      </c>
      <c r="N4380" t="s">
        <v>33</v>
      </c>
      <c r="Q4380">
        <v>1300</v>
      </c>
      <c r="R4380">
        <v>4700</v>
      </c>
      <c r="AB4380">
        <v>62.1</v>
      </c>
      <c r="AC4380" t="s">
        <v>4427</v>
      </c>
    </row>
    <row r="4381" spans="1:29">
      <c r="A4381" s="1" t="s">
        <v>30</v>
      </c>
      <c r="B4381" s="2">
        <v>42683.245138888888</v>
      </c>
      <c r="C4381">
        <v>63</v>
      </c>
      <c r="D4381">
        <v>58</v>
      </c>
      <c r="E4381">
        <v>83.42</v>
      </c>
      <c r="F4381">
        <v>20</v>
      </c>
      <c r="G4381">
        <v>5</v>
      </c>
      <c r="H4381">
        <v>0</v>
      </c>
      <c r="I4381">
        <v>30.26</v>
      </c>
      <c r="J4381">
        <v>1024.4000000000001</v>
      </c>
      <c r="K4381">
        <v>10</v>
      </c>
      <c r="M4381" t="s">
        <v>31</v>
      </c>
      <c r="N4381" t="s">
        <v>33</v>
      </c>
      <c r="Q4381">
        <v>1200</v>
      </c>
      <c r="R4381">
        <v>5000</v>
      </c>
      <c r="AB4381">
        <v>63</v>
      </c>
      <c r="AC4381" t="s">
        <v>4428</v>
      </c>
    </row>
    <row r="4382" spans="1:29">
      <c r="A4382" s="1" t="s">
        <v>30</v>
      </c>
      <c r="B4382" s="2">
        <v>42683.286805555559</v>
      </c>
      <c r="C4382">
        <v>61</v>
      </c>
      <c r="D4382">
        <v>58</v>
      </c>
      <c r="E4382">
        <v>89.52</v>
      </c>
      <c r="G4382">
        <v>5</v>
      </c>
      <c r="H4382">
        <v>0</v>
      </c>
      <c r="I4382">
        <v>30.26</v>
      </c>
      <c r="J4382">
        <v>1024.3</v>
      </c>
      <c r="K4382">
        <v>10</v>
      </c>
      <c r="M4382" t="s">
        <v>31</v>
      </c>
      <c r="N4382" t="s">
        <v>35</v>
      </c>
      <c r="O4382" t="s">
        <v>35</v>
      </c>
      <c r="P4382" t="s">
        <v>35</v>
      </c>
      <c r="Q4382">
        <v>1200</v>
      </c>
      <c r="R4382">
        <v>5000</v>
      </c>
      <c r="S4382">
        <v>11000</v>
      </c>
      <c r="T4382">
        <v>25000</v>
      </c>
      <c r="AB4382">
        <v>61</v>
      </c>
      <c r="AC4382" t="s">
        <v>4429</v>
      </c>
    </row>
    <row r="4383" spans="1:29">
      <c r="A4383" s="1" t="s">
        <v>30</v>
      </c>
      <c r="B4383" s="2">
        <v>42683.325694444444</v>
      </c>
      <c r="C4383">
        <v>62.6</v>
      </c>
      <c r="D4383">
        <v>57.2</v>
      </c>
      <c r="E4383">
        <v>82.5</v>
      </c>
      <c r="F4383">
        <v>10</v>
      </c>
      <c r="G4383">
        <v>7</v>
      </c>
      <c r="H4383">
        <v>0</v>
      </c>
      <c r="I4383">
        <v>30.29</v>
      </c>
      <c r="K4383">
        <v>10</v>
      </c>
      <c r="M4383" t="s">
        <v>32</v>
      </c>
      <c r="N4383" t="s">
        <v>32</v>
      </c>
      <c r="O4383" t="s">
        <v>32</v>
      </c>
      <c r="P4383" t="s">
        <v>32</v>
      </c>
      <c r="Q4383">
        <v>1300</v>
      </c>
      <c r="R4383">
        <v>5000</v>
      </c>
      <c r="S4383">
        <v>11000</v>
      </c>
      <c r="T4383">
        <v>25000</v>
      </c>
      <c r="AB4383">
        <v>62.6</v>
      </c>
      <c r="AC4383" t="s">
        <v>4430</v>
      </c>
    </row>
    <row r="4384" spans="1:29">
      <c r="A4384" s="1" t="s">
        <v>30</v>
      </c>
      <c r="B4384" s="2">
        <v>42683.328472222223</v>
      </c>
      <c r="C4384">
        <v>63</v>
      </c>
      <c r="D4384">
        <v>58</v>
      </c>
      <c r="E4384">
        <v>83.42</v>
      </c>
      <c r="F4384">
        <v>360</v>
      </c>
      <c r="G4384">
        <v>6</v>
      </c>
      <c r="H4384">
        <v>0</v>
      </c>
      <c r="I4384">
        <v>30.29</v>
      </c>
      <c r="J4384">
        <v>1025.2</v>
      </c>
      <c r="K4384">
        <v>10</v>
      </c>
      <c r="M4384" t="s">
        <v>32</v>
      </c>
      <c r="N4384" t="s">
        <v>32</v>
      </c>
      <c r="O4384" t="s">
        <v>32</v>
      </c>
      <c r="P4384" t="s">
        <v>32</v>
      </c>
      <c r="Q4384">
        <v>1300</v>
      </c>
      <c r="R4384">
        <v>5000</v>
      </c>
      <c r="S4384">
        <v>11000</v>
      </c>
      <c r="T4384">
        <v>25000</v>
      </c>
      <c r="AB4384">
        <v>63</v>
      </c>
      <c r="AC4384" t="s">
        <v>4431</v>
      </c>
    </row>
    <row r="4385" spans="1:29">
      <c r="A4385" s="1" t="s">
        <v>30</v>
      </c>
      <c r="B4385" s="2">
        <v>42683.370138888888</v>
      </c>
      <c r="C4385">
        <v>64</v>
      </c>
      <c r="D4385">
        <v>58</v>
      </c>
      <c r="E4385">
        <v>80.540000000000006</v>
      </c>
      <c r="F4385">
        <v>20</v>
      </c>
      <c r="G4385">
        <v>7</v>
      </c>
      <c r="H4385">
        <v>0</v>
      </c>
      <c r="I4385">
        <v>30.31</v>
      </c>
      <c r="J4385">
        <v>1025.8</v>
      </c>
      <c r="K4385">
        <v>10</v>
      </c>
      <c r="M4385" t="s">
        <v>32</v>
      </c>
      <c r="N4385" t="s">
        <v>32</v>
      </c>
      <c r="O4385" t="s">
        <v>32</v>
      </c>
      <c r="P4385" t="s">
        <v>33</v>
      </c>
      <c r="Q4385">
        <v>1400</v>
      </c>
      <c r="R4385">
        <v>5000</v>
      </c>
      <c r="S4385">
        <v>11000</v>
      </c>
      <c r="T4385">
        <v>25000</v>
      </c>
      <c r="AB4385">
        <v>64</v>
      </c>
      <c r="AC4385" t="s">
        <v>4432</v>
      </c>
    </row>
    <row r="4386" spans="1:29">
      <c r="A4386" s="1" t="s">
        <v>30</v>
      </c>
      <c r="B4386" s="2">
        <v>42683.4</v>
      </c>
      <c r="C4386">
        <v>65</v>
      </c>
      <c r="D4386">
        <v>57</v>
      </c>
      <c r="E4386">
        <v>75.56</v>
      </c>
      <c r="F4386">
        <v>20</v>
      </c>
      <c r="G4386">
        <v>10</v>
      </c>
      <c r="H4386">
        <v>0</v>
      </c>
      <c r="I4386">
        <v>30.31</v>
      </c>
      <c r="K4386">
        <v>10</v>
      </c>
      <c r="L4386">
        <v>20</v>
      </c>
      <c r="M4386" t="s">
        <v>32</v>
      </c>
      <c r="N4386" t="s">
        <v>32</v>
      </c>
      <c r="O4386" t="s">
        <v>32</v>
      </c>
      <c r="Q4386">
        <v>1500</v>
      </c>
      <c r="R4386">
        <v>11000</v>
      </c>
      <c r="S4386">
        <v>25000</v>
      </c>
      <c r="AB4386">
        <v>64.900000000000006</v>
      </c>
      <c r="AC4386" t="s">
        <v>4433</v>
      </c>
    </row>
    <row r="4387" spans="1:29">
      <c r="A4387" s="1" t="s">
        <v>30</v>
      </c>
      <c r="B4387" s="2">
        <v>42683.411805555559</v>
      </c>
      <c r="C4387">
        <v>65</v>
      </c>
      <c r="D4387">
        <v>57</v>
      </c>
      <c r="E4387">
        <v>75.56</v>
      </c>
      <c r="F4387">
        <v>10</v>
      </c>
      <c r="G4387">
        <v>12</v>
      </c>
      <c r="H4387">
        <v>0</v>
      </c>
      <c r="I4387">
        <v>30.32</v>
      </c>
      <c r="J4387">
        <v>1026.4000000000001</v>
      </c>
      <c r="K4387">
        <v>9</v>
      </c>
      <c r="M4387" t="s">
        <v>32</v>
      </c>
      <c r="N4387" t="s">
        <v>32</v>
      </c>
      <c r="Q4387">
        <v>1700</v>
      </c>
      <c r="R4387">
        <v>2300</v>
      </c>
      <c r="AB4387">
        <v>64.900000000000006</v>
      </c>
      <c r="AC4387" t="s">
        <v>4434</v>
      </c>
    </row>
    <row r="4388" spans="1:29">
      <c r="A4388" s="1" t="s">
        <v>30</v>
      </c>
      <c r="B4388" s="2">
        <v>42683.453472222223</v>
      </c>
      <c r="C4388">
        <v>66</v>
      </c>
      <c r="D4388">
        <v>57</v>
      </c>
      <c r="E4388">
        <v>72.72</v>
      </c>
      <c r="F4388">
        <v>40</v>
      </c>
      <c r="G4388">
        <v>8</v>
      </c>
      <c r="H4388">
        <v>0</v>
      </c>
      <c r="I4388">
        <v>30.32</v>
      </c>
      <c r="J4388">
        <v>1026.4000000000001</v>
      </c>
      <c r="K4388">
        <v>10</v>
      </c>
      <c r="M4388" t="s">
        <v>32</v>
      </c>
      <c r="N4388" t="s">
        <v>32</v>
      </c>
      <c r="O4388" t="s">
        <v>33</v>
      </c>
      <c r="Q4388">
        <v>2200</v>
      </c>
      <c r="R4388">
        <v>2700</v>
      </c>
      <c r="S4388">
        <v>3300</v>
      </c>
      <c r="AB4388">
        <v>66</v>
      </c>
      <c r="AC4388" t="s">
        <v>4435</v>
      </c>
    </row>
    <row r="4389" spans="1:29">
      <c r="A4389" s="1" t="s">
        <v>30</v>
      </c>
      <c r="B4389" s="2">
        <v>42683.495138888888</v>
      </c>
      <c r="C4389">
        <v>67</v>
      </c>
      <c r="D4389">
        <v>57</v>
      </c>
      <c r="E4389">
        <v>70.489999999999995</v>
      </c>
      <c r="F4389">
        <v>40</v>
      </c>
      <c r="G4389">
        <v>7</v>
      </c>
      <c r="H4389">
        <v>0</v>
      </c>
      <c r="I4389">
        <v>30.31</v>
      </c>
      <c r="J4389">
        <v>1025.9000000000001</v>
      </c>
      <c r="K4389">
        <v>10</v>
      </c>
      <c r="M4389" t="s">
        <v>35</v>
      </c>
      <c r="N4389" t="s">
        <v>32</v>
      </c>
      <c r="O4389" t="s">
        <v>33</v>
      </c>
      <c r="Q4389">
        <v>1900</v>
      </c>
      <c r="R4389">
        <v>2600</v>
      </c>
      <c r="S4389">
        <v>3100</v>
      </c>
      <c r="AB4389">
        <v>66.900000000000006</v>
      </c>
      <c r="AC4389" t="s">
        <v>4436</v>
      </c>
    </row>
    <row r="4390" spans="1:29">
      <c r="A4390" s="1" t="s">
        <v>30</v>
      </c>
      <c r="B4390" s="2">
        <v>42683.536805555559</v>
      </c>
      <c r="C4390">
        <v>67</v>
      </c>
      <c r="D4390">
        <v>57</v>
      </c>
      <c r="E4390">
        <v>70.489999999999995</v>
      </c>
      <c r="F4390">
        <v>30</v>
      </c>
      <c r="G4390">
        <v>12</v>
      </c>
      <c r="H4390">
        <v>0</v>
      </c>
      <c r="I4390">
        <v>30.28</v>
      </c>
      <c r="J4390">
        <v>1025</v>
      </c>
      <c r="K4390">
        <v>10</v>
      </c>
      <c r="L4390">
        <v>21</v>
      </c>
      <c r="M4390" t="s">
        <v>32</v>
      </c>
      <c r="N4390" t="s">
        <v>33</v>
      </c>
      <c r="Q4390">
        <v>2100</v>
      </c>
      <c r="R4390">
        <v>4000</v>
      </c>
      <c r="AB4390">
        <v>66.900000000000006</v>
      </c>
      <c r="AC4390" t="s">
        <v>4437</v>
      </c>
    </row>
    <row r="4391" spans="1:29">
      <c r="A4391" s="1" t="s">
        <v>30</v>
      </c>
      <c r="B4391" s="2">
        <v>42683.572222222225</v>
      </c>
      <c r="C4391">
        <v>68</v>
      </c>
      <c r="D4391">
        <v>57</v>
      </c>
      <c r="E4391">
        <v>67.86</v>
      </c>
      <c r="F4391">
        <v>30</v>
      </c>
      <c r="G4391">
        <v>8</v>
      </c>
      <c r="H4391">
        <v>0</v>
      </c>
      <c r="I4391">
        <v>30.28</v>
      </c>
      <c r="K4391">
        <v>10</v>
      </c>
      <c r="M4391" t="s">
        <v>35</v>
      </c>
      <c r="N4391" t="s">
        <v>35</v>
      </c>
      <c r="O4391" t="s">
        <v>32</v>
      </c>
      <c r="Q4391">
        <v>1900</v>
      </c>
      <c r="R4391">
        <v>2400</v>
      </c>
      <c r="S4391">
        <v>5000</v>
      </c>
      <c r="AB4391">
        <v>68</v>
      </c>
      <c r="AC4391" t="s">
        <v>4438</v>
      </c>
    </row>
    <row r="4392" spans="1:29">
      <c r="A4392" s="1" t="s">
        <v>30</v>
      </c>
      <c r="B4392" s="2">
        <v>42683.578472222223</v>
      </c>
      <c r="C4392">
        <v>67</v>
      </c>
      <c r="D4392">
        <v>57</v>
      </c>
      <c r="E4392">
        <v>70.489999999999995</v>
      </c>
      <c r="F4392">
        <v>50</v>
      </c>
      <c r="G4392">
        <v>9</v>
      </c>
      <c r="H4392">
        <v>0</v>
      </c>
      <c r="I4392">
        <v>30.28</v>
      </c>
      <c r="J4392">
        <v>1024.8</v>
      </c>
      <c r="K4392">
        <v>10</v>
      </c>
      <c r="M4392" t="s">
        <v>35</v>
      </c>
      <c r="N4392" t="s">
        <v>35</v>
      </c>
      <c r="O4392" t="s">
        <v>32</v>
      </c>
      <c r="Q4392">
        <v>1900</v>
      </c>
      <c r="R4392">
        <v>2400</v>
      </c>
      <c r="S4392">
        <v>5000</v>
      </c>
      <c r="AB4392">
        <v>66.900000000000006</v>
      </c>
      <c r="AC4392" t="s">
        <v>4439</v>
      </c>
    </row>
    <row r="4393" spans="1:29">
      <c r="A4393" s="1" t="s">
        <v>30</v>
      </c>
      <c r="B4393" s="2">
        <v>42683.615277777775</v>
      </c>
      <c r="C4393">
        <v>67</v>
      </c>
      <c r="D4393">
        <v>57</v>
      </c>
      <c r="E4393">
        <v>70.489999999999995</v>
      </c>
      <c r="F4393">
        <v>50</v>
      </c>
      <c r="G4393">
        <v>7</v>
      </c>
      <c r="H4393">
        <v>0</v>
      </c>
      <c r="I4393">
        <v>30.27</v>
      </c>
      <c r="K4393">
        <v>10</v>
      </c>
      <c r="L4393">
        <v>17</v>
      </c>
      <c r="M4393" t="s">
        <v>35</v>
      </c>
      <c r="N4393" t="s">
        <v>32</v>
      </c>
      <c r="O4393" t="s">
        <v>32</v>
      </c>
      <c r="Q4393">
        <v>2300</v>
      </c>
      <c r="R4393">
        <v>6500</v>
      </c>
      <c r="S4393">
        <v>25000</v>
      </c>
      <c r="AB4393">
        <v>66.900000000000006</v>
      </c>
      <c r="AC4393" t="s">
        <v>4440</v>
      </c>
    </row>
    <row r="4394" spans="1:29">
      <c r="A4394" s="1" t="s">
        <v>30</v>
      </c>
      <c r="B4394" s="2">
        <v>42683.620138888888</v>
      </c>
      <c r="C4394">
        <v>69</v>
      </c>
      <c r="D4394">
        <v>57</v>
      </c>
      <c r="E4394">
        <v>65.349999999999994</v>
      </c>
      <c r="G4394">
        <v>5</v>
      </c>
      <c r="H4394">
        <v>0</v>
      </c>
      <c r="I4394">
        <v>30.27</v>
      </c>
      <c r="J4394">
        <v>1024.5</v>
      </c>
      <c r="K4394">
        <v>10</v>
      </c>
      <c r="M4394" t="s">
        <v>31</v>
      </c>
      <c r="N4394" t="s">
        <v>32</v>
      </c>
      <c r="O4394" t="s">
        <v>32</v>
      </c>
      <c r="Q4394">
        <v>2300</v>
      </c>
      <c r="R4394">
        <v>6500</v>
      </c>
      <c r="S4394">
        <v>25000</v>
      </c>
      <c r="AB4394">
        <v>69.099999999999994</v>
      </c>
      <c r="AC4394" t="s">
        <v>4441</v>
      </c>
    </row>
    <row r="4395" spans="1:29">
      <c r="A4395" s="1" t="s">
        <v>30</v>
      </c>
      <c r="B4395" s="2">
        <v>42683.661805555559</v>
      </c>
      <c r="C4395">
        <v>67</v>
      </c>
      <c r="D4395">
        <v>56</v>
      </c>
      <c r="E4395">
        <v>67.739999999999995</v>
      </c>
      <c r="F4395">
        <v>30</v>
      </c>
      <c r="G4395">
        <v>10</v>
      </c>
      <c r="H4395">
        <v>0</v>
      </c>
      <c r="I4395">
        <v>30.27</v>
      </c>
      <c r="J4395">
        <v>1024.5999999999999</v>
      </c>
      <c r="K4395">
        <v>10</v>
      </c>
      <c r="M4395" t="s">
        <v>31</v>
      </c>
      <c r="N4395" t="s">
        <v>32</v>
      </c>
      <c r="O4395" t="s">
        <v>33</v>
      </c>
      <c r="Q4395">
        <v>2300</v>
      </c>
      <c r="R4395">
        <v>4500</v>
      </c>
      <c r="S4395">
        <v>25000</v>
      </c>
      <c r="AB4395">
        <v>66.900000000000006</v>
      </c>
      <c r="AC4395" t="s">
        <v>4442</v>
      </c>
    </row>
    <row r="4396" spans="1:29">
      <c r="A4396" s="1" t="s">
        <v>30</v>
      </c>
      <c r="B4396" s="2">
        <v>42683.703472222223</v>
      </c>
      <c r="C4396">
        <v>66</v>
      </c>
      <c r="D4396">
        <v>56</v>
      </c>
      <c r="E4396">
        <v>69.88</v>
      </c>
      <c r="F4396">
        <v>10</v>
      </c>
      <c r="G4396">
        <v>9</v>
      </c>
      <c r="H4396">
        <v>0</v>
      </c>
      <c r="I4396">
        <v>30.27</v>
      </c>
      <c r="J4396">
        <v>1024.5999999999999</v>
      </c>
      <c r="K4396">
        <v>10</v>
      </c>
      <c r="M4396" t="s">
        <v>31</v>
      </c>
      <c r="N4396" t="s">
        <v>32</v>
      </c>
      <c r="O4396" t="s">
        <v>33</v>
      </c>
      <c r="Q4396">
        <v>2300</v>
      </c>
      <c r="R4396">
        <v>4300</v>
      </c>
      <c r="S4396">
        <v>25000</v>
      </c>
      <c r="AB4396">
        <v>66</v>
      </c>
      <c r="AC4396" t="s">
        <v>4443</v>
      </c>
    </row>
    <row r="4397" spans="1:29">
      <c r="A4397" s="1" t="s">
        <v>30</v>
      </c>
      <c r="B4397" s="2">
        <v>42683.745138888888</v>
      </c>
      <c r="C4397">
        <v>64</v>
      </c>
      <c r="D4397">
        <v>56</v>
      </c>
      <c r="E4397">
        <v>74.930000000000007</v>
      </c>
      <c r="F4397">
        <v>20</v>
      </c>
      <c r="G4397">
        <v>4</v>
      </c>
      <c r="H4397">
        <v>0</v>
      </c>
      <c r="I4397">
        <v>30.28</v>
      </c>
      <c r="J4397">
        <v>1025</v>
      </c>
      <c r="K4397">
        <v>10</v>
      </c>
      <c r="M4397" t="s">
        <v>35</v>
      </c>
      <c r="Q4397">
        <v>4600</v>
      </c>
      <c r="AB4397">
        <v>64</v>
      </c>
      <c r="AC4397" t="s">
        <v>4444</v>
      </c>
    </row>
    <row r="4398" spans="1:29">
      <c r="A4398" s="1" t="s">
        <v>30</v>
      </c>
      <c r="B4398" s="2">
        <v>42683.786805555559</v>
      </c>
      <c r="C4398">
        <v>63</v>
      </c>
      <c r="D4398">
        <v>56</v>
      </c>
      <c r="E4398">
        <v>77.61</v>
      </c>
      <c r="G4398">
        <v>3</v>
      </c>
      <c r="H4398">
        <v>0</v>
      </c>
      <c r="I4398">
        <v>30.3</v>
      </c>
      <c r="J4398">
        <v>1025.8</v>
      </c>
      <c r="K4398">
        <v>10</v>
      </c>
      <c r="M4398" t="s">
        <v>31</v>
      </c>
      <c r="Q4398">
        <v>5000</v>
      </c>
      <c r="AB4398">
        <v>63</v>
      </c>
      <c r="AC4398" t="s">
        <v>4445</v>
      </c>
    </row>
    <row r="4399" spans="1:29">
      <c r="A4399" s="1" t="s">
        <v>30</v>
      </c>
      <c r="B4399" s="2">
        <v>42683.828472222223</v>
      </c>
      <c r="C4399">
        <v>63</v>
      </c>
      <c r="D4399">
        <v>56</v>
      </c>
      <c r="E4399">
        <v>77.61</v>
      </c>
      <c r="F4399">
        <v>10</v>
      </c>
      <c r="G4399">
        <v>3</v>
      </c>
      <c r="H4399">
        <v>0</v>
      </c>
      <c r="I4399">
        <v>30.31</v>
      </c>
      <c r="J4399">
        <v>1026.0999999999999</v>
      </c>
      <c r="K4399">
        <v>10</v>
      </c>
      <c r="M4399" t="s">
        <v>31</v>
      </c>
      <c r="Q4399">
        <v>5000</v>
      </c>
      <c r="AB4399">
        <v>63</v>
      </c>
      <c r="AC4399" t="s">
        <v>4446</v>
      </c>
    </row>
    <row r="4400" spans="1:29">
      <c r="A4400" s="1" t="s">
        <v>30</v>
      </c>
      <c r="B4400" s="2">
        <v>42683.870138888888</v>
      </c>
      <c r="C4400">
        <v>60</v>
      </c>
      <c r="D4400">
        <v>56</v>
      </c>
      <c r="E4400">
        <v>85.99</v>
      </c>
      <c r="F4400">
        <v>0</v>
      </c>
      <c r="G4400">
        <v>0</v>
      </c>
      <c r="H4400">
        <v>0</v>
      </c>
      <c r="I4400">
        <v>30.32</v>
      </c>
      <c r="J4400">
        <v>1026.5</v>
      </c>
      <c r="K4400">
        <v>10</v>
      </c>
      <c r="M4400" t="s">
        <v>31</v>
      </c>
      <c r="Q4400">
        <v>5000</v>
      </c>
      <c r="AB4400">
        <v>60.1</v>
      </c>
      <c r="AC4400" t="s">
        <v>4447</v>
      </c>
    </row>
    <row r="4401" spans="1:29">
      <c r="A4401" s="1" t="s">
        <v>30</v>
      </c>
      <c r="B4401" s="2">
        <v>42683.911805555559</v>
      </c>
      <c r="C4401">
        <v>58</v>
      </c>
      <c r="D4401">
        <v>55</v>
      </c>
      <c r="E4401">
        <v>90.04</v>
      </c>
      <c r="F4401">
        <v>0</v>
      </c>
      <c r="G4401">
        <v>0</v>
      </c>
      <c r="H4401">
        <v>0</v>
      </c>
      <c r="I4401">
        <v>30.32</v>
      </c>
      <c r="J4401">
        <v>1026.5</v>
      </c>
      <c r="K4401">
        <v>10</v>
      </c>
      <c r="M4401" t="s">
        <v>195</v>
      </c>
      <c r="AB4401">
        <v>57.9</v>
      </c>
      <c r="AC4401" t="s">
        <v>4448</v>
      </c>
    </row>
    <row r="4402" spans="1:29">
      <c r="A4402" s="1" t="s">
        <v>30</v>
      </c>
      <c r="B4402" s="2">
        <v>42683.953472222223</v>
      </c>
      <c r="C4402">
        <v>58</v>
      </c>
      <c r="D4402">
        <v>55</v>
      </c>
      <c r="E4402">
        <v>90.04</v>
      </c>
      <c r="F4402">
        <v>0</v>
      </c>
      <c r="G4402">
        <v>0</v>
      </c>
      <c r="H4402">
        <v>0</v>
      </c>
      <c r="I4402">
        <v>30.31</v>
      </c>
      <c r="J4402">
        <v>1026.2</v>
      </c>
      <c r="K4402">
        <v>10</v>
      </c>
      <c r="M4402" t="s">
        <v>31</v>
      </c>
      <c r="Q4402">
        <v>3500</v>
      </c>
      <c r="AB4402">
        <v>57.9</v>
      </c>
      <c r="AC4402" t="s">
        <v>4449</v>
      </c>
    </row>
    <row r="4403" spans="1:29">
      <c r="A4403" s="1" t="s">
        <v>30</v>
      </c>
      <c r="B4403" s="2">
        <v>42683.995138888888</v>
      </c>
      <c r="C4403">
        <v>56</v>
      </c>
      <c r="D4403">
        <v>54</v>
      </c>
      <c r="E4403">
        <v>93.32</v>
      </c>
      <c r="F4403">
        <v>0</v>
      </c>
      <c r="G4403">
        <v>0</v>
      </c>
      <c r="H4403">
        <v>0</v>
      </c>
      <c r="I4403">
        <v>30.32</v>
      </c>
      <c r="J4403">
        <v>1026.3</v>
      </c>
      <c r="K4403">
        <v>10</v>
      </c>
      <c r="M4403" t="s">
        <v>31</v>
      </c>
      <c r="Q4403">
        <v>3500</v>
      </c>
      <c r="AB4403">
        <v>55.9</v>
      </c>
      <c r="AC4403" t="s">
        <v>4450</v>
      </c>
    </row>
    <row r="4404" spans="1:29">
      <c r="A4404" s="1" t="s">
        <v>30</v>
      </c>
      <c r="B4404" s="2">
        <v>42684.036805555559</v>
      </c>
      <c r="C4404">
        <v>56</v>
      </c>
      <c r="D4404">
        <v>53</v>
      </c>
      <c r="E4404">
        <v>90.29</v>
      </c>
      <c r="F4404">
        <v>0</v>
      </c>
      <c r="G4404">
        <v>0</v>
      </c>
      <c r="H4404">
        <v>0</v>
      </c>
      <c r="I4404">
        <v>30.32</v>
      </c>
      <c r="J4404">
        <v>1026.2</v>
      </c>
      <c r="K4404">
        <v>10</v>
      </c>
      <c r="M4404" t="s">
        <v>31</v>
      </c>
      <c r="Q4404">
        <v>25000</v>
      </c>
      <c r="AB4404">
        <v>55.9</v>
      </c>
      <c r="AC4404" t="s">
        <v>4451</v>
      </c>
    </row>
    <row r="4405" spans="1:29">
      <c r="A4405" s="1" t="s">
        <v>30</v>
      </c>
      <c r="B4405" s="2">
        <v>42684.078472222223</v>
      </c>
      <c r="C4405">
        <v>55</v>
      </c>
      <c r="D4405">
        <v>53</v>
      </c>
      <c r="E4405">
        <v>93.29</v>
      </c>
      <c r="F4405">
        <v>0</v>
      </c>
      <c r="G4405">
        <v>0</v>
      </c>
      <c r="H4405">
        <v>0</v>
      </c>
      <c r="I4405">
        <v>30.32</v>
      </c>
      <c r="J4405">
        <v>1026.4000000000001</v>
      </c>
      <c r="K4405">
        <v>10</v>
      </c>
      <c r="M4405" t="s">
        <v>31</v>
      </c>
      <c r="Q4405">
        <v>25000</v>
      </c>
      <c r="AB4405">
        <v>55</v>
      </c>
      <c r="AC4405" t="s">
        <v>4452</v>
      </c>
    </row>
    <row r="4406" spans="1:29">
      <c r="A4406" s="1" t="s">
        <v>30</v>
      </c>
      <c r="B4406" s="2">
        <v>42684.120138888888</v>
      </c>
      <c r="C4406">
        <v>54</v>
      </c>
      <c r="D4406">
        <v>52</v>
      </c>
      <c r="E4406">
        <v>92.92</v>
      </c>
      <c r="F4406">
        <v>350</v>
      </c>
      <c r="G4406">
        <v>3</v>
      </c>
      <c r="H4406">
        <v>0</v>
      </c>
      <c r="I4406">
        <v>30.31</v>
      </c>
      <c r="J4406">
        <v>1026.0999999999999</v>
      </c>
      <c r="K4406">
        <v>10</v>
      </c>
      <c r="M4406" t="s">
        <v>31</v>
      </c>
      <c r="Q4406">
        <v>25000</v>
      </c>
      <c r="AB4406">
        <v>54</v>
      </c>
      <c r="AC4406" t="s">
        <v>4453</v>
      </c>
    </row>
    <row r="4407" spans="1:29">
      <c r="A4407" s="1" t="s">
        <v>30</v>
      </c>
      <c r="B4407" s="2">
        <v>42684.161805555559</v>
      </c>
      <c r="C4407">
        <v>55</v>
      </c>
      <c r="D4407">
        <v>50</v>
      </c>
      <c r="E4407">
        <v>83.2</v>
      </c>
      <c r="F4407">
        <v>300</v>
      </c>
      <c r="G4407">
        <v>3</v>
      </c>
      <c r="H4407">
        <v>0</v>
      </c>
      <c r="I4407">
        <v>30.31</v>
      </c>
      <c r="J4407">
        <v>1025.9000000000001</v>
      </c>
      <c r="K4407">
        <v>8</v>
      </c>
      <c r="M4407" t="s">
        <v>32</v>
      </c>
      <c r="Q4407">
        <v>25000</v>
      </c>
      <c r="AB4407">
        <v>55</v>
      </c>
      <c r="AC4407" t="s">
        <v>4454</v>
      </c>
    </row>
    <row r="4408" spans="1:29">
      <c r="A4408" s="1" t="s">
        <v>30</v>
      </c>
      <c r="B4408" s="2">
        <v>42684.203472222223</v>
      </c>
      <c r="C4408">
        <v>54</v>
      </c>
      <c r="D4408">
        <v>49</v>
      </c>
      <c r="E4408">
        <v>82.82</v>
      </c>
      <c r="F4408">
        <v>330</v>
      </c>
      <c r="G4408">
        <v>3</v>
      </c>
      <c r="H4408">
        <v>0</v>
      </c>
      <c r="I4408">
        <v>30.31</v>
      </c>
      <c r="J4408">
        <v>1026.0999999999999</v>
      </c>
      <c r="K4408">
        <v>10</v>
      </c>
      <c r="M4408" t="s">
        <v>32</v>
      </c>
      <c r="Q4408">
        <v>25000</v>
      </c>
      <c r="AB4408">
        <v>54</v>
      </c>
      <c r="AC4408" t="s">
        <v>4455</v>
      </c>
    </row>
    <row r="4409" spans="1:29">
      <c r="A4409" s="1" t="s">
        <v>30</v>
      </c>
      <c r="B4409" s="2">
        <v>42684.245138888888</v>
      </c>
      <c r="C4409">
        <v>55</v>
      </c>
      <c r="D4409">
        <v>49</v>
      </c>
      <c r="E4409">
        <v>79.849999999999994</v>
      </c>
      <c r="F4409">
        <v>360</v>
      </c>
      <c r="G4409">
        <v>3</v>
      </c>
      <c r="H4409">
        <v>0</v>
      </c>
      <c r="I4409">
        <v>30.33</v>
      </c>
      <c r="J4409">
        <v>1026.9000000000001</v>
      </c>
      <c r="K4409">
        <v>10</v>
      </c>
      <c r="M4409" t="s">
        <v>32</v>
      </c>
      <c r="Q4409">
        <v>25000</v>
      </c>
      <c r="AB4409">
        <v>55</v>
      </c>
      <c r="AC4409" t="s">
        <v>4456</v>
      </c>
    </row>
    <row r="4410" spans="1:29">
      <c r="A4410" s="1" t="s">
        <v>30</v>
      </c>
      <c r="B4410" s="2">
        <v>42684.286805555559</v>
      </c>
      <c r="C4410">
        <v>53</v>
      </c>
      <c r="D4410">
        <v>49</v>
      </c>
      <c r="E4410">
        <v>85.59</v>
      </c>
      <c r="F4410">
        <v>320</v>
      </c>
      <c r="G4410">
        <v>3</v>
      </c>
      <c r="H4410">
        <v>0</v>
      </c>
      <c r="I4410">
        <v>30.34</v>
      </c>
      <c r="J4410">
        <v>1027.2</v>
      </c>
      <c r="K4410">
        <v>10</v>
      </c>
      <c r="M4410" t="s">
        <v>35</v>
      </c>
      <c r="Q4410">
        <v>25000</v>
      </c>
      <c r="AB4410">
        <v>53.1</v>
      </c>
      <c r="AC4410" t="s">
        <v>4457</v>
      </c>
    </row>
    <row r="4411" spans="1:29">
      <c r="A4411" s="1" t="s">
        <v>30</v>
      </c>
      <c r="B4411" s="2">
        <v>42684.328472222223</v>
      </c>
      <c r="C4411">
        <v>53</v>
      </c>
      <c r="D4411">
        <v>49</v>
      </c>
      <c r="E4411">
        <v>85.59</v>
      </c>
      <c r="G4411">
        <v>3</v>
      </c>
      <c r="H4411">
        <v>0</v>
      </c>
      <c r="I4411">
        <v>30.36</v>
      </c>
      <c r="J4411">
        <v>1027.9000000000001</v>
      </c>
      <c r="K4411">
        <v>10</v>
      </c>
      <c r="M4411" t="s">
        <v>31</v>
      </c>
      <c r="N4411" t="s">
        <v>35</v>
      </c>
      <c r="Q4411">
        <v>12000</v>
      </c>
      <c r="R4411">
        <v>25000</v>
      </c>
      <c r="AB4411">
        <v>53.1</v>
      </c>
      <c r="AC4411" t="s">
        <v>4458</v>
      </c>
    </row>
    <row r="4412" spans="1:29">
      <c r="A4412" s="1" t="s">
        <v>30</v>
      </c>
      <c r="B4412" s="2">
        <v>42684.370138888888</v>
      </c>
      <c r="C4412">
        <v>59</v>
      </c>
      <c r="D4412">
        <v>48</v>
      </c>
      <c r="E4412">
        <v>66.83</v>
      </c>
      <c r="F4412">
        <v>0</v>
      </c>
      <c r="G4412">
        <v>0</v>
      </c>
      <c r="H4412">
        <v>0</v>
      </c>
      <c r="I4412">
        <v>30.38</v>
      </c>
      <c r="J4412">
        <v>1028.3</v>
      </c>
      <c r="K4412">
        <v>10</v>
      </c>
      <c r="M4412" t="s">
        <v>31</v>
      </c>
      <c r="Q4412">
        <v>25000</v>
      </c>
      <c r="AB4412">
        <v>59</v>
      </c>
      <c r="AC4412" t="s">
        <v>4459</v>
      </c>
    </row>
    <row r="4413" spans="1:29">
      <c r="A4413" s="1" t="s">
        <v>30</v>
      </c>
      <c r="B4413" s="2">
        <v>42684.411805555559</v>
      </c>
      <c r="C4413">
        <v>62</v>
      </c>
      <c r="D4413">
        <v>50</v>
      </c>
      <c r="E4413">
        <v>64.5</v>
      </c>
      <c r="F4413">
        <v>170</v>
      </c>
      <c r="G4413">
        <v>3</v>
      </c>
      <c r="H4413">
        <v>0</v>
      </c>
      <c r="I4413">
        <v>30.37</v>
      </c>
      <c r="J4413">
        <v>1027.9000000000001</v>
      </c>
      <c r="K4413">
        <v>10</v>
      </c>
      <c r="M4413" t="s">
        <v>35</v>
      </c>
      <c r="Q4413">
        <v>25000</v>
      </c>
      <c r="AB4413">
        <v>62.1</v>
      </c>
      <c r="AC4413" t="s">
        <v>4460</v>
      </c>
    </row>
    <row r="4414" spans="1:29">
      <c r="A4414" s="1" t="s">
        <v>30</v>
      </c>
      <c r="B4414" s="2">
        <v>42684.453472222223</v>
      </c>
      <c r="C4414">
        <v>66</v>
      </c>
      <c r="D4414">
        <v>46</v>
      </c>
      <c r="E4414">
        <v>48.43</v>
      </c>
      <c r="F4414">
        <v>170</v>
      </c>
      <c r="G4414">
        <v>7</v>
      </c>
      <c r="H4414">
        <v>0</v>
      </c>
      <c r="I4414">
        <v>30.36</v>
      </c>
      <c r="J4414">
        <v>1027.5999999999999</v>
      </c>
      <c r="K4414">
        <v>10</v>
      </c>
      <c r="M4414" t="s">
        <v>31</v>
      </c>
      <c r="Q4414">
        <v>25000</v>
      </c>
      <c r="AB4414">
        <v>66</v>
      </c>
      <c r="AC4414" t="s">
        <v>4461</v>
      </c>
    </row>
    <row r="4415" spans="1:29">
      <c r="A4415" s="1" t="s">
        <v>30</v>
      </c>
      <c r="B4415" s="2">
        <v>42684.495138888888</v>
      </c>
      <c r="C4415">
        <v>70</v>
      </c>
      <c r="D4415">
        <v>48</v>
      </c>
      <c r="E4415">
        <v>45.5</v>
      </c>
      <c r="G4415">
        <v>3</v>
      </c>
      <c r="H4415">
        <v>0</v>
      </c>
      <c r="I4415">
        <v>30.33</v>
      </c>
      <c r="J4415">
        <v>1026.9000000000001</v>
      </c>
      <c r="K4415">
        <v>10</v>
      </c>
      <c r="M4415" t="s">
        <v>31</v>
      </c>
      <c r="N4415" t="s">
        <v>32</v>
      </c>
      <c r="Q4415">
        <v>20000</v>
      </c>
      <c r="R4415">
        <v>25000</v>
      </c>
      <c r="AB4415">
        <v>70</v>
      </c>
      <c r="AC4415" t="s">
        <v>4462</v>
      </c>
    </row>
    <row r="4416" spans="1:29">
      <c r="A4416" s="1" t="s">
        <v>30</v>
      </c>
      <c r="B4416" s="2">
        <v>42684.536805555559</v>
      </c>
      <c r="C4416">
        <v>69</v>
      </c>
      <c r="D4416">
        <v>49</v>
      </c>
      <c r="E4416">
        <v>48.53</v>
      </c>
      <c r="F4416">
        <v>0</v>
      </c>
      <c r="G4416">
        <v>0</v>
      </c>
      <c r="H4416">
        <v>0</v>
      </c>
      <c r="I4416">
        <v>30.29</v>
      </c>
      <c r="J4416">
        <v>1025.4000000000001</v>
      </c>
      <c r="K4416">
        <v>10</v>
      </c>
      <c r="M4416" t="s">
        <v>31</v>
      </c>
      <c r="N4416" t="s">
        <v>31</v>
      </c>
      <c r="Q4416">
        <v>20000</v>
      </c>
      <c r="R4416">
        <v>25000</v>
      </c>
      <c r="AB4416">
        <v>69.099999999999994</v>
      </c>
      <c r="AC4416" t="s">
        <v>4463</v>
      </c>
    </row>
    <row r="4417" spans="1:29">
      <c r="A4417" s="1" t="s">
        <v>30</v>
      </c>
      <c r="B4417" s="2">
        <v>42684.578472222223</v>
      </c>
      <c r="C4417">
        <v>71</v>
      </c>
      <c r="D4417">
        <v>49</v>
      </c>
      <c r="E4417">
        <v>45.33</v>
      </c>
      <c r="F4417">
        <v>0</v>
      </c>
      <c r="G4417">
        <v>0</v>
      </c>
      <c r="H4417">
        <v>0</v>
      </c>
      <c r="I4417">
        <v>30.28</v>
      </c>
      <c r="J4417">
        <v>1024.9000000000001</v>
      </c>
      <c r="K4417">
        <v>10</v>
      </c>
      <c r="M4417" t="s">
        <v>31</v>
      </c>
      <c r="N4417" t="s">
        <v>35</v>
      </c>
      <c r="Q4417">
        <v>20000</v>
      </c>
      <c r="R4417">
        <v>25000</v>
      </c>
      <c r="AB4417">
        <v>70.040000000000006</v>
      </c>
      <c r="AC4417" t="s">
        <v>4464</v>
      </c>
    </row>
    <row r="4418" spans="1:29">
      <c r="A4418" s="1" t="s">
        <v>30</v>
      </c>
      <c r="B4418" s="2">
        <v>42684.620138888888</v>
      </c>
      <c r="C4418">
        <v>71</v>
      </c>
      <c r="D4418">
        <v>49</v>
      </c>
      <c r="E4418">
        <v>45.33</v>
      </c>
      <c r="F4418">
        <v>360</v>
      </c>
      <c r="G4418">
        <v>6</v>
      </c>
      <c r="H4418">
        <v>0</v>
      </c>
      <c r="I4418">
        <v>30.26</v>
      </c>
      <c r="J4418">
        <v>1024.2</v>
      </c>
      <c r="K4418">
        <v>10</v>
      </c>
      <c r="M4418" t="s">
        <v>31</v>
      </c>
      <c r="N4418" t="s">
        <v>32</v>
      </c>
      <c r="Q4418">
        <v>20000</v>
      </c>
      <c r="R4418">
        <v>25000</v>
      </c>
      <c r="AB4418">
        <v>70.040000000000006</v>
      </c>
      <c r="AC4418" t="s">
        <v>4465</v>
      </c>
    </row>
    <row r="4419" spans="1:29">
      <c r="A4419" s="1" t="s">
        <v>30</v>
      </c>
      <c r="B4419" s="2">
        <v>42684.661805555559</v>
      </c>
      <c r="C4419">
        <v>72</v>
      </c>
      <c r="D4419">
        <v>48</v>
      </c>
      <c r="E4419">
        <v>42.51</v>
      </c>
      <c r="F4419">
        <v>0</v>
      </c>
      <c r="G4419">
        <v>0</v>
      </c>
      <c r="H4419">
        <v>0</v>
      </c>
      <c r="I4419">
        <v>30.25</v>
      </c>
      <c r="J4419">
        <v>1024.0999999999999</v>
      </c>
      <c r="K4419">
        <v>10</v>
      </c>
      <c r="M4419" t="s">
        <v>31</v>
      </c>
      <c r="N4419" t="s">
        <v>32</v>
      </c>
      <c r="Q4419">
        <v>20000</v>
      </c>
      <c r="R4419">
        <v>25000</v>
      </c>
      <c r="AB4419">
        <v>70.900000000000006</v>
      </c>
      <c r="AC4419" t="s">
        <v>4466</v>
      </c>
    </row>
    <row r="4420" spans="1:29">
      <c r="A4420" s="1" t="s">
        <v>30</v>
      </c>
      <c r="B4420" s="2">
        <v>42684.703472222223</v>
      </c>
      <c r="C4420">
        <v>69</v>
      </c>
      <c r="D4420">
        <v>48</v>
      </c>
      <c r="E4420">
        <v>46.92</v>
      </c>
      <c r="G4420">
        <v>3</v>
      </c>
      <c r="H4420">
        <v>0</v>
      </c>
      <c r="I4420">
        <v>30.25</v>
      </c>
      <c r="J4420">
        <v>1024.0999999999999</v>
      </c>
      <c r="K4420">
        <v>10</v>
      </c>
      <c r="M4420" t="s">
        <v>31</v>
      </c>
      <c r="N4420" t="s">
        <v>32</v>
      </c>
      <c r="Q4420">
        <v>24000</v>
      </c>
      <c r="R4420">
        <v>30000</v>
      </c>
      <c r="AB4420">
        <v>69.099999999999994</v>
      </c>
      <c r="AC4420" t="s">
        <v>4467</v>
      </c>
    </row>
    <row r="4421" spans="1:29">
      <c r="A4421" s="1" t="s">
        <v>30</v>
      </c>
      <c r="B4421" s="2">
        <v>42684.745138888888</v>
      </c>
      <c r="C4421">
        <v>68</v>
      </c>
      <c r="D4421">
        <v>50</v>
      </c>
      <c r="E4421">
        <v>52.51</v>
      </c>
      <c r="F4421">
        <v>0</v>
      </c>
      <c r="G4421">
        <v>0</v>
      </c>
      <c r="H4421">
        <v>0</v>
      </c>
      <c r="I4421">
        <v>30.26</v>
      </c>
      <c r="J4421">
        <v>1024.4000000000001</v>
      </c>
      <c r="K4421">
        <v>10</v>
      </c>
      <c r="M4421" t="s">
        <v>35</v>
      </c>
      <c r="N4421" t="s">
        <v>32</v>
      </c>
      <c r="Q4421">
        <v>23000</v>
      </c>
      <c r="R4421">
        <v>30000</v>
      </c>
      <c r="AB4421">
        <v>68</v>
      </c>
      <c r="AC4421" t="s">
        <v>4468</v>
      </c>
    </row>
    <row r="4422" spans="1:29">
      <c r="A4422" s="1" t="s">
        <v>30</v>
      </c>
      <c r="B4422" s="2">
        <v>42684.786805555559</v>
      </c>
      <c r="C4422">
        <v>63</v>
      </c>
      <c r="D4422">
        <v>55</v>
      </c>
      <c r="E4422">
        <v>75.11</v>
      </c>
      <c r="F4422">
        <v>60</v>
      </c>
      <c r="G4422">
        <v>3</v>
      </c>
      <c r="H4422">
        <v>0</v>
      </c>
      <c r="I4422">
        <v>30.27</v>
      </c>
      <c r="J4422">
        <v>1024.5999999999999</v>
      </c>
      <c r="K4422">
        <v>10</v>
      </c>
      <c r="M4422" t="s">
        <v>31</v>
      </c>
      <c r="N4422" t="s">
        <v>32</v>
      </c>
      <c r="Q4422">
        <v>21000</v>
      </c>
      <c r="R4422">
        <v>30000</v>
      </c>
      <c r="AB4422">
        <v>63</v>
      </c>
      <c r="AC4422" t="s">
        <v>4469</v>
      </c>
    </row>
    <row r="4423" spans="1:29">
      <c r="A4423" s="1" t="s">
        <v>30</v>
      </c>
      <c r="B4423" s="2">
        <v>42684.828472222223</v>
      </c>
      <c r="C4423">
        <v>62</v>
      </c>
      <c r="D4423">
        <v>53</v>
      </c>
      <c r="E4423">
        <v>72.33</v>
      </c>
      <c r="F4423">
        <v>320</v>
      </c>
      <c r="G4423">
        <v>4</v>
      </c>
      <c r="H4423">
        <v>0</v>
      </c>
      <c r="I4423">
        <v>30.26</v>
      </c>
      <c r="J4423">
        <v>1024.4000000000001</v>
      </c>
      <c r="K4423">
        <v>10</v>
      </c>
      <c r="M4423" t="s">
        <v>31</v>
      </c>
      <c r="N4423" t="s">
        <v>32</v>
      </c>
      <c r="Q4423">
        <v>21000</v>
      </c>
      <c r="R4423">
        <v>30000</v>
      </c>
      <c r="AB4423">
        <v>62.1</v>
      </c>
      <c r="AC4423" t="s">
        <v>4470</v>
      </c>
    </row>
    <row r="4424" spans="1:29">
      <c r="A4424" s="1" t="s">
        <v>30</v>
      </c>
      <c r="B4424" s="2">
        <v>42684.870138888888</v>
      </c>
      <c r="C4424">
        <v>59</v>
      </c>
      <c r="D4424">
        <v>53</v>
      </c>
      <c r="E4424">
        <v>80.75</v>
      </c>
      <c r="F4424">
        <v>100</v>
      </c>
      <c r="G4424">
        <v>3</v>
      </c>
      <c r="H4424">
        <v>0</v>
      </c>
      <c r="I4424">
        <v>30.26</v>
      </c>
      <c r="J4424">
        <v>1024.3</v>
      </c>
      <c r="K4424">
        <v>10</v>
      </c>
      <c r="M4424" t="s">
        <v>31</v>
      </c>
      <c r="N4424" t="s">
        <v>32</v>
      </c>
      <c r="Q4424">
        <v>21000</v>
      </c>
      <c r="R4424">
        <v>30000</v>
      </c>
      <c r="AB4424">
        <v>59</v>
      </c>
      <c r="AC4424" t="s">
        <v>4471</v>
      </c>
    </row>
    <row r="4425" spans="1:29">
      <c r="A4425" s="1" t="s">
        <v>30</v>
      </c>
      <c r="B4425" s="2">
        <v>42684.911805555559</v>
      </c>
      <c r="C4425">
        <v>60</v>
      </c>
      <c r="D4425">
        <v>53</v>
      </c>
      <c r="E4425">
        <v>77.650000000000006</v>
      </c>
      <c r="F4425">
        <v>130</v>
      </c>
      <c r="G4425">
        <v>3</v>
      </c>
      <c r="H4425">
        <v>0</v>
      </c>
      <c r="I4425">
        <v>30.27</v>
      </c>
      <c r="J4425">
        <v>1024.7</v>
      </c>
      <c r="K4425">
        <v>10</v>
      </c>
      <c r="M4425" t="s">
        <v>31</v>
      </c>
      <c r="N4425" t="s">
        <v>35</v>
      </c>
      <c r="Q4425">
        <v>21000</v>
      </c>
      <c r="R4425">
        <v>30000</v>
      </c>
      <c r="AB4425">
        <v>60.1</v>
      </c>
      <c r="AC4425" t="s">
        <v>4472</v>
      </c>
    </row>
    <row r="4426" spans="1:29">
      <c r="A4426" s="1" t="s">
        <v>30</v>
      </c>
      <c r="B4426" s="2">
        <v>42684.953472222223</v>
      </c>
      <c r="C4426">
        <v>61</v>
      </c>
      <c r="D4426">
        <v>52</v>
      </c>
      <c r="E4426">
        <v>72.22</v>
      </c>
      <c r="F4426">
        <v>0</v>
      </c>
      <c r="G4426">
        <v>0</v>
      </c>
      <c r="H4426">
        <v>0</v>
      </c>
      <c r="I4426">
        <v>30.27</v>
      </c>
      <c r="J4426">
        <v>1024.4000000000001</v>
      </c>
      <c r="K4426">
        <v>10</v>
      </c>
      <c r="M4426" t="s">
        <v>31</v>
      </c>
      <c r="N4426" t="s">
        <v>31</v>
      </c>
      <c r="Q4426">
        <v>21000</v>
      </c>
      <c r="R4426">
        <v>30000</v>
      </c>
      <c r="AB4426">
        <v>61</v>
      </c>
      <c r="AC4426" t="s">
        <v>4473</v>
      </c>
    </row>
    <row r="4427" spans="1:29">
      <c r="A4427" s="1" t="s">
        <v>30</v>
      </c>
      <c r="B4427" s="2">
        <v>42684.995138888888</v>
      </c>
      <c r="C4427">
        <v>58</v>
      </c>
      <c r="D4427">
        <v>53</v>
      </c>
      <c r="E4427">
        <v>84</v>
      </c>
      <c r="F4427">
        <v>0</v>
      </c>
      <c r="G4427">
        <v>0</v>
      </c>
      <c r="H4427">
        <v>0</v>
      </c>
      <c r="I4427">
        <v>30.26</v>
      </c>
      <c r="J4427">
        <v>1024.3</v>
      </c>
      <c r="K4427">
        <v>10</v>
      </c>
      <c r="M4427" t="s">
        <v>195</v>
      </c>
      <c r="AB4427">
        <v>57.9</v>
      </c>
      <c r="AC4427" t="s">
        <v>4474</v>
      </c>
    </row>
    <row r="4428" spans="1:29">
      <c r="A4428" s="1" t="s">
        <v>30</v>
      </c>
      <c r="B4428" s="2">
        <v>42685.036805555559</v>
      </c>
      <c r="C4428">
        <v>58</v>
      </c>
      <c r="D4428">
        <v>53</v>
      </c>
      <c r="E4428">
        <v>84</v>
      </c>
      <c r="F4428">
        <v>0</v>
      </c>
      <c r="G4428">
        <v>0</v>
      </c>
      <c r="H4428">
        <v>0</v>
      </c>
      <c r="I4428">
        <v>30.27</v>
      </c>
      <c r="J4428">
        <v>1024.4000000000001</v>
      </c>
      <c r="K4428">
        <v>10</v>
      </c>
      <c r="M4428" t="s">
        <v>195</v>
      </c>
      <c r="AB4428">
        <v>57.9</v>
      </c>
      <c r="AC4428" t="s">
        <v>4475</v>
      </c>
    </row>
    <row r="4429" spans="1:29">
      <c r="A4429" s="1" t="s">
        <v>30</v>
      </c>
      <c r="B4429" s="2">
        <v>42685.078472222223</v>
      </c>
      <c r="C4429">
        <v>57</v>
      </c>
      <c r="D4429">
        <v>52</v>
      </c>
      <c r="E4429">
        <v>83.33</v>
      </c>
      <c r="F4429">
        <v>0</v>
      </c>
      <c r="G4429">
        <v>0</v>
      </c>
      <c r="H4429">
        <v>0</v>
      </c>
      <c r="I4429">
        <v>30.26</v>
      </c>
      <c r="J4429">
        <v>1024.0999999999999</v>
      </c>
      <c r="K4429">
        <v>10</v>
      </c>
      <c r="M4429" t="s">
        <v>195</v>
      </c>
      <c r="AB4429">
        <v>57</v>
      </c>
      <c r="AC4429" t="s">
        <v>4476</v>
      </c>
    </row>
    <row r="4430" spans="1:29">
      <c r="A4430" s="1" t="s">
        <v>30</v>
      </c>
      <c r="B4430" s="2">
        <v>42685.120138888888</v>
      </c>
      <c r="C4430">
        <v>56</v>
      </c>
      <c r="D4430">
        <v>52</v>
      </c>
      <c r="E4430">
        <v>86.71</v>
      </c>
      <c r="F4430">
        <v>0</v>
      </c>
      <c r="G4430">
        <v>0</v>
      </c>
      <c r="H4430">
        <v>0</v>
      </c>
      <c r="I4430">
        <v>30.25</v>
      </c>
      <c r="J4430">
        <v>1023.9</v>
      </c>
      <c r="K4430">
        <v>10</v>
      </c>
      <c r="M4430" t="s">
        <v>31</v>
      </c>
      <c r="Q4430">
        <v>30000</v>
      </c>
      <c r="AB4430">
        <v>55.9</v>
      </c>
      <c r="AC4430" t="s">
        <v>4477</v>
      </c>
    </row>
    <row r="4431" spans="1:29">
      <c r="A4431" s="1" t="s">
        <v>30</v>
      </c>
      <c r="B4431" s="2">
        <v>42685.161805555559</v>
      </c>
      <c r="C4431">
        <v>55</v>
      </c>
      <c r="D4431">
        <v>52</v>
      </c>
      <c r="E4431">
        <v>89.59</v>
      </c>
      <c r="F4431">
        <v>0</v>
      </c>
      <c r="G4431">
        <v>0</v>
      </c>
      <c r="H4431">
        <v>0</v>
      </c>
      <c r="I4431">
        <v>30.24</v>
      </c>
      <c r="J4431">
        <v>1023.6</v>
      </c>
      <c r="K4431">
        <v>10</v>
      </c>
      <c r="M4431" t="s">
        <v>31</v>
      </c>
      <c r="Q4431">
        <v>30000</v>
      </c>
      <c r="AB4431">
        <v>55</v>
      </c>
      <c r="AC4431" t="s">
        <v>4478</v>
      </c>
    </row>
    <row r="4432" spans="1:29">
      <c r="A4432" s="1" t="s">
        <v>30</v>
      </c>
      <c r="B4432" s="2">
        <v>42685.203472222223</v>
      </c>
      <c r="C4432">
        <v>54</v>
      </c>
      <c r="D4432">
        <v>51</v>
      </c>
      <c r="E4432">
        <v>89.88</v>
      </c>
      <c r="F4432">
        <v>0</v>
      </c>
      <c r="G4432">
        <v>0</v>
      </c>
      <c r="H4432">
        <v>0</v>
      </c>
      <c r="I4432">
        <v>30.24</v>
      </c>
      <c r="J4432">
        <v>1023.7</v>
      </c>
      <c r="K4432">
        <v>10</v>
      </c>
      <c r="M4432" t="s">
        <v>31</v>
      </c>
      <c r="N4432" t="s">
        <v>31</v>
      </c>
      <c r="Q4432">
        <v>12000</v>
      </c>
      <c r="R4432">
        <v>25000</v>
      </c>
      <c r="AB4432">
        <v>54</v>
      </c>
      <c r="AC4432" t="s">
        <v>4479</v>
      </c>
    </row>
    <row r="4433" spans="1:29">
      <c r="A4433" s="1" t="s">
        <v>30</v>
      </c>
      <c r="B4433" s="2">
        <v>42685.245138888888</v>
      </c>
      <c r="C4433">
        <v>54</v>
      </c>
      <c r="D4433">
        <v>51</v>
      </c>
      <c r="E4433">
        <v>89.88</v>
      </c>
      <c r="F4433">
        <v>0</v>
      </c>
      <c r="G4433">
        <v>0</v>
      </c>
      <c r="H4433">
        <v>0</v>
      </c>
      <c r="I4433">
        <v>30.24</v>
      </c>
      <c r="J4433">
        <v>1023.7</v>
      </c>
      <c r="K4433">
        <v>9</v>
      </c>
      <c r="M4433" t="s">
        <v>31</v>
      </c>
      <c r="Q4433">
        <v>25000</v>
      </c>
      <c r="AB4433">
        <v>54</v>
      </c>
      <c r="AC4433" t="s">
        <v>4480</v>
      </c>
    </row>
    <row r="4434" spans="1:29">
      <c r="A4434" s="1" t="s">
        <v>30</v>
      </c>
      <c r="B4434" s="2">
        <v>42685.286805555559</v>
      </c>
      <c r="C4434">
        <v>55</v>
      </c>
      <c r="D4434">
        <v>52</v>
      </c>
      <c r="E4434">
        <v>89.59</v>
      </c>
      <c r="F4434">
        <v>0</v>
      </c>
      <c r="G4434">
        <v>0</v>
      </c>
      <c r="H4434">
        <v>0</v>
      </c>
      <c r="I4434">
        <v>30.25</v>
      </c>
      <c r="J4434">
        <v>1023.9</v>
      </c>
      <c r="K4434">
        <v>6</v>
      </c>
      <c r="M4434" t="s">
        <v>31</v>
      </c>
      <c r="N4434" t="s">
        <v>31</v>
      </c>
      <c r="Q4434">
        <v>11000</v>
      </c>
      <c r="R4434">
        <v>25000</v>
      </c>
      <c r="U4434" t="s">
        <v>48</v>
      </c>
      <c r="AB4434">
        <v>55</v>
      </c>
      <c r="AC4434" t="s">
        <v>4481</v>
      </c>
    </row>
    <row r="4435" spans="1:29">
      <c r="A4435" s="1" t="s">
        <v>30</v>
      </c>
      <c r="B4435" s="2">
        <v>42685.328472222223</v>
      </c>
      <c r="C4435">
        <v>59</v>
      </c>
      <c r="D4435">
        <v>54</v>
      </c>
      <c r="E4435">
        <v>83.46</v>
      </c>
      <c r="F4435">
        <v>0</v>
      </c>
      <c r="G4435">
        <v>0</v>
      </c>
      <c r="H4435">
        <v>0</v>
      </c>
      <c r="I4435">
        <v>30.25</v>
      </c>
      <c r="J4435">
        <v>1024.0999999999999</v>
      </c>
      <c r="K4435">
        <v>6</v>
      </c>
      <c r="M4435" t="s">
        <v>31</v>
      </c>
      <c r="N4435" t="s">
        <v>32</v>
      </c>
      <c r="Q4435">
        <v>18000</v>
      </c>
      <c r="R4435">
        <v>25000</v>
      </c>
      <c r="U4435" t="s">
        <v>489</v>
      </c>
      <c r="AB4435">
        <v>59</v>
      </c>
      <c r="AC4435" t="s">
        <v>4482</v>
      </c>
    </row>
    <row r="4436" spans="1:29">
      <c r="A4436" s="1" t="s">
        <v>30</v>
      </c>
      <c r="B4436" s="2">
        <v>42685.370138888888</v>
      </c>
      <c r="C4436">
        <v>61</v>
      </c>
      <c r="D4436">
        <v>54</v>
      </c>
      <c r="E4436">
        <v>77.72</v>
      </c>
      <c r="F4436">
        <v>260</v>
      </c>
      <c r="G4436">
        <v>4</v>
      </c>
      <c r="H4436">
        <v>0</v>
      </c>
      <c r="I4436">
        <v>30.26</v>
      </c>
      <c r="J4436">
        <v>1024.4000000000001</v>
      </c>
      <c r="K4436">
        <v>7</v>
      </c>
      <c r="M4436" t="s">
        <v>31</v>
      </c>
      <c r="N4436" t="s">
        <v>32</v>
      </c>
      <c r="Q4436">
        <v>18000</v>
      </c>
      <c r="R4436">
        <v>25000</v>
      </c>
      <c r="AB4436">
        <v>61</v>
      </c>
      <c r="AC4436" t="s">
        <v>4483</v>
      </c>
    </row>
    <row r="4437" spans="1:29">
      <c r="A4437" s="1" t="s">
        <v>30</v>
      </c>
      <c r="B4437" s="2">
        <v>42685.411805555559</v>
      </c>
      <c r="C4437">
        <v>67</v>
      </c>
      <c r="D4437">
        <v>55</v>
      </c>
      <c r="E4437">
        <v>65.56</v>
      </c>
      <c r="F4437">
        <v>260</v>
      </c>
      <c r="G4437">
        <v>4</v>
      </c>
      <c r="H4437">
        <v>0</v>
      </c>
      <c r="I4437">
        <v>30.28</v>
      </c>
      <c r="J4437">
        <v>1025</v>
      </c>
      <c r="K4437">
        <v>10</v>
      </c>
      <c r="M4437" t="s">
        <v>31</v>
      </c>
      <c r="N4437" t="s">
        <v>31</v>
      </c>
      <c r="O4437" t="s">
        <v>31</v>
      </c>
      <c r="P4437" t="s">
        <v>32</v>
      </c>
      <c r="Q4437">
        <v>2500</v>
      </c>
      <c r="R4437">
        <v>12000</v>
      </c>
      <c r="S4437">
        <v>18000</v>
      </c>
      <c r="T4437">
        <v>25000</v>
      </c>
      <c r="AB4437">
        <v>66.900000000000006</v>
      </c>
      <c r="AC4437" t="s">
        <v>4484</v>
      </c>
    </row>
    <row r="4438" spans="1:29">
      <c r="A4438" s="1" t="s">
        <v>30</v>
      </c>
      <c r="B4438" s="2">
        <v>42685.453472222223</v>
      </c>
      <c r="C4438">
        <v>70</v>
      </c>
      <c r="D4438">
        <v>55</v>
      </c>
      <c r="E4438">
        <v>58.94</v>
      </c>
      <c r="G4438">
        <v>4</v>
      </c>
      <c r="H4438">
        <v>0</v>
      </c>
      <c r="I4438">
        <v>30.27</v>
      </c>
      <c r="J4438">
        <v>1024.7</v>
      </c>
      <c r="K4438">
        <v>10</v>
      </c>
      <c r="M4438" t="s">
        <v>31</v>
      </c>
      <c r="N4438" t="s">
        <v>35</v>
      </c>
      <c r="O4438" t="s">
        <v>32</v>
      </c>
      <c r="Q4438">
        <v>12000</v>
      </c>
      <c r="R4438">
        <v>18000</v>
      </c>
      <c r="S4438">
        <v>23000</v>
      </c>
      <c r="AB4438">
        <v>70</v>
      </c>
      <c r="AC4438" t="s">
        <v>4485</v>
      </c>
    </row>
    <row r="4439" spans="1:29">
      <c r="A4439" s="1" t="s">
        <v>30</v>
      </c>
      <c r="B4439" s="2">
        <v>42685.495138888888</v>
      </c>
      <c r="C4439">
        <v>72</v>
      </c>
      <c r="D4439">
        <v>53</v>
      </c>
      <c r="E4439">
        <v>51.37</v>
      </c>
      <c r="F4439">
        <v>290</v>
      </c>
      <c r="G4439">
        <v>7</v>
      </c>
      <c r="H4439">
        <v>0</v>
      </c>
      <c r="I4439">
        <v>30.23</v>
      </c>
      <c r="J4439">
        <v>1023.3</v>
      </c>
      <c r="K4439">
        <v>10</v>
      </c>
      <c r="M4439" t="s">
        <v>31</v>
      </c>
      <c r="N4439" t="s">
        <v>32</v>
      </c>
      <c r="Q4439">
        <v>18000</v>
      </c>
      <c r="R4439">
        <v>23000</v>
      </c>
      <c r="AB4439">
        <v>72</v>
      </c>
      <c r="AC4439" t="s">
        <v>4486</v>
      </c>
    </row>
    <row r="4440" spans="1:29">
      <c r="A4440" s="1" t="s">
        <v>30</v>
      </c>
      <c r="B4440" s="2">
        <v>42685.536805555559</v>
      </c>
      <c r="C4440">
        <v>73</v>
      </c>
      <c r="D4440">
        <v>53</v>
      </c>
      <c r="E4440">
        <v>49.66</v>
      </c>
      <c r="F4440">
        <v>280</v>
      </c>
      <c r="G4440">
        <v>9</v>
      </c>
      <c r="H4440">
        <v>0</v>
      </c>
      <c r="I4440">
        <v>30.21</v>
      </c>
      <c r="J4440">
        <v>1022.5</v>
      </c>
      <c r="K4440">
        <v>10</v>
      </c>
      <c r="L4440">
        <v>15</v>
      </c>
      <c r="M4440" t="s">
        <v>31</v>
      </c>
      <c r="N4440" t="s">
        <v>35</v>
      </c>
      <c r="Q4440">
        <v>18000</v>
      </c>
      <c r="R4440">
        <v>25000</v>
      </c>
      <c r="AB4440">
        <v>73</v>
      </c>
      <c r="AC4440" t="s">
        <v>4487</v>
      </c>
    </row>
    <row r="4441" spans="1:29">
      <c r="A4441" s="1" t="s">
        <v>30</v>
      </c>
      <c r="B4441" s="2">
        <v>42685.578472222223</v>
      </c>
      <c r="C4441">
        <v>73</v>
      </c>
      <c r="D4441">
        <v>53</v>
      </c>
      <c r="E4441">
        <v>49.66</v>
      </c>
      <c r="G4441">
        <v>4</v>
      </c>
      <c r="H4441">
        <v>0</v>
      </c>
      <c r="I4441">
        <v>30.17</v>
      </c>
      <c r="J4441">
        <v>1021.2</v>
      </c>
      <c r="K4441">
        <v>10</v>
      </c>
      <c r="M4441" t="s">
        <v>35</v>
      </c>
      <c r="N4441" t="s">
        <v>32</v>
      </c>
      <c r="Q4441">
        <v>20000</v>
      </c>
      <c r="R4441">
        <v>25000</v>
      </c>
      <c r="AB4441">
        <v>73</v>
      </c>
      <c r="AC4441" t="s">
        <v>4488</v>
      </c>
    </row>
    <row r="4442" spans="1:29">
      <c r="A4442" s="1" t="s">
        <v>30</v>
      </c>
      <c r="B4442" s="2">
        <v>42685.620138888888</v>
      </c>
      <c r="C4442">
        <v>75</v>
      </c>
      <c r="D4442">
        <v>53</v>
      </c>
      <c r="E4442">
        <v>46.44</v>
      </c>
      <c r="G4442">
        <v>5</v>
      </c>
      <c r="H4442">
        <v>0</v>
      </c>
      <c r="I4442">
        <v>30.16</v>
      </c>
      <c r="J4442">
        <v>1020.7</v>
      </c>
      <c r="K4442">
        <v>10</v>
      </c>
      <c r="M4442" t="s">
        <v>35</v>
      </c>
      <c r="N4442" t="s">
        <v>32</v>
      </c>
      <c r="Q4442">
        <v>20000</v>
      </c>
      <c r="R4442">
        <v>25000</v>
      </c>
      <c r="AB4442">
        <v>75</v>
      </c>
      <c r="AC4442" t="s">
        <v>4489</v>
      </c>
    </row>
    <row r="4443" spans="1:29">
      <c r="A4443" s="1" t="s">
        <v>30</v>
      </c>
      <c r="B4443" s="2">
        <v>42685.661805555559</v>
      </c>
      <c r="C4443">
        <v>76</v>
      </c>
      <c r="D4443">
        <v>53</v>
      </c>
      <c r="E4443">
        <v>45.06</v>
      </c>
      <c r="F4443">
        <v>280</v>
      </c>
      <c r="G4443">
        <v>4</v>
      </c>
      <c r="H4443">
        <v>0</v>
      </c>
      <c r="I4443">
        <v>30.15</v>
      </c>
      <c r="J4443">
        <v>1020.6</v>
      </c>
      <c r="K4443">
        <v>9</v>
      </c>
      <c r="M4443" t="s">
        <v>31</v>
      </c>
      <c r="Q4443">
        <v>25000</v>
      </c>
      <c r="AB4443">
        <v>75.900000000000006</v>
      </c>
      <c r="AC4443" t="s">
        <v>4490</v>
      </c>
    </row>
    <row r="4444" spans="1:29">
      <c r="A4444" s="1" t="s">
        <v>30</v>
      </c>
      <c r="B4444" s="2">
        <v>42685.703472222223</v>
      </c>
      <c r="C4444">
        <v>76</v>
      </c>
      <c r="D4444">
        <v>52</v>
      </c>
      <c r="E4444">
        <v>43.28</v>
      </c>
      <c r="F4444">
        <v>320</v>
      </c>
      <c r="G4444">
        <v>4</v>
      </c>
      <c r="H4444">
        <v>0</v>
      </c>
      <c r="I4444">
        <v>30.16</v>
      </c>
      <c r="J4444">
        <v>1020.8</v>
      </c>
      <c r="K4444">
        <v>10</v>
      </c>
      <c r="M4444" t="s">
        <v>31</v>
      </c>
      <c r="N4444" t="s">
        <v>31</v>
      </c>
      <c r="Q4444">
        <v>18000</v>
      </c>
      <c r="R4444">
        <v>25000</v>
      </c>
      <c r="AB4444">
        <v>75.900000000000006</v>
      </c>
      <c r="AC4444" t="s">
        <v>4491</v>
      </c>
    </row>
    <row r="4445" spans="1:29">
      <c r="A4445" s="1" t="s">
        <v>30</v>
      </c>
      <c r="B4445" s="2">
        <v>42685.745138888888</v>
      </c>
      <c r="C4445">
        <v>73</v>
      </c>
      <c r="D4445">
        <v>52</v>
      </c>
      <c r="E4445">
        <v>47.69</v>
      </c>
      <c r="F4445">
        <v>0</v>
      </c>
      <c r="G4445">
        <v>0</v>
      </c>
      <c r="H4445">
        <v>0</v>
      </c>
      <c r="I4445">
        <v>30.16</v>
      </c>
      <c r="J4445">
        <v>1020.9</v>
      </c>
      <c r="K4445">
        <v>10</v>
      </c>
      <c r="M4445" t="s">
        <v>31</v>
      </c>
      <c r="N4445" t="s">
        <v>31</v>
      </c>
      <c r="Q4445">
        <v>18000</v>
      </c>
      <c r="R4445">
        <v>25000</v>
      </c>
      <c r="AB4445">
        <v>73</v>
      </c>
      <c r="AC4445" t="s">
        <v>4492</v>
      </c>
    </row>
    <row r="4446" spans="1:29">
      <c r="A4446" s="1" t="s">
        <v>30</v>
      </c>
      <c r="B4446" s="2">
        <v>42685.786805555559</v>
      </c>
      <c r="C4446">
        <v>67</v>
      </c>
      <c r="D4446">
        <v>56</v>
      </c>
      <c r="E4446">
        <v>67.739999999999995</v>
      </c>
      <c r="F4446">
        <v>60</v>
      </c>
      <c r="G4446">
        <v>4</v>
      </c>
      <c r="H4446">
        <v>0</v>
      </c>
      <c r="I4446">
        <v>30.17</v>
      </c>
      <c r="J4446">
        <v>1021.4</v>
      </c>
      <c r="K4446">
        <v>10</v>
      </c>
      <c r="M4446" t="s">
        <v>31</v>
      </c>
      <c r="Q4446">
        <v>18000</v>
      </c>
      <c r="AB4446">
        <v>66.900000000000006</v>
      </c>
      <c r="AC4446" t="s">
        <v>4493</v>
      </c>
    </row>
    <row r="4447" spans="1:29">
      <c r="A4447" s="1" t="s">
        <v>30</v>
      </c>
      <c r="B4447" s="2">
        <v>42685.828472222223</v>
      </c>
      <c r="C4447">
        <v>65</v>
      </c>
      <c r="D4447">
        <v>57</v>
      </c>
      <c r="E4447">
        <v>75.56</v>
      </c>
      <c r="F4447">
        <v>0</v>
      </c>
      <c r="G4447">
        <v>0</v>
      </c>
      <c r="H4447">
        <v>0</v>
      </c>
      <c r="I4447">
        <v>30.19</v>
      </c>
      <c r="J4447">
        <v>1021.9</v>
      </c>
      <c r="K4447">
        <v>10</v>
      </c>
      <c r="M4447" t="s">
        <v>31</v>
      </c>
      <c r="Q4447">
        <v>18000</v>
      </c>
      <c r="AB4447">
        <v>64.900000000000006</v>
      </c>
      <c r="AC4447" t="s">
        <v>4494</v>
      </c>
    </row>
    <row r="4448" spans="1:29">
      <c r="A4448" s="1" t="s">
        <v>30</v>
      </c>
      <c r="B4448" s="2">
        <v>42685.870138888888</v>
      </c>
      <c r="C4448">
        <v>63</v>
      </c>
      <c r="D4448">
        <v>57</v>
      </c>
      <c r="E4448">
        <v>80.760000000000005</v>
      </c>
      <c r="F4448">
        <v>0</v>
      </c>
      <c r="G4448">
        <v>0</v>
      </c>
      <c r="H4448">
        <v>0</v>
      </c>
      <c r="I4448">
        <v>30.2</v>
      </c>
      <c r="J4448">
        <v>1022.2</v>
      </c>
      <c r="K4448">
        <v>10</v>
      </c>
      <c r="M4448" t="s">
        <v>31</v>
      </c>
      <c r="Q4448">
        <v>18000</v>
      </c>
      <c r="AB4448">
        <v>63</v>
      </c>
      <c r="AC4448" t="s">
        <v>4495</v>
      </c>
    </row>
    <row r="4449" spans="1:29">
      <c r="A4449" s="1" t="s">
        <v>30</v>
      </c>
      <c r="B4449" s="2">
        <v>42685.911805555559</v>
      </c>
      <c r="C4449">
        <v>62</v>
      </c>
      <c r="D4449">
        <v>56</v>
      </c>
      <c r="E4449">
        <v>80.11</v>
      </c>
      <c r="F4449">
        <v>0</v>
      </c>
      <c r="G4449">
        <v>0</v>
      </c>
      <c r="H4449">
        <v>0</v>
      </c>
      <c r="I4449">
        <v>30.2</v>
      </c>
      <c r="J4449">
        <v>1022.3</v>
      </c>
      <c r="K4449">
        <v>10</v>
      </c>
      <c r="M4449" t="s">
        <v>31</v>
      </c>
      <c r="N4449" t="s">
        <v>31</v>
      </c>
      <c r="Q4449">
        <v>6000</v>
      </c>
      <c r="R4449">
        <v>18000</v>
      </c>
      <c r="AB4449">
        <v>62.1</v>
      </c>
      <c r="AC4449" t="s">
        <v>4496</v>
      </c>
    </row>
    <row r="4450" spans="1:29">
      <c r="A4450" s="1" t="s">
        <v>30</v>
      </c>
      <c r="B4450" s="2">
        <v>42685.953472222223</v>
      </c>
      <c r="C4450">
        <v>62</v>
      </c>
      <c r="D4450">
        <v>56</v>
      </c>
      <c r="E4450">
        <v>80.11</v>
      </c>
      <c r="F4450">
        <v>0</v>
      </c>
      <c r="G4450">
        <v>0</v>
      </c>
      <c r="H4450">
        <v>0</v>
      </c>
      <c r="I4450">
        <v>30.21</v>
      </c>
      <c r="J4450">
        <v>1022.5</v>
      </c>
      <c r="K4450">
        <v>10</v>
      </c>
      <c r="M4450" t="s">
        <v>31</v>
      </c>
      <c r="Q4450">
        <v>5500</v>
      </c>
      <c r="AB4450">
        <v>62.1</v>
      </c>
      <c r="AC4450" t="s">
        <v>4497</v>
      </c>
    </row>
    <row r="4451" spans="1:29">
      <c r="A4451" s="1" t="s">
        <v>30</v>
      </c>
      <c r="B4451" s="2">
        <v>42685.995138888888</v>
      </c>
      <c r="C4451">
        <v>61</v>
      </c>
      <c r="D4451">
        <v>55</v>
      </c>
      <c r="E4451">
        <v>80.61</v>
      </c>
      <c r="F4451">
        <v>10</v>
      </c>
      <c r="G4451">
        <v>4</v>
      </c>
      <c r="H4451">
        <v>0</v>
      </c>
      <c r="I4451">
        <v>30.21</v>
      </c>
      <c r="J4451">
        <v>1022.6</v>
      </c>
      <c r="K4451">
        <v>10</v>
      </c>
      <c r="M4451" t="s">
        <v>31</v>
      </c>
      <c r="Q4451">
        <v>5500</v>
      </c>
      <c r="AB4451">
        <v>61</v>
      </c>
      <c r="AC4451" t="s">
        <v>4498</v>
      </c>
    </row>
    <row r="4452" spans="1:29">
      <c r="A4452" s="1" t="s">
        <v>30</v>
      </c>
      <c r="B4452" s="2">
        <v>42686.036805555559</v>
      </c>
      <c r="C4452">
        <v>61</v>
      </c>
      <c r="D4452">
        <v>53</v>
      </c>
      <c r="E4452">
        <v>75.2</v>
      </c>
      <c r="F4452">
        <v>360</v>
      </c>
      <c r="G4452">
        <v>4</v>
      </c>
      <c r="H4452">
        <v>0</v>
      </c>
      <c r="I4452">
        <v>30.22</v>
      </c>
      <c r="J4452">
        <v>1022.8</v>
      </c>
      <c r="K4452">
        <v>10</v>
      </c>
      <c r="M4452" t="s">
        <v>31</v>
      </c>
      <c r="Q4452">
        <v>5500</v>
      </c>
      <c r="AB4452">
        <v>61</v>
      </c>
      <c r="AC4452" t="s">
        <v>4499</v>
      </c>
    </row>
    <row r="4453" spans="1:29">
      <c r="A4453" s="1" t="s">
        <v>30</v>
      </c>
      <c r="B4453" s="2">
        <v>42686.078472222223</v>
      </c>
      <c r="C4453">
        <v>59</v>
      </c>
      <c r="D4453">
        <v>52</v>
      </c>
      <c r="E4453">
        <v>77.55</v>
      </c>
      <c r="F4453">
        <v>0</v>
      </c>
      <c r="G4453">
        <v>0</v>
      </c>
      <c r="H4453">
        <v>0</v>
      </c>
      <c r="I4453">
        <v>30.23</v>
      </c>
      <c r="J4453">
        <v>1023.1</v>
      </c>
      <c r="K4453">
        <v>10</v>
      </c>
      <c r="M4453" t="s">
        <v>195</v>
      </c>
      <c r="AB4453">
        <v>59</v>
      </c>
      <c r="AC4453" t="s">
        <v>4500</v>
      </c>
    </row>
    <row r="4454" spans="1:29">
      <c r="A4454" s="1" t="s">
        <v>30</v>
      </c>
      <c r="B4454" s="2">
        <v>42686.120138888888</v>
      </c>
      <c r="C4454">
        <v>58</v>
      </c>
      <c r="D4454">
        <v>51</v>
      </c>
      <c r="E4454">
        <v>78.03</v>
      </c>
      <c r="F4454">
        <v>350</v>
      </c>
      <c r="G4454">
        <v>4</v>
      </c>
      <c r="H4454">
        <v>0</v>
      </c>
      <c r="I4454">
        <v>30.23</v>
      </c>
      <c r="J4454">
        <v>1023.1</v>
      </c>
      <c r="K4454">
        <v>10</v>
      </c>
      <c r="M4454" t="s">
        <v>195</v>
      </c>
      <c r="AB4454">
        <v>57.9</v>
      </c>
      <c r="AC4454" t="s">
        <v>4501</v>
      </c>
    </row>
    <row r="4455" spans="1:29">
      <c r="A4455" s="1" t="s">
        <v>30</v>
      </c>
      <c r="B4455" s="2">
        <v>42686.161805555559</v>
      </c>
      <c r="C4455">
        <v>56</v>
      </c>
      <c r="D4455">
        <v>51</v>
      </c>
      <c r="E4455">
        <v>83.88</v>
      </c>
      <c r="F4455">
        <v>340</v>
      </c>
      <c r="G4455">
        <v>5</v>
      </c>
      <c r="H4455">
        <v>0</v>
      </c>
      <c r="I4455">
        <v>30.23</v>
      </c>
      <c r="J4455">
        <v>1023.1</v>
      </c>
      <c r="K4455">
        <v>10</v>
      </c>
      <c r="M4455" t="s">
        <v>195</v>
      </c>
      <c r="AB4455">
        <v>55.9</v>
      </c>
      <c r="AC4455" t="s">
        <v>4502</v>
      </c>
    </row>
    <row r="4456" spans="1:29">
      <c r="A4456" s="1" t="s">
        <v>30</v>
      </c>
      <c r="B4456" s="2">
        <v>42686.203472222223</v>
      </c>
      <c r="C4456">
        <v>55</v>
      </c>
      <c r="D4456">
        <v>50</v>
      </c>
      <c r="E4456">
        <v>83.2</v>
      </c>
      <c r="F4456">
        <v>350</v>
      </c>
      <c r="G4456">
        <v>6</v>
      </c>
      <c r="H4456">
        <v>0</v>
      </c>
      <c r="I4456">
        <v>30.23</v>
      </c>
      <c r="J4456">
        <v>1023.3</v>
      </c>
      <c r="K4456">
        <v>10</v>
      </c>
      <c r="M4456" t="s">
        <v>195</v>
      </c>
      <c r="AB4456">
        <v>55</v>
      </c>
      <c r="AC4456" t="s">
        <v>4503</v>
      </c>
    </row>
    <row r="4457" spans="1:29">
      <c r="A4457" s="1" t="s">
        <v>30</v>
      </c>
      <c r="B4457" s="2">
        <v>42686.245138888888</v>
      </c>
      <c r="C4457">
        <v>54</v>
      </c>
      <c r="D4457">
        <v>48</v>
      </c>
      <c r="E4457">
        <v>80.069999999999993</v>
      </c>
      <c r="F4457">
        <v>340</v>
      </c>
      <c r="G4457">
        <v>4</v>
      </c>
      <c r="H4457">
        <v>0</v>
      </c>
      <c r="I4457">
        <v>30.25</v>
      </c>
      <c r="J4457">
        <v>1023.8</v>
      </c>
      <c r="K4457">
        <v>10</v>
      </c>
      <c r="M4457" t="s">
        <v>195</v>
      </c>
      <c r="AB4457">
        <v>54</v>
      </c>
      <c r="AC4457" t="s">
        <v>4504</v>
      </c>
    </row>
    <row r="4458" spans="1:29">
      <c r="A4458" s="1" t="s">
        <v>30</v>
      </c>
      <c r="B4458" s="2">
        <v>42686.286805555559</v>
      </c>
      <c r="C4458">
        <v>52</v>
      </c>
      <c r="D4458">
        <v>48</v>
      </c>
      <c r="E4458">
        <v>86.17</v>
      </c>
      <c r="F4458">
        <v>330</v>
      </c>
      <c r="G4458">
        <v>4</v>
      </c>
      <c r="H4458">
        <v>0</v>
      </c>
      <c r="I4458">
        <v>30.27</v>
      </c>
      <c r="J4458">
        <v>1024.7</v>
      </c>
      <c r="K4458">
        <v>10</v>
      </c>
      <c r="M4458" t="s">
        <v>195</v>
      </c>
      <c r="AB4458">
        <v>52</v>
      </c>
      <c r="AC4458" t="s">
        <v>4505</v>
      </c>
    </row>
    <row r="4459" spans="1:29">
      <c r="A4459" s="1" t="s">
        <v>30</v>
      </c>
      <c r="B4459" s="2">
        <v>42686.328472222223</v>
      </c>
      <c r="C4459">
        <v>55</v>
      </c>
      <c r="D4459">
        <v>49</v>
      </c>
      <c r="E4459">
        <v>79.849999999999994</v>
      </c>
      <c r="F4459">
        <v>340</v>
      </c>
      <c r="G4459">
        <v>6</v>
      </c>
      <c r="H4459">
        <v>0</v>
      </c>
      <c r="I4459">
        <v>30.3</v>
      </c>
      <c r="J4459">
        <v>1025.5999999999999</v>
      </c>
      <c r="K4459">
        <v>10</v>
      </c>
      <c r="M4459" t="s">
        <v>31</v>
      </c>
      <c r="Q4459">
        <v>25000</v>
      </c>
      <c r="AB4459">
        <v>55</v>
      </c>
      <c r="AC4459" t="s">
        <v>4506</v>
      </c>
    </row>
    <row r="4460" spans="1:29">
      <c r="A4460" s="1" t="s">
        <v>30</v>
      </c>
      <c r="B4460" s="2">
        <v>42686.370138888888</v>
      </c>
      <c r="C4460">
        <v>59</v>
      </c>
      <c r="D4460">
        <v>49</v>
      </c>
      <c r="E4460">
        <v>69.12</v>
      </c>
      <c r="F4460">
        <v>30</v>
      </c>
      <c r="G4460">
        <v>6</v>
      </c>
      <c r="H4460">
        <v>0</v>
      </c>
      <c r="I4460">
        <v>30.31</v>
      </c>
      <c r="J4460">
        <v>1026.0999999999999</v>
      </c>
      <c r="K4460">
        <v>10</v>
      </c>
      <c r="L4460">
        <v>17</v>
      </c>
      <c r="M4460" t="s">
        <v>31</v>
      </c>
      <c r="N4460" t="s">
        <v>31</v>
      </c>
      <c r="Q4460">
        <v>5000</v>
      </c>
      <c r="R4460">
        <v>25000</v>
      </c>
      <c r="AB4460">
        <v>59</v>
      </c>
      <c r="AC4460" t="s">
        <v>4507</v>
      </c>
    </row>
    <row r="4461" spans="1:29">
      <c r="A4461" s="1" t="s">
        <v>30</v>
      </c>
      <c r="B4461" s="2">
        <v>42686.411805555559</v>
      </c>
      <c r="C4461">
        <v>60</v>
      </c>
      <c r="D4461">
        <v>48</v>
      </c>
      <c r="E4461">
        <v>64.260000000000005</v>
      </c>
      <c r="F4461">
        <v>60</v>
      </c>
      <c r="G4461">
        <v>4</v>
      </c>
      <c r="H4461">
        <v>0</v>
      </c>
      <c r="I4461">
        <v>30.33</v>
      </c>
      <c r="J4461">
        <v>1026.8</v>
      </c>
      <c r="K4461">
        <v>10</v>
      </c>
      <c r="L4461">
        <v>15</v>
      </c>
      <c r="M4461" t="s">
        <v>32</v>
      </c>
      <c r="Q4461">
        <v>5500</v>
      </c>
      <c r="AB4461">
        <v>60.1</v>
      </c>
      <c r="AC4461" t="s">
        <v>4508</v>
      </c>
    </row>
    <row r="4462" spans="1:29">
      <c r="A4462" s="1" t="s">
        <v>30</v>
      </c>
      <c r="B4462" s="2">
        <v>42686.453472222223</v>
      </c>
      <c r="C4462">
        <v>63</v>
      </c>
      <c r="D4462">
        <v>48</v>
      </c>
      <c r="E4462">
        <v>57.99</v>
      </c>
      <c r="G4462">
        <v>3</v>
      </c>
      <c r="H4462">
        <v>0</v>
      </c>
      <c r="I4462">
        <v>30.32</v>
      </c>
      <c r="J4462">
        <v>1026.4000000000001</v>
      </c>
      <c r="K4462">
        <v>10</v>
      </c>
      <c r="M4462" t="s">
        <v>32</v>
      </c>
      <c r="Q4462">
        <v>6000</v>
      </c>
      <c r="AB4462">
        <v>63</v>
      </c>
      <c r="AC4462" t="s">
        <v>4509</v>
      </c>
    </row>
    <row r="4463" spans="1:29">
      <c r="A4463" s="1" t="s">
        <v>30</v>
      </c>
      <c r="B4463" s="2">
        <v>42686.495138888888</v>
      </c>
      <c r="C4463">
        <v>66</v>
      </c>
      <c r="D4463">
        <v>49</v>
      </c>
      <c r="E4463">
        <v>54.01</v>
      </c>
      <c r="F4463">
        <v>340</v>
      </c>
      <c r="G4463">
        <v>3</v>
      </c>
      <c r="H4463">
        <v>0</v>
      </c>
      <c r="I4463">
        <v>30.3</v>
      </c>
      <c r="J4463">
        <v>1025.5</v>
      </c>
      <c r="K4463">
        <v>10</v>
      </c>
      <c r="M4463" t="s">
        <v>31</v>
      </c>
      <c r="Q4463">
        <v>6000</v>
      </c>
      <c r="AB4463">
        <v>66</v>
      </c>
      <c r="AC4463" t="s">
        <v>4510</v>
      </c>
    </row>
    <row r="4464" spans="1:29">
      <c r="A4464" s="1" t="s">
        <v>30</v>
      </c>
      <c r="B4464" s="2">
        <v>42686.536805555559</v>
      </c>
      <c r="C4464">
        <v>68</v>
      </c>
      <c r="D4464">
        <v>50</v>
      </c>
      <c r="E4464">
        <v>52.51</v>
      </c>
      <c r="F4464">
        <v>20</v>
      </c>
      <c r="G4464">
        <v>5</v>
      </c>
      <c r="H4464">
        <v>0</v>
      </c>
      <c r="I4464">
        <v>30.26</v>
      </c>
      <c r="J4464">
        <v>1024.0999999999999</v>
      </c>
      <c r="K4464">
        <v>10</v>
      </c>
      <c r="M4464" t="s">
        <v>31</v>
      </c>
      <c r="Q4464">
        <v>5500</v>
      </c>
      <c r="AB4464">
        <v>68</v>
      </c>
      <c r="AC4464" t="s">
        <v>4511</v>
      </c>
    </row>
    <row r="4465" spans="1:29">
      <c r="A4465" s="1" t="s">
        <v>30</v>
      </c>
      <c r="B4465" s="2">
        <v>42686.578472222223</v>
      </c>
      <c r="C4465">
        <v>69</v>
      </c>
      <c r="D4465">
        <v>50</v>
      </c>
      <c r="E4465">
        <v>50.56</v>
      </c>
      <c r="F4465">
        <v>40</v>
      </c>
      <c r="G4465">
        <v>3</v>
      </c>
      <c r="H4465">
        <v>0</v>
      </c>
      <c r="I4465">
        <v>30.23</v>
      </c>
      <c r="J4465">
        <v>1023.3</v>
      </c>
      <c r="K4465">
        <v>10</v>
      </c>
      <c r="M4465" t="s">
        <v>31</v>
      </c>
      <c r="N4465" t="s">
        <v>31</v>
      </c>
      <c r="Q4465">
        <v>5000</v>
      </c>
      <c r="R4465">
        <v>13000</v>
      </c>
      <c r="AB4465">
        <v>69.099999999999994</v>
      </c>
      <c r="AC4465" t="s">
        <v>4512</v>
      </c>
    </row>
    <row r="4466" spans="1:29">
      <c r="A4466" s="1" t="s">
        <v>30</v>
      </c>
      <c r="B4466" s="2">
        <v>42686.620138888888</v>
      </c>
      <c r="C4466">
        <v>71</v>
      </c>
      <c r="D4466">
        <v>50</v>
      </c>
      <c r="E4466">
        <v>47.23</v>
      </c>
      <c r="F4466">
        <v>20</v>
      </c>
      <c r="G4466">
        <v>7</v>
      </c>
      <c r="H4466">
        <v>0</v>
      </c>
      <c r="I4466">
        <v>30.22</v>
      </c>
      <c r="J4466">
        <v>1022.7</v>
      </c>
      <c r="K4466">
        <v>10</v>
      </c>
      <c r="M4466" t="s">
        <v>31</v>
      </c>
      <c r="N4466" t="s">
        <v>31</v>
      </c>
      <c r="Q4466">
        <v>5500</v>
      </c>
      <c r="R4466">
        <v>25000</v>
      </c>
      <c r="AB4466">
        <v>71.099999999999994</v>
      </c>
      <c r="AC4466" t="s">
        <v>4513</v>
      </c>
    </row>
    <row r="4467" spans="1:29">
      <c r="A4467" s="1" t="s">
        <v>30</v>
      </c>
      <c r="B4467" s="2">
        <v>42686.661805555559</v>
      </c>
      <c r="C4467">
        <v>70</v>
      </c>
      <c r="D4467">
        <v>50</v>
      </c>
      <c r="E4467">
        <v>49.03</v>
      </c>
      <c r="F4467">
        <v>50</v>
      </c>
      <c r="G4467">
        <v>5</v>
      </c>
      <c r="H4467">
        <v>0</v>
      </c>
      <c r="I4467">
        <v>30.21</v>
      </c>
      <c r="J4467">
        <v>1022.5</v>
      </c>
      <c r="K4467">
        <v>10</v>
      </c>
      <c r="M4467" t="s">
        <v>31</v>
      </c>
      <c r="N4467" t="s">
        <v>31</v>
      </c>
      <c r="Q4467">
        <v>5500</v>
      </c>
      <c r="R4467">
        <v>25000</v>
      </c>
      <c r="AB4467">
        <v>70</v>
      </c>
      <c r="AC4467" t="s">
        <v>4514</v>
      </c>
    </row>
    <row r="4468" spans="1:29">
      <c r="A4468" s="1" t="s">
        <v>30</v>
      </c>
      <c r="B4468" s="2">
        <v>42686.703472222223</v>
      </c>
      <c r="C4468">
        <v>67</v>
      </c>
      <c r="D4468">
        <v>50</v>
      </c>
      <c r="E4468">
        <v>54.54</v>
      </c>
      <c r="F4468">
        <v>50</v>
      </c>
      <c r="G4468">
        <v>6</v>
      </c>
      <c r="H4468">
        <v>0</v>
      </c>
      <c r="I4468">
        <v>30.22</v>
      </c>
      <c r="J4468">
        <v>1022.9</v>
      </c>
      <c r="K4468">
        <v>10</v>
      </c>
      <c r="M4468" t="s">
        <v>31</v>
      </c>
      <c r="N4468" t="s">
        <v>31</v>
      </c>
      <c r="Q4468">
        <v>5000</v>
      </c>
      <c r="R4468">
        <v>25000</v>
      </c>
      <c r="AB4468">
        <v>66.900000000000006</v>
      </c>
      <c r="AC4468" t="s">
        <v>4515</v>
      </c>
    </row>
    <row r="4469" spans="1:29">
      <c r="A4469" s="1" t="s">
        <v>30</v>
      </c>
      <c r="B4469" s="2">
        <v>42686.745138888888</v>
      </c>
      <c r="C4469">
        <v>65</v>
      </c>
      <c r="D4469">
        <v>50</v>
      </c>
      <c r="E4469">
        <v>58.47</v>
      </c>
      <c r="F4469">
        <v>50</v>
      </c>
      <c r="G4469">
        <v>3</v>
      </c>
      <c r="H4469">
        <v>0</v>
      </c>
      <c r="I4469">
        <v>30.23</v>
      </c>
      <c r="J4469">
        <v>1023.4</v>
      </c>
      <c r="K4469">
        <v>10</v>
      </c>
      <c r="M4469" t="s">
        <v>31</v>
      </c>
      <c r="N4469" t="s">
        <v>31</v>
      </c>
      <c r="Q4469">
        <v>5000</v>
      </c>
      <c r="R4469">
        <v>25000</v>
      </c>
      <c r="AB4469">
        <v>64.900000000000006</v>
      </c>
      <c r="AC4469" t="s">
        <v>4516</v>
      </c>
    </row>
    <row r="4470" spans="1:29">
      <c r="A4470" s="1" t="s">
        <v>30</v>
      </c>
      <c r="B4470" s="2">
        <v>42686.786805555559</v>
      </c>
      <c r="C4470">
        <v>61</v>
      </c>
      <c r="D4470">
        <v>52</v>
      </c>
      <c r="E4470">
        <v>72.22</v>
      </c>
      <c r="F4470">
        <v>50</v>
      </c>
      <c r="G4470">
        <v>4</v>
      </c>
      <c r="H4470">
        <v>0</v>
      </c>
      <c r="I4470">
        <v>30.24</v>
      </c>
      <c r="J4470">
        <v>1023.8</v>
      </c>
      <c r="K4470">
        <v>10</v>
      </c>
      <c r="M4470" t="s">
        <v>31</v>
      </c>
      <c r="Q4470">
        <v>5000</v>
      </c>
      <c r="AB4470">
        <v>61</v>
      </c>
      <c r="AC4470" t="s">
        <v>4517</v>
      </c>
    </row>
    <row r="4471" spans="1:29">
      <c r="A4471" s="1" t="s">
        <v>30</v>
      </c>
      <c r="B4471" s="2">
        <v>42686.828472222223</v>
      </c>
      <c r="C4471">
        <v>59</v>
      </c>
      <c r="D4471">
        <v>51</v>
      </c>
      <c r="E4471">
        <v>75.02</v>
      </c>
      <c r="F4471">
        <v>50</v>
      </c>
      <c r="G4471">
        <v>3</v>
      </c>
      <c r="H4471">
        <v>0</v>
      </c>
      <c r="I4471">
        <v>30.25</v>
      </c>
      <c r="J4471">
        <v>1024.0999999999999</v>
      </c>
      <c r="K4471">
        <v>10</v>
      </c>
      <c r="M4471" t="s">
        <v>31</v>
      </c>
      <c r="Q4471">
        <v>5000</v>
      </c>
      <c r="AB4471">
        <v>59</v>
      </c>
      <c r="AC4471" t="s">
        <v>4518</v>
      </c>
    </row>
    <row r="4472" spans="1:29">
      <c r="A4472" s="1" t="s">
        <v>30</v>
      </c>
      <c r="B4472" s="2">
        <v>42686.870138888888</v>
      </c>
      <c r="C4472">
        <v>56</v>
      </c>
      <c r="D4472">
        <v>52</v>
      </c>
      <c r="E4472">
        <v>86.71</v>
      </c>
      <c r="F4472">
        <v>60</v>
      </c>
      <c r="G4472">
        <v>6</v>
      </c>
      <c r="H4472">
        <v>0</v>
      </c>
      <c r="I4472">
        <v>30.26</v>
      </c>
      <c r="J4472">
        <v>1024.4000000000001</v>
      </c>
      <c r="K4472">
        <v>10</v>
      </c>
      <c r="M4472" t="s">
        <v>35</v>
      </c>
      <c r="N4472" t="s">
        <v>35</v>
      </c>
      <c r="Q4472">
        <v>5000</v>
      </c>
      <c r="R4472">
        <v>13000</v>
      </c>
      <c r="AB4472">
        <v>55.9</v>
      </c>
      <c r="AC4472" t="s">
        <v>4519</v>
      </c>
    </row>
    <row r="4473" spans="1:29">
      <c r="A4473" s="1" t="s">
        <v>30</v>
      </c>
      <c r="B4473" s="2">
        <v>42686.911805555559</v>
      </c>
      <c r="C4473">
        <v>57</v>
      </c>
      <c r="D4473">
        <v>51</v>
      </c>
      <c r="E4473">
        <v>80.599999999999994</v>
      </c>
      <c r="F4473">
        <v>70</v>
      </c>
      <c r="G4473">
        <v>3</v>
      </c>
      <c r="H4473">
        <v>0</v>
      </c>
      <c r="I4473">
        <v>30.27</v>
      </c>
      <c r="J4473">
        <v>1024.5999999999999</v>
      </c>
      <c r="K4473">
        <v>10</v>
      </c>
      <c r="M4473" t="s">
        <v>31</v>
      </c>
      <c r="N4473" t="s">
        <v>35</v>
      </c>
      <c r="Q4473">
        <v>5000</v>
      </c>
      <c r="R4473">
        <v>23000</v>
      </c>
      <c r="AB4473">
        <v>57</v>
      </c>
      <c r="AC4473" t="s">
        <v>4520</v>
      </c>
    </row>
    <row r="4474" spans="1:29">
      <c r="A4474" s="1" t="s">
        <v>30</v>
      </c>
      <c r="B4474" s="2">
        <v>42686.953472222223</v>
      </c>
      <c r="C4474">
        <v>57</v>
      </c>
      <c r="D4474">
        <v>51</v>
      </c>
      <c r="E4474">
        <v>80.599999999999994</v>
      </c>
      <c r="F4474">
        <v>60</v>
      </c>
      <c r="G4474">
        <v>3</v>
      </c>
      <c r="H4474">
        <v>0</v>
      </c>
      <c r="I4474">
        <v>30.27</v>
      </c>
      <c r="J4474">
        <v>1024.5999999999999</v>
      </c>
      <c r="K4474">
        <v>10</v>
      </c>
      <c r="M4474" t="s">
        <v>31</v>
      </c>
      <c r="N4474" t="s">
        <v>31</v>
      </c>
      <c r="Q4474">
        <v>5000</v>
      </c>
      <c r="R4474">
        <v>22000</v>
      </c>
      <c r="AB4474">
        <v>57</v>
      </c>
      <c r="AC4474" t="s">
        <v>4521</v>
      </c>
    </row>
    <row r="4475" spans="1:29">
      <c r="A4475" s="1" t="s">
        <v>30</v>
      </c>
      <c r="B4475" s="2">
        <v>42686.995138888888</v>
      </c>
      <c r="C4475">
        <v>56</v>
      </c>
      <c r="D4475">
        <v>50</v>
      </c>
      <c r="E4475">
        <v>80.52</v>
      </c>
      <c r="F4475">
        <v>0</v>
      </c>
      <c r="G4475">
        <v>0</v>
      </c>
      <c r="H4475">
        <v>0</v>
      </c>
      <c r="I4475">
        <v>30.26</v>
      </c>
      <c r="J4475">
        <v>1024.3</v>
      </c>
      <c r="K4475">
        <v>10</v>
      </c>
      <c r="M4475" t="s">
        <v>31</v>
      </c>
      <c r="N4475" t="s">
        <v>35</v>
      </c>
      <c r="Q4475">
        <v>5000</v>
      </c>
      <c r="R4475">
        <v>25000</v>
      </c>
      <c r="AB4475">
        <v>55.9</v>
      </c>
      <c r="AC4475" t="s">
        <v>4522</v>
      </c>
    </row>
    <row r="4476" spans="1:29">
      <c r="A4476" s="1" t="s">
        <v>30</v>
      </c>
      <c r="B4476" s="2">
        <v>42687.036805555559</v>
      </c>
      <c r="C4476">
        <v>57</v>
      </c>
      <c r="D4476">
        <v>48</v>
      </c>
      <c r="E4476">
        <v>71.81</v>
      </c>
      <c r="F4476">
        <v>120</v>
      </c>
      <c r="G4476">
        <v>4</v>
      </c>
      <c r="H4476">
        <v>0</v>
      </c>
      <c r="I4476">
        <v>30.24</v>
      </c>
      <c r="J4476">
        <v>1023.8</v>
      </c>
      <c r="K4476">
        <v>10</v>
      </c>
      <c r="M4476" t="s">
        <v>31</v>
      </c>
      <c r="Q4476">
        <v>25000</v>
      </c>
      <c r="AB4476">
        <v>57</v>
      </c>
      <c r="AC4476" t="s">
        <v>4523</v>
      </c>
    </row>
    <row r="4477" spans="1:29">
      <c r="A4477" s="1" t="s">
        <v>30</v>
      </c>
      <c r="B4477" s="2">
        <v>42687.078472222223</v>
      </c>
      <c r="C4477">
        <v>55</v>
      </c>
      <c r="D4477">
        <v>47</v>
      </c>
      <c r="E4477">
        <v>74.08</v>
      </c>
      <c r="F4477">
        <v>130</v>
      </c>
      <c r="G4477">
        <v>6</v>
      </c>
      <c r="H4477">
        <v>0</v>
      </c>
      <c r="I4477">
        <v>30.25</v>
      </c>
      <c r="J4477">
        <v>1023.9</v>
      </c>
      <c r="K4477">
        <v>10</v>
      </c>
      <c r="M4477" t="s">
        <v>32</v>
      </c>
      <c r="Q4477">
        <v>5000</v>
      </c>
      <c r="AB4477">
        <v>55</v>
      </c>
      <c r="AC4477" t="s">
        <v>4524</v>
      </c>
    </row>
    <row r="4478" spans="1:29">
      <c r="A4478" s="1" t="s">
        <v>30</v>
      </c>
      <c r="B4478" s="2">
        <v>42687.120138888888</v>
      </c>
      <c r="C4478">
        <v>55</v>
      </c>
      <c r="D4478">
        <v>46</v>
      </c>
      <c r="E4478">
        <v>71.599999999999994</v>
      </c>
      <c r="F4478">
        <v>120</v>
      </c>
      <c r="G4478">
        <v>7</v>
      </c>
      <c r="H4478">
        <v>0</v>
      </c>
      <c r="I4478">
        <v>30.24</v>
      </c>
      <c r="J4478">
        <v>1023.7</v>
      </c>
      <c r="K4478">
        <v>10</v>
      </c>
      <c r="M4478" t="s">
        <v>35</v>
      </c>
      <c r="Q4478">
        <v>5000</v>
      </c>
      <c r="AB4478">
        <v>55</v>
      </c>
      <c r="AC4478" t="s">
        <v>4525</v>
      </c>
    </row>
    <row r="4479" spans="1:29">
      <c r="A4479" s="1" t="s">
        <v>30</v>
      </c>
      <c r="B4479" s="2">
        <v>42687.161805555559</v>
      </c>
      <c r="C4479">
        <v>56</v>
      </c>
      <c r="D4479">
        <v>46</v>
      </c>
      <c r="E4479">
        <v>69.3</v>
      </c>
      <c r="F4479">
        <v>130</v>
      </c>
      <c r="G4479">
        <v>8</v>
      </c>
      <c r="H4479">
        <v>0</v>
      </c>
      <c r="I4479">
        <v>30.25</v>
      </c>
      <c r="J4479">
        <v>1023.9</v>
      </c>
      <c r="K4479">
        <v>10</v>
      </c>
      <c r="M4479" t="s">
        <v>32</v>
      </c>
      <c r="Q4479">
        <v>5000</v>
      </c>
      <c r="AB4479">
        <v>55.9</v>
      </c>
      <c r="AC4479" t="s">
        <v>4526</v>
      </c>
    </row>
    <row r="4480" spans="1:29">
      <c r="A4480" s="1" t="s">
        <v>30</v>
      </c>
      <c r="B4480" s="2">
        <v>42687.203472222223</v>
      </c>
      <c r="C4480">
        <v>57</v>
      </c>
      <c r="D4480">
        <v>46</v>
      </c>
      <c r="E4480">
        <v>66.59</v>
      </c>
      <c r="F4480">
        <v>130</v>
      </c>
      <c r="G4480">
        <v>6</v>
      </c>
      <c r="H4480">
        <v>0</v>
      </c>
      <c r="I4480">
        <v>30.24</v>
      </c>
      <c r="J4480">
        <v>1023.8</v>
      </c>
      <c r="K4480">
        <v>10</v>
      </c>
      <c r="M4480" t="s">
        <v>33</v>
      </c>
      <c r="Q4480">
        <v>5000</v>
      </c>
      <c r="AB4480">
        <v>57</v>
      </c>
      <c r="AC4480" t="s">
        <v>4527</v>
      </c>
    </row>
    <row r="4481" spans="1:29">
      <c r="A4481" s="1" t="s">
        <v>30</v>
      </c>
      <c r="B4481" s="2">
        <v>42687.245138888888</v>
      </c>
      <c r="C4481">
        <v>57</v>
      </c>
      <c r="D4481">
        <v>46</v>
      </c>
      <c r="E4481">
        <v>66.59</v>
      </c>
      <c r="F4481">
        <v>140</v>
      </c>
      <c r="G4481">
        <v>3</v>
      </c>
      <c r="H4481">
        <v>0</v>
      </c>
      <c r="I4481">
        <v>30.24</v>
      </c>
      <c r="J4481">
        <v>1023.7</v>
      </c>
      <c r="K4481">
        <v>10</v>
      </c>
      <c r="M4481" t="s">
        <v>33</v>
      </c>
      <c r="Q4481">
        <v>4600</v>
      </c>
      <c r="AB4481">
        <v>57</v>
      </c>
      <c r="AC4481" t="s">
        <v>4528</v>
      </c>
    </row>
    <row r="4482" spans="1:29">
      <c r="A4482" s="1" t="s">
        <v>30</v>
      </c>
      <c r="B4482" s="2">
        <v>42687.286805555559</v>
      </c>
      <c r="C4482">
        <v>57</v>
      </c>
      <c r="D4482">
        <v>46</v>
      </c>
      <c r="E4482">
        <v>66.59</v>
      </c>
      <c r="F4482">
        <v>110</v>
      </c>
      <c r="G4482">
        <v>4</v>
      </c>
      <c r="H4482">
        <v>0</v>
      </c>
      <c r="I4482">
        <v>30.25</v>
      </c>
      <c r="J4482">
        <v>1024</v>
      </c>
      <c r="K4482">
        <v>10</v>
      </c>
      <c r="M4482" t="s">
        <v>33</v>
      </c>
      <c r="Q4482">
        <v>4700</v>
      </c>
      <c r="AB4482">
        <v>57</v>
      </c>
      <c r="AC4482" t="s">
        <v>4529</v>
      </c>
    </row>
    <row r="4483" spans="1:29">
      <c r="A4483" s="1" t="s">
        <v>30</v>
      </c>
      <c r="B4483" s="2">
        <v>42687.328472222223</v>
      </c>
      <c r="C4483">
        <v>57</v>
      </c>
      <c r="D4483">
        <v>47</v>
      </c>
      <c r="E4483">
        <v>68.900000000000006</v>
      </c>
      <c r="F4483">
        <v>120</v>
      </c>
      <c r="G4483">
        <v>6</v>
      </c>
      <c r="H4483">
        <v>0</v>
      </c>
      <c r="I4483">
        <v>30.27</v>
      </c>
      <c r="J4483">
        <v>1024.5999999999999</v>
      </c>
      <c r="K4483">
        <v>10</v>
      </c>
      <c r="M4483" t="s">
        <v>33</v>
      </c>
      <c r="Q4483">
        <v>4700</v>
      </c>
      <c r="AB4483">
        <v>57</v>
      </c>
      <c r="AC4483" t="s">
        <v>4530</v>
      </c>
    </row>
    <row r="4484" spans="1:29">
      <c r="A4484" s="1" t="s">
        <v>30</v>
      </c>
      <c r="B4484" s="2">
        <v>42687.370138888888</v>
      </c>
      <c r="C4484">
        <v>58</v>
      </c>
      <c r="D4484">
        <v>46</v>
      </c>
      <c r="E4484">
        <v>64.47</v>
      </c>
      <c r="F4484">
        <v>120</v>
      </c>
      <c r="G4484">
        <v>6</v>
      </c>
      <c r="H4484">
        <v>0</v>
      </c>
      <c r="I4484">
        <v>30.28</v>
      </c>
      <c r="J4484">
        <v>1025.0999999999999</v>
      </c>
      <c r="K4484">
        <v>10</v>
      </c>
      <c r="M4484" t="s">
        <v>33</v>
      </c>
      <c r="Q4484">
        <v>4800</v>
      </c>
      <c r="AB4484">
        <v>57.9</v>
      </c>
      <c r="AC4484" t="s">
        <v>4531</v>
      </c>
    </row>
    <row r="4485" spans="1:29">
      <c r="A4485" s="1" t="s">
        <v>30</v>
      </c>
      <c r="B4485" s="2">
        <v>42687.411805555559</v>
      </c>
      <c r="C4485">
        <v>61</v>
      </c>
      <c r="D4485">
        <v>46</v>
      </c>
      <c r="E4485">
        <v>57.72</v>
      </c>
      <c r="F4485">
        <v>180</v>
      </c>
      <c r="G4485">
        <v>8</v>
      </c>
      <c r="H4485">
        <v>0</v>
      </c>
      <c r="I4485">
        <v>30.28</v>
      </c>
      <c r="J4485">
        <v>1025</v>
      </c>
      <c r="K4485">
        <v>10</v>
      </c>
      <c r="M4485" t="s">
        <v>35</v>
      </c>
      <c r="Q4485">
        <v>4800</v>
      </c>
      <c r="AB4485">
        <v>61</v>
      </c>
      <c r="AC4485" t="s">
        <v>4532</v>
      </c>
    </row>
    <row r="4486" spans="1:29">
      <c r="A4486" s="1" t="s">
        <v>30</v>
      </c>
      <c r="B4486" s="2">
        <v>42687.453472222223</v>
      </c>
      <c r="C4486">
        <v>64</v>
      </c>
      <c r="D4486">
        <v>46</v>
      </c>
      <c r="E4486">
        <v>51.93</v>
      </c>
      <c r="G4486">
        <v>5</v>
      </c>
      <c r="H4486">
        <v>0</v>
      </c>
      <c r="I4486">
        <v>30.27</v>
      </c>
      <c r="J4486">
        <v>1024.5999999999999</v>
      </c>
      <c r="K4486">
        <v>10</v>
      </c>
      <c r="M4486" t="s">
        <v>31</v>
      </c>
      <c r="Q4486">
        <v>4600</v>
      </c>
      <c r="AB4486">
        <v>64</v>
      </c>
      <c r="AC4486" t="s">
        <v>4533</v>
      </c>
    </row>
    <row r="4487" spans="1:29">
      <c r="A4487" s="1" t="s">
        <v>30</v>
      </c>
      <c r="B4487" s="2">
        <v>42687.495138888888</v>
      </c>
      <c r="C4487">
        <v>67</v>
      </c>
      <c r="D4487">
        <v>46</v>
      </c>
      <c r="E4487">
        <v>46.94</v>
      </c>
      <c r="G4487">
        <v>5</v>
      </c>
      <c r="H4487">
        <v>0</v>
      </c>
      <c r="I4487">
        <v>30.23</v>
      </c>
      <c r="J4487">
        <v>1023.4</v>
      </c>
      <c r="K4487">
        <v>10</v>
      </c>
      <c r="M4487" t="s">
        <v>31</v>
      </c>
      <c r="Q4487">
        <v>4500</v>
      </c>
      <c r="AB4487">
        <v>66.900000000000006</v>
      </c>
      <c r="AC4487" t="s">
        <v>4534</v>
      </c>
    </row>
    <row r="4488" spans="1:29">
      <c r="A4488" s="1" t="s">
        <v>30</v>
      </c>
      <c r="B4488" s="2">
        <v>42687.536805555559</v>
      </c>
      <c r="C4488">
        <v>69</v>
      </c>
      <c r="D4488">
        <v>48</v>
      </c>
      <c r="E4488">
        <v>46.92</v>
      </c>
      <c r="F4488">
        <v>160</v>
      </c>
      <c r="G4488">
        <v>6</v>
      </c>
      <c r="H4488">
        <v>0</v>
      </c>
      <c r="I4488">
        <v>30.18</v>
      </c>
      <c r="J4488">
        <v>1021.7</v>
      </c>
      <c r="K4488">
        <v>10</v>
      </c>
      <c r="M4488" t="s">
        <v>31</v>
      </c>
      <c r="Q4488">
        <v>4500</v>
      </c>
      <c r="AB4488">
        <v>69.099999999999994</v>
      </c>
      <c r="AC4488" t="s">
        <v>4535</v>
      </c>
    </row>
    <row r="4489" spans="1:29">
      <c r="A4489" s="1" t="s">
        <v>30</v>
      </c>
      <c r="B4489" s="2">
        <v>42687.578472222223</v>
      </c>
      <c r="C4489">
        <v>71</v>
      </c>
      <c r="D4489">
        <v>49</v>
      </c>
      <c r="E4489">
        <v>45.33</v>
      </c>
      <c r="F4489">
        <v>170</v>
      </c>
      <c r="G4489">
        <v>10</v>
      </c>
      <c r="H4489">
        <v>0</v>
      </c>
      <c r="I4489">
        <v>30.15</v>
      </c>
      <c r="J4489">
        <v>1020.5</v>
      </c>
      <c r="K4489">
        <v>10</v>
      </c>
      <c r="L4489">
        <v>14</v>
      </c>
      <c r="M4489" t="s">
        <v>31</v>
      </c>
      <c r="N4489" t="s">
        <v>31</v>
      </c>
      <c r="Q4489">
        <v>5000</v>
      </c>
      <c r="R4489">
        <v>30000</v>
      </c>
      <c r="AB4489">
        <v>70.040000000000006</v>
      </c>
      <c r="AC4489" t="s">
        <v>4536</v>
      </c>
    </row>
    <row r="4490" spans="1:29">
      <c r="A4490" s="1" t="s">
        <v>30</v>
      </c>
      <c r="B4490" s="2">
        <v>42687.620138888888</v>
      </c>
      <c r="C4490">
        <v>71</v>
      </c>
      <c r="D4490">
        <v>50</v>
      </c>
      <c r="E4490">
        <v>47.23</v>
      </c>
      <c r="F4490">
        <v>170</v>
      </c>
      <c r="G4490">
        <v>5</v>
      </c>
      <c r="H4490">
        <v>0</v>
      </c>
      <c r="I4490">
        <v>30.13</v>
      </c>
      <c r="J4490">
        <v>1019.8</v>
      </c>
      <c r="K4490">
        <v>10</v>
      </c>
      <c r="M4490" t="s">
        <v>31</v>
      </c>
      <c r="N4490" t="s">
        <v>31</v>
      </c>
      <c r="Q4490">
        <v>5000</v>
      </c>
      <c r="R4490">
        <v>30000</v>
      </c>
      <c r="AB4490">
        <v>71.099999999999994</v>
      </c>
      <c r="AC4490" t="s">
        <v>4537</v>
      </c>
    </row>
    <row r="4491" spans="1:29">
      <c r="A4491" s="1" t="s">
        <v>30</v>
      </c>
      <c r="B4491" s="2">
        <v>42687.661805555559</v>
      </c>
      <c r="C4491">
        <v>71</v>
      </c>
      <c r="D4491">
        <v>50</v>
      </c>
      <c r="E4491">
        <v>47.23</v>
      </c>
      <c r="F4491">
        <v>150</v>
      </c>
      <c r="G4491">
        <v>6</v>
      </c>
      <c r="H4491">
        <v>0</v>
      </c>
      <c r="I4491">
        <v>30.11</v>
      </c>
      <c r="J4491">
        <v>1019.2</v>
      </c>
      <c r="K4491">
        <v>10</v>
      </c>
      <c r="M4491" t="s">
        <v>31</v>
      </c>
      <c r="N4491" t="s">
        <v>31</v>
      </c>
      <c r="Q4491">
        <v>5000</v>
      </c>
      <c r="R4491">
        <v>30000</v>
      </c>
      <c r="AB4491">
        <v>71.099999999999994</v>
      </c>
      <c r="AC4491" t="s">
        <v>4538</v>
      </c>
    </row>
    <row r="4492" spans="1:29">
      <c r="A4492" s="1" t="s">
        <v>30</v>
      </c>
      <c r="B4492" s="2">
        <v>42687.703472222223</v>
      </c>
      <c r="C4492">
        <v>71</v>
      </c>
      <c r="D4492">
        <v>50</v>
      </c>
      <c r="E4492">
        <v>47.23</v>
      </c>
      <c r="F4492">
        <v>150</v>
      </c>
      <c r="G4492">
        <v>8</v>
      </c>
      <c r="H4492">
        <v>0</v>
      </c>
      <c r="I4492">
        <v>30.1</v>
      </c>
      <c r="J4492">
        <v>1018.9</v>
      </c>
      <c r="K4492">
        <v>10</v>
      </c>
      <c r="M4492" t="s">
        <v>31</v>
      </c>
      <c r="Q4492">
        <v>5000</v>
      </c>
      <c r="AB4492">
        <v>71.099999999999994</v>
      </c>
      <c r="AC4492" t="s">
        <v>4539</v>
      </c>
    </row>
    <row r="4493" spans="1:29">
      <c r="A4493" s="1" t="s">
        <v>30</v>
      </c>
      <c r="B4493" s="2">
        <v>42687.745138888888</v>
      </c>
      <c r="C4493">
        <v>68</v>
      </c>
      <c r="D4493">
        <v>51</v>
      </c>
      <c r="E4493">
        <v>54.7</v>
      </c>
      <c r="F4493">
        <v>150</v>
      </c>
      <c r="G4493">
        <v>7</v>
      </c>
      <c r="H4493">
        <v>0</v>
      </c>
      <c r="I4493">
        <v>30.11</v>
      </c>
      <c r="J4493">
        <v>1019.2</v>
      </c>
      <c r="K4493">
        <v>10</v>
      </c>
      <c r="M4493" t="s">
        <v>31</v>
      </c>
      <c r="Q4493">
        <v>5000</v>
      </c>
      <c r="AB4493">
        <v>68</v>
      </c>
      <c r="AC4493" t="s">
        <v>4540</v>
      </c>
    </row>
    <row r="4494" spans="1:29">
      <c r="A4494" s="1" t="s">
        <v>30</v>
      </c>
      <c r="B4494" s="2">
        <v>42687.786805555559</v>
      </c>
      <c r="C4494">
        <v>65</v>
      </c>
      <c r="D4494">
        <v>51</v>
      </c>
      <c r="E4494">
        <v>60.9</v>
      </c>
      <c r="F4494">
        <v>120</v>
      </c>
      <c r="G4494">
        <v>7</v>
      </c>
      <c r="H4494">
        <v>0</v>
      </c>
      <c r="I4494">
        <v>30.11</v>
      </c>
      <c r="J4494">
        <v>1019.2</v>
      </c>
      <c r="K4494">
        <v>10</v>
      </c>
      <c r="M4494" t="s">
        <v>31</v>
      </c>
      <c r="Q4494">
        <v>300</v>
      </c>
      <c r="AB4494">
        <v>64.900000000000006</v>
      </c>
      <c r="AC4494" t="s">
        <v>4541</v>
      </c>
    </row>
    <row r="4495" spans="1:29">
      <c r="A4495" s="1" t="s">
        <v>30</v>
      </c>
      <c r="B4495" s="2">
        <v>42687.828472222223</v>
      </c>
      <c r="C4495">
        <v>63</v>
      </c>
      <c r="D4495">
        <v>51</v>
      </c>
      <c r="E4495">
        <v>65.09</v>
      </c>
      <c r="F4495">
        <v>130</v>
      </c>
      <c r="G4495">
        <v>8</v>
      </c>
      <c r="H4495">
        <v>0</v>
      </c>
      <c r="I4495">
        <v>30.12</v>
      </c>
      <c r="J4495">
        <v>1019.5</v>
      </c>
      <c r="K4495">
        <v>10</v>
      </c>
      <c r="M4495" t="s">
        <v>195</v>
      </c>
      <c r="AB4495">
        <v>63</v>
      </c>
      <c r="AC4495" t="s">
        <v>4542</v>
      </c>
    </row>
    <row r="4496" spans="1:29">
      <c r="A4496" s="1" t="s">
        <v>30</v>
      </c>
      <c r="B4496" s="2">
        <v>42687.870138888888</v>
      </c>
      <c r="C4496">
        <v>65</v>
      </c>
      <c r="D4496">
        <v>51</v>
      </c>
      <c r="E4496">
        <v>60.9</v>
      </c>
      <c r="F4496">
        <v>150</v>
      </c>
      <c r="G4496">
        <v>11</v>
      </c>
      <c r="H4496">
        <v>0</v>
      </c>
      <c r="I4496">
        <v>30.12</v>
      </c>
      <c r="J4496">
        <v>1019.6</v>
      </c>
      <c r="K4496">
        <v>10</v>
      </c>
      <c r="M4496" t="s">
        <v>31</v>
      </c>
      <c r="Q4496">
        <v>5000</v>
      </c>
      <c r="AB4496">
        <v>64.900000000000006</v>
      </c>
      <c r="AC4496" t="s">
        <v>4543</v>
      </c>
    </row>
    <row r="4497" spans="1:29">
      <c r="A4497" s="1" t="s">
        <v>30</v>
      </c>
      <c r="B4497" s="2">
        <v>42687.911805555559</v>
      </c>
      <c r="C4497">
        <v>62</v>
      </c>
      <c r="D4497">
        <v>51</v>
      </c>
      <c r="E4497">
        <v>67.19</v>
      </c>
      <c r="F4497">
        <v>130</v>
      </c>
      <c r="G4497">
        <v>8</v>
      </c>
      <c r="H4497">
        <v>0</v>
      </c>
      <c r="I4497">
        <v>30.11</v>
      </c>
      <c r="J4497">
        <v>1019.4</v>
      </c>
      <c r="K4497">
        <v>10</v>
      </c>
      <c r="M4497" t="s">
        <v>195</v>
      </c>
      <c r="AB4497">
        <v>62.1</v>
      </c>
      <c r="AC4497" t="s">
        <v>4544</v>
      </c>
    </row>
    <row r="4498" spans="1:29">
      <c r="A4498" s="1" t="s">
        <v>30</v>
      </c>
      <c r="B4498" s="2">
        <v>42687.953472222223</v>
      </c>
      <c r="C4498">
        <v>63</v>
      </c>
      <c r="D4498">
        <v>51</v>
      </c>
      <c r="E4498">
        <v>65.09</v>
      </c>
      <c r="F4498">
        <v>150</v>
      </c>
      <c r="G4498">
        <v>12</v>
      </c>
      <c r="H4498">
        <v>0</v>
      </c>
      <c r="I4498">
        <v>30.11</v>
      </c>
      <c r="J4498">
        <v>1019.1</v>
      </c>
      <c r="K4498">
        <v>10</v>
      </c>
      <c r="M4498" t="s">
        <v>195</v>
      </c>
      <c r="AB4498">
        <v>63</v>
      </c>
      <c r="AC4498" t="s">
        <v>4545</v>
      </c>
    </row>
    <row r="4499" spans="1:29">
      <c r="A4499" s="1" t="s">
        <v>30</v>
      </c>
      <c r="B4499" s="2">
        <v>42687.995138888888</v>
      </c>
      <c r="C4499">
        <v>61</v>
      </c>
      <c r="D4499">
        <v>51</v>
      </c>
      <c r="E4499">
        <v>69.86</v>
      </c>
      <c r="F4499">
        <v>170</v>
      </c>
      <c r="G4499">
        <v>10</v>
      </c>
      <c r="H4499">
        <v>0</v>
      </c>
      <c r="I4499">
        <v>30.1</v>
      </c>
      <c r="J4499">
        <v>1018.7</v>
      </c>
      <c r="K4499">
        <v>10</v>
      </c>
      <c r="M4499" t="s">
        <v>195</v>
      </c>
      <c r="AB4499">
        <v>61</v>
      </c>
      <c r="AC4499" t="s">
        <v>4546</v>
      </c>
    </row>
    <row r="4500" spans="1:29">
      <c r="A4500" s="1" t="s">
        <v>30</v>
      </c>
      <c r="B4500" s="2">
        <v>42688.036805555559</v>
      </c>
      <c r="C4500">
        <v>59</v>
      </c>
      <c r="D4500">
        <v>51</v>
      </c>
      <c r="E4500">
        <v>75.02</v>
      </c>
      <c r="F4500">
        <v>160</v>
      </c>
      <c r="G4500">
        <v>6</v>
      </c>
      <c r="H4500">
        <v>0</v>
      </c>
      <c r="I4500">
        <v>30.09</v>
      </c>
      <c r="J4500">
        <v>1018.4</v>
      </c>
      <c r="K4500">
        <v>10</v>
      </c>
      <c r="M4500" t="s">
        <v>195</v>
      </c>
      <c r="AB4500">
        <v>59</v>
      </c>
      <c r="AC4500" t="s">
        <v>4547</v>
      </c>
    </row>
    <row r="4501" spans="1:29">
      <c r="A4501" s="1" t="s">
        <v>30</v>
      </c>
      <c r="B4501" s="2">
        <v>42688.078472222223</v>
      </c>
      <c r="C4501">
        <v>60</v>
      </c>
      <c r="D4501">
        <v>51</v>
      </c>
      <c r="E4501">
        <v>72.13</v>
      </c>
      <c r="F4501">
        <v>170</v>
      </c>
      <c r="G4501">
        <v>8</v>
      </c>
      <c r="H4501">
        <v>0</v>
      </c>
      <c r="I4501">
        <v>30.07</v>
      </c>
      <c r="J4501">
        <v>1017.8</v>
      </c>
      <c r="K4501">
        <v>10</v>
      </c>
      <c r="M4501" t="s">
        <v>195</v>
      </c>
      <c r="AB4501">
        <v>60.1</v>
      </c>
      <c r="AC4501" t="s">
        <v>4548</v>
      </c>
    </row>
    <row r="4502" spans="1:29">
      <c r="A4502" s="1" t="s">
        <v>30</v>
      </c>
      <c r="B4502" s="2">
        <v>42688.120138888888</v>
      </c>
      <c r="C4502">
        <v>59</v>
      </c>
      <c r="D4502">
        <v>52</v>
      </c>
      <c r="E4502">
        <v>77.55</v>
      </c>
      <c r="F4502">
        <v>170</v>
      </c>
      <c r="G4502">
        <v>11</v>
      </c>
      <c r="H4502">
        <v>0</v>
      </c>
      <c r="I4502">
        <v>30.06</v>
      </c>
      <c r="J4502">
        <v>1017.4</v>
      </c>
      <c r="K4502">
        <v>10</v>
      </c>
      <c r="M4502" t="s">
        <v>31</v>
      </c>
      <c r="Q4502">
        <v>6000</v>
      </c>
      <c r="AB4502">
        <v>59</v>
      </c>
      <c r="AC4502" t="s">
        <v>4549</v>
      </c>
    </row>
    <row r="4503" spans="1:29">
      <c r="A4503" s="1" t="s">
        <v>30</v>
      </c>
      <c r="B4503" s="2">
        <v>42688.161805555559</v>
      </c>
      <c r="C4503">
        <v>58</v>
      </c>
      <c r="D4503">
        <v>52</v>
      </c>
      <c r="E4503">
        <v>80.67</v>
      </c>
      <c r="F4503">
        <v>160</v>
      </c>
      <c r="G4503">
        <v>7</v>
      </c>
      <c r="H4503">
        <v>0</v>
      </c>
      <c r="I4503">
        <v>30.05</v>
      </c>
      <c r="J4503">
        <v>1017</v>
      </c>
      <c r="K4503">
        <v>10</v>
      </c>
      <c r="M4503" t="s">
        <v>31</v>
      </c>
      <c r="Q4503">
        <v>6000</v>
      </c>
      <c r="AB4503">
        <v>57.9</v>
      </c>
      <c r="AC4503" t="s">
        <v>4550</v>
      </c>
    </row>
    <row r="4504" spans="1:29">
      <c r="A4504" s="1" t="s">
        <v>30</v>
      </c>
      <c r="B4504" s="2">
        <v>42688.203472222223</v>
      </c>
      <c r="C4504">
        <v>56</v>
      </c>
      <c r="D4504">
        <v>53</v>
      </c>
      <c r="E4504">
        <v>90.29</v>
      </c>
      <c r="F4504">
        <v>150</v>
      </c>
      <c r="G4504">
        <v>6</v>
      </c>
      <c r="H4504">
        <v>0</v>
      </c>
      <c r="I4504">
        <v>30.05</v>
      </c>
      <c r="J4504">
        <v>1017.1</v>
      </c>
      <c r="K4504">
        <v>10</v>
      </c>
      <c r="M4504" t="s">
        <v>195</v>
      </c>
      <c r="AB4504">
        <v>55.9</v>
      </c>
      <c r="AC4504" t="s">
        <v>4551</v>
      </c>
    </row>
    <row r="4505" spans="1:29">
      <c r="A4505" s="1" t="s">
        <v>30</v>
      </c>
      <c r="B4505" s="2">
        <v>42688.245138888888</v>
      </c>
      <c r="C4505">
        <v>58</v>
      </c>
      <c r="D4505">
        <v>54</v>
      </c>
      <c r="E4505">
        <v>86.82</v>
      </c>
      <c r="F4505">
        <v>170</v>
      </c>
      <c r="G4505">
        <v>6</v>
      </c>
      <c r="H4505">
        <v>0</v>
      </c>
      <c r="I4505">
        <v>30.05</v>
      </c>
      <c r="J4505">
        <v>1017.2</v>
      </c>
      <c r="K4505">
        <v>10</v>
      </c>
      <c r="M4505" t="s">
        <v>195</v>
      </c>
      <c r="AB4505">
        <v>57.9</v>
      </c>
      <c r="AC4505" t="s">
        <v>4552</v>
      </c>
    </row>
    <row r="4506" spans="1:29">
      <c r="A4506" s="1" t="s">
        <v>30</v>
      </c>
      <c r="B4506" s="2">
        <v>42688.286805555559</v>
      </c>
      <c r="C4506">
        <v>56</v>
      </c>
      <c r="D4506">
        <v>53</v>
      </c>
      <c r="E4506">
        <v>90.29</v>
      </c>
      <c r="F4506">
        <v>180</v>
      </c>
      <c r="G4506">
        <v>3</v>
      </c>
      <c r="H4506">
        <v>0</v>
      </c>
      <c r="I4506">
        <v>30.06</v>
      </c>
      <c r="J4506">
        <v>1017.4</v>
      </c>
      <c r="K4506">
        <v>6</v>
      </c>
      <c r="M4506" t="s">
        <v>195</v>
      </c>
      <c r="U4506" t="s">
        <v>48</v>
      </c>
      <c r="AB4506">
        <v>55.9</v>
      </c>
      <c r="AC4506" t="s">
        <v>4553</v>
      </c>
    </row>
    <row r="4507" spans="1:29">
      <c r="A4507" s="1" t="s">
        <v>30</v>
      </c>
      <c r="B4507" s="2">
        <v>42688.328472222223</v>
      </c>
      <c r="C4507">
        <v>59</v>
      </c>
      <c r="D4507">
        <v>55</v>
      </c>
      <c r="E4507">
        <v>86.56</v>
      </c>
      <c r="F4507">
        <v>160</v>
      </c>
      <c r="G4507">
        <v>4</v>
      </c>
      <c r="H4507">
        <v>0</v>
      </c>
      <c r="I4507">
        <v>30.06</v>
      </c>
      <c r="J4507">
        <v>1017.5</v>
      </c>
      <c r="K4507">
        <v>6</v>
      </c>
      <c r="M4507" t="s">
        <v>31</v>
      </c>
      <c r="Q4507">
        <v>25000</v>
      </c>
      <c r="U4507" t="s">
        <v>48</v>
      </c>
      <c r="AB4507">
        <v>59</v>
      </c>
      <c r="AC4507" t="s">
        <v>4554</v>
      </c>
    </row>
    <row r="4508" spans="1:29">
      <c r="A4508" s="1" t="s">
        <v>30</v>
      </c>
      <c r="B4508" s="2">
        <v>42688.370138888888</v>
      </c>
      <c r="C4508">
        <v>63</v>
      </c>
      <c r="D4508">
        <v>56</v>
      </c>
      <c r="E4508">
        <v>77.61</v>
      </c>
      <c r="F4508">
        <v>210</v>
      </c>
      <c r="G4508">
        <v>5</v>
      </c>
      <c r="H4508">
        <v>0</v>
      </c>
      <c r="I4508">
        <v>30.07</v>
      </c>
      <c r="J4508">
        <v>1017.7</v>
      </c>
      <c r="K4508">
        <v>7</v>
      </c>
      <c r="M4508" t="s">
        <v>31</v>
      </c>
      <c r="N4508" t="s">
        <v>31</v>
      </c>
      <c r="O4508" t="s">
        <v>31</v>
      </c>
      <c r="Q4508">
        <v>1000</v>
      </c>
      <c r="R4508">
        <v>2000</v>
      </c>
      <c r="S4508">
        <v>25000</v>
      </c>
      <c r="AB4508">
        <v>63</v>
      </c>
      <c r="AC4508" t="s">
        <v>4555</v>
      </c>
    </row>
    <row r="4509" spans="1:29">
      <c r="A4509" s="1" t="s">
        <v>30</v>
      </c>
      <c r="B4509" s="2">
        <v>42688.411805555559</v>
      </c>
      <c r="C4509">
        <v>66</v>
      </c>
      <c r="D4509">
        <v>57</v>
      </c>
      <c r="E4509">
        <v>72.72</v>
      </c>
      <c r="F4509">
        <v>200</v>
      </c>
      <c r="G4509">
        <v>7</v>
      </c>
      <c r="H4509">
        <v>0</v>
      </c>
      <c r="I4509">
        <v>30.06</v>
      </c>
      <c r="J4509">
        <v>1017.6</v>
      </c>
      <c r="K4509">
        <v>10</v>
      </c>
      <c r="M4509" t="s">
        <v>31</v>
      </c>
      <c r="N4509" t="s">
        <v>31</v>
      </c>
      <c r="Q4509">
        <v>2200</v>
      </c>
      <c r="R4509">
        <v>25000</v>
      </c>
      <c r="AB4509">
        <v>66</v>
      </c>
      <c r="AC4509" t="s">
        <v>4556</v>
      </c>
    </row>
    <row r="4510" spans="1:29">
      <c r="A4510" s="1" t="s">
        <v>30</v>
      </c>
      <c r="B4510" s="2">
        <v>42688.453472222223</v>
      </c>
      <c r="C4510">
        <v>69</v>
      </c>
      <c r="D4510">
        <v>58</v>
      </c>
      <c r="E4510">
        <v>67.5</v>
      </c>
      <c r="F4510">
        <v>210</v>
      </c>
      <c r="G4510">
        <v>7</v>
      </c>
      <c r="H4510">
        <v>0</v>
      </c>
      <c r="I4510">
        <v>30.05</v>
      </c>
      <c r="J4510">
        <v>1017.1</v>
      </c>
      <c r="K4510">
        <v>10</v>
      </c>
      <c r="M4510" t="s">
        <v>31</v>
      </c>
      <c r="Q4510">
        <v>25000</v>
      </c>
      <c r="AB4510">
        <v>69.099999999999994</v>
      </c>
      <c r="AC4510" t="s">
        <v>4557</v>
      </c>
    </row>
    <row r="4511" spans="1:29">
      <c r="A4511" s="1" t="s">
        <v>30</v>
      </c>
      <c r="B4511" s="2">
        <v>42688.495138888888</v>
      </c>
      <c r="C4511">
        <v>73</v>
      </c>
      <c r="D4511">
        <v>58</v>
      </c>
      <c r="E4511">
        <v>59.12</v>
      </c>
      <c r="F4511">
        <v>230</v>
      </c>
      <c r="G4511">
        <v>5</v>
      </c>
      <c r="H4511">
        <v>0</v>
      </c>
      <c r="I4511">
        <v>30.02</v>
      </c>
      <c r="J4511">
        <v>1016.1</v>
      </c>
      <c r="K4511">
        <v>10</v>
      </c>
      <c r="M4511" t="s">
        <v>31</v>
      </c>
      <c r="Q4511">
        <v>25000</v>
      </c>
      <c r="AB4511">
        <v>73</v>
      </c>
      <c r="AC4511" t="s">
        <v>4558</v>
      </c>
    </row>
    <row r="4512" spans="1:29">
      <c r="A4512" s="1" t="s">
        <v>30</v>
      </c>
      <c r="B4512" s="2">
        <v>42688.536805555559</v>
      </c>
      <c r="C4512">
        <v>77</v>
      </c>
      <c r="D4512">
        <v>57</v>
      </c>
      <c r="E4512">
        <v>50.07</v>
      </c>
      <c r="F4512">
        <v>270</v>
      </c>
      <c r="G4512">
        <v>8</v>
      </c>
      <c r="H4512">
        <v>0</v>
      </c>
      <c r="I4512">
        <v>29.99</v>
      </c>
      <c r="J4512">
        <v>1015.1</v>
      </c>
      <c r="K4512">
        <v>10</v>
      </c>
      <c r="M4512" t="s">
        <v>31</v>
      </c>
      <c r="Q4512">
        <v>25000</v>
      </c>
      <c r="AB4512">
        <v>77</v>
      </c>
      <c r="AC4512" t="s">
        <v>4559</v>
      </c>
    </row>
    <row r="4513" spans="1:29">
      <c r="A4513" s="1" t="s">
        <v>30</v>
      </c>
      <c r="B4513" s="2">
        <v>42688.578472222223</v>
      </c>
      <c r="C4513">
        <v>78</v>
      </c>
      <c r="D4513">
        <v>56</v>
      </c>
      <c r="E4513">
        <v>46.4</v>
      </c>
      <c r="F4513">
        <v>260</v>
      </c>
      <c r="G4513">
        <v>6</v>
      </c>
      <c r="H4513">
        <v>0</v>
      </c>
      <c r="I4513">
        <v>29.97</v>
      </c>
      <c r="J4513">
        <v>1014.4</v>
      </c>
      <c r="K4513">
        <v>10</v>
      </c>
      <c r="M4513" t="s">
        <v>31</v>
      </c>
      <c r="Q4513">
        <v>25000</v>
      </c>
      <c r="AB4513">
        <v>78.099999999999994</v>
      </c>
      <c r="AC4513" t="s">
        <v>4560</v>
      </c>
    </row>
    <row r="4514" spans="1:29">
      <c r="A4514" s="1" t="s">
        <v>30</v>
      </c>
      <c r="B4514" s="2">
        <v>42688.620138888888</v>
      </c>
      <c r="C4514">
        <v>79</v>
      </c>
      <c r="D4514">
        <v>54</v>
      </c>
      <c r="E4514">
        <v>42.03</v>
      </c>
      <c r="F4514">
        <v>260</v>
      </c>
      <c r="G4514">
        <v>10</v>
      </c>
      <c r="H4514">
        <v>0</v>
      </c>
      <c r="I4514">
        <v>29.96</v>
      </c>
      <c r="J4514">
        <v>1013.8</v>
      </c>
      <c r="K4514">
        <v>10</v>
      </c>
      <c r="M4514" t="s">
        <v>31</v>
      </c>
      <c r="Q4514">
        <v>25000</v>
      </c>
      <c r="AB4514">
        <v>79</v>
      </c>
      <c r="AC4514" t="s">
        <v>4561</v>
      </c>
    </row>
    <row r="4515" spans="1:29">
      <c r="A4515" s="1" t="s">
        <v>30</v>
      </c>
      <c r="B4515" s="2">
        <v>42688.661805555559</v>
      </c>
      <c r="C4515">
        <v>79</v>
      </c>
      <c r="D4515">
        <v>54</v>
      </c>
      <c r="E4515">
        <v>42.03</v>
      </c>
      <c r="F4515">
        <v>260</v>
      </c>
      <c r="G4515">
        <v>8</v>
      </c>
      <c r="H4515">
        <v>0</v>
      </c>
      <c r="I4515">
        <v>29.96</v>
      </c>
      <c r="J4515">
        <v>1014</v>
      </c>
      <c r="K4515">
        <v>10</v>
      </c>
      <c r="M4515" t="s">
        <v>31</v>
      </c>
      <c r="Q4515">
        <v>25000</v>
      </c>
      <c r="AB4515">
        <v>79</v>
      </c>
      <c r="AC4515" t="s">
        <v>4562</v>
      </c>
    </row>
    <row r="4516" spans="1:29">
      <c r="A4516" s="1" t="s">
        <v>30</v>
      </c>
      <c r="B4516" s="2">
        <v>42688.703472222223</v>
      </c>
      <c r="C4516">
        <v>79</v>
      </c>
      <c r="D4516">
        <v>50</v>
      </c>
      <c r="E4516">
        <v>36.270000000000003</v>
      </c>
      <c r="F4516">
        <v>290</v>
      </c>
      <c r="G4516">
        <v>8</v>
      </c>
      <c r="H4516">
        <v>0</v>
      </c>
      <c r="I4516">
        <v>29.96</v>
      </c>
      <c r="J4516">
        <v>1014.1</v>
      </c>
      <c r="K4516">
        <v>10</v>
      </c>
      <c r="M4516" t="s">
        <v>31</v>
      </c>
      <c r="Q4516">
        <v>25000</v>
      </c>
      <c r="AB4516">
        <v>79</v>
      </c>
      <c r="AC4516" t="s">
        <v>4563</v>
      </c>
    </row>
    <row r="4517" spans="1:29">
      <c r="A4517" s="1" t="s">
        <v>30</v>
      </c>
      <c r="B4517" s="2">
        <v>42688.745138888888</v>
      </c>
      <c r="C4517">
        <v>75</v>
      </c>
      <c r="D4517">
        <v>49</v>
      </c>
      <c r="E4517">
        <v>39.75</v>
      </c>
      <c r="F4517">
        <v>300</v>
      </c>
      <c r="G4517">
        <v>5</v>
      </c>
      <c r="H4517">
        <v>0</v>
      </c>
      <c r="I4517">
        <v>29.97</v>
      </c>
      <c r="J4517">
        <v>1014.6</v>
      </c>
      <c r="K4517">
        <v>10</v>
      </c>
      <c r="M4517" t="s">
        <v>31</v>
      </c>
      <c r="N4517" t="s">
        <v>35</v>
      </c>
      <c r="Q4517">
        <v>20000</v>
      </c>
      <c r="R4517">
        <v>25000</v>
      </c>
      <c r="AB4517">
        <v>75</v>
      </c>
      <c r="AC4517" t="s">
        <v>4564</v>
      </c>
    </row>
    <row r="4518" spans="1:29">
      <c r="A4518" s="1" t="s">
        <v>30</v>
      </c>
      <c r="B4518" s="2">
        <v>42688.786805555559</v>
      </c>
      <c r="C4518">
        <v>70</v>
      </c>
      <c r="D4518">
        <v>49</v>
      </c>
      <c r="E4518">
        <v>47.06</v>
      </c>
      <c r="F4518">
        <v>350</v>
      </c>
      <c r="G4518">
        <v>9</v>
      </c>
      <c r="H4518">
        <v>0</v>
      </c>
      <c r="I4518">
        <v>30</v>
      </c>
      <c r="J4518">
        <v>1015.5</v>
      </c>
      <c r="K4518">
        <v>10</v>
      </c>
      <c r="M4518" t="s">
        <v>31</v>
      </c>
      <c r="N4518" t="s">
        <v>35</v>
      </c>
      <c r="Q4518">
        <v>20000</v>
      </c>
      <c r="R4518">
        <v>25000</v>
      </c>
      <c r="AB4518">
        <v>70</v>
      </c>
      <c r="AC4518" t="s">
        <v>4565</v>
      </c>
    </row>
    <row r="4519" spans="1:29">
      <c r="A4519" s="1" t="s">
        <v>30</v>
      </c>
      <c r="B4519" s="2">
        <v>42688.828472222223</v>
      </c>
      <c r="C4519">
        <v>67</v>
      </c>
      <c r="D4519">
        <v>50</v>
      </c>
      <c r="E4519">
        <v>54.54</v>
      </c>
      <c r="F4519">
        <v>360</v>
      </c>
      <c r="G4519">
        <v>5</v>
      </c>
      <c r="H4519">
        <v>0</v>
      </c>
      <c r="I4519">
        <v>30.01</v>
      </c>
      <c r="J4519">
        <v>1015.8</v>
      </c>
      <c r="K4519">
        <v>10</v>
      </c>
      <c r="M4519" t="s">
        <v>31</v>
      </c>
      <c r="N4519" t="s">
        <v>31</v>
      </c>
      <c r="Q4519">
        <v>20000</v>
      </c>
      <c r="R4519">
        <v>25000</v>
      </c>
      <c r="AB4519">
        <v>66.900000000000006</v>
      </c>
      <c r="AC4519" t="s">
        <v>4566</v>
      </c>
    </row>
    <row r="4520" spans="1:29">
      <c r="A4520" s="1" t="s">
        <v>30</v>
      </c>
      <c r="B4520" s="2">
        <v>42688.870138888888</v>
      </c>
      <c r="C4520">
        <v>64</v>
      </c>
      <c r="D4520">
        <v>51</v>
      </c>
      <c r="E4520">
        <v>62.85</v>
      </c>
      <c r="F4520">
        <v>0</v>
      </c>
      <c r="G4520">
        <v>0</v>
      </c>
      <c r="H4520">
        <v>0</v>
      </c>
      <c r="I4520">
        <v>30.02</v>
      </c>
      <c r="J4520">
        <v>1016.1</v>
      </c>
      <c r="K4520">
        <v>10</v>
      </c>
      <c r="M4520" t="s">
        <v>31</v>
      </c>
      <c r="Q4520">
        <v>25000</v>
      </c>
      <c r="AB4520">
        <v>64</v>
      </c>
      <c r="AC4520" t="s">
        <v>4567</v>
      </c>
    </row>
    <row r="4521" spans="1:29">
      <c r="A4521" s="1" t="s">
        <v>30</v>
      </c>
      <c r="B4521" s="2">
        <v>42688.911805555559</v>
      </c>
      <c r="C4521">
        <v>63</v>
      </c>
      <c r="D4521">
        <v>52</v>
      </c>
      <c r="E4521">
        <v>67.290000000000006</v>
      </c>
      <c r="F4521">
        <v>350</v>
      </c>
      <c r="G4521">
        <v>3</v>
      </c>
      <c r="H4521">
        <v>0</v>
      </c>
      <c r="I4521">
        <v>30.02</v>
      </c>
      <c r="J4521">
        <v>1016.2</v>
      </c>
      <c r="K4521">
        <v>10</v>
      </c>
      <c r="M4521" t="s">
        <v>195</v>
      </c>
      <c r="AB4521">
        <v>63</v>
      </c>
      <c r="AC4521" t="s">
        <v>4568</v>
      </c>
    </row>
    <row r="4522" spans="1:29">
      <c r="A4522" s="1" t="s">
        <v>30</v>
      </c>
      <c r="B4522" s="2">
        <v>42688.953472222223</v>
      </c>
      <c r="C4522">
        <v>61</v>
      </c>
      <c r="D4522">
        <v>51</v>
      </c>
      <c r="E4522">
        <v>69.86</v>
      </c>
      <c r="F4522">
        <v>0</v>
      </c>
      <c r="G4522">
        <v>0</v>
      </c>
      <c r="H4522">
        <v>0</v>
      </c>
      <c r="I4522">
        <v>30.03</v>
      </c>
      <c r="J4522">
        <v>1016.3</v>
      </c>
      <c r="K4522">
        <v>10</v>
      </c>
      <c r="M4522" t="s">
        <v>195</v>
      </c>
      <c r="AB4522">
        <v>61</v>
      </c>
      <c r="AC4522" t="s">
        <v>4569</v>
      </c>
    </row>
    <row r="4523" spans="1:29">
      <c r="A4523" s="1" t="s">
        <v>30</v>
      </c>
      <c r="B4523" s="2">
        <v>42688.995138888888</v>
      </c>
      <c r="C4523">
        <v>59</v>
      </c>
      <c r="D4523">
        <v>50</v>
      </c>
      <c r="E4523">
        <v>72.010000000000005</v>
      </c>
      <c r="F4523">
        <v>360</v>
      </c>
      <c r="G4523">
        <v>3</v>
      </c>
      <c r="H4523">
        <v>0</v>
      </c>
      <c r="I4523">
        <v>30.04</v>
      </c>
      <c r="J4523">
        <v>1016.8</v>
      </c>
      <c r="K4523">
        <v>10</v>
      </c>
      <c r="M4523" t="s">
        <v>195</v>
      </c>
      <c r="AB4523">
        <v>59</v>
      </c>
      <c r="AC4523" t="s">
        <v>4570</v>
      </c>
    </row>
    <row r="4524" spans="1:29">
      <c r="A4524" s="1" t="s">
        <v>30</v>
      </c>
      <c r="B4524" s="2">
        <v>42689.036805555559</v>
      </c>
      <c r="C4524">
        <v>58</v>
      </c>
      <c r="D4524">
        <v>50</v>
      </c>
      <c r="E4524">
        <v>74.91</v>
      </c>
      <c r="F4524">
        <v>0</v>
      </c>
      <c r="G4524">
        <v>0</v>
      </c>
      <c r="H4524">
        <v>0</v>
      </c>
      <c r="I4524">
        <v>30.04</v>
      </c>
      <c r="J4524">
        <v>1016.9</v>
      </c>
      <c r="K4524">
        <v>10</v>
      </c>
      <c r="M4524" t="s">
        <v>195</v>
      </c>
      <c r="AB4524">
        <v>57.9</v>
      </c>
      <c r="AC4524" t="s">
        <v>4571</v>
      </c>
    </row>
    <row r="4525" spans="1:29">
      <c r="A4525" s="1" t="s">
        <v>30</v>
      </c>
      <c r="B4525" s="2">
        <v>42689.078472222223</v>
      </c>
      <c r="C4525">
        <v>56</v>
      </c>
      <c r="D4525">
        <v>50</v>
      </c>
      <c r="E4525">
        <v>80.52</v>
      </c>
      <c r="F4525">
        <v>0</v>
      </c>
      <c r="G4525">
        <v>0</v>
      </c>
      <c r="H4525">
        <v>0</v>
      </c>
      <c r="I4525">
        <v>30.04</v>
      </c>
      <c r="J4525">
        <v>1016.9</v>
      </c>
      <c r="K4525">
        <v>10</v>
      </c>
      <c r="M4525" t="s">
        <v>195</v>
      </c>
      <c r="AB4525">
        <v>55.9</v>
      </c>
      <c r="AC4525" t="s">
        <v>4572</v>
      </c>
    </row>
    <row r="4526" spans="1:29">
      <c r="A4526" s="1" t="s">
        <v>30</v>
      </c>
      <c r="B4526" s="2">
        <v>42689.120138888888</v>
      </c>
      <c r="C4526">
        <v>55</v>
      </c>
      <c r="D4526">
        <v>50</v>
      </c>
      <c r="E4526">
        <v>83.2</v>
      </c>
      <c r="F4526">
        <v>310</v>
      </c>
      <c r="G4526">
        <v>3</v>
      </c>
      <c r="H4526">
        <v>0</v>
      </c>
      <c r="I4526">
        <v>30.04</v>
      </c>
      <c r="J4526">
        <v>1016.9</v>
      </c>
      <c r="K4526">
        <v>10</v>
      </c>
      <c r="M4526" t="s">
        <v>195</v>
      </c>
      <c r="AB4526">
        <v>55</v>
      </c>
      <c r="AC4526" t="s">
        <v>4573</v>
      </c>
    </row>
    <row r="4527" spans="1:29">
      <c r="A4527" s="1" t="s">
        <v>30</v>
      </c>
      <c r="B4527" s="2">
        <v>42689.161805555559</v>
      </c>
      <c r="C4527">
        <v>55</v>
      </c>
      <c r="D4527">
        <v>49</v>
      </c>
      <c r="E4527">
        <v>79.849999999999994</v>
      </c>
      <c r="F4527">
        <v>0</v>
      </c>
      <c r="G4527">
        <v>0</v>
      </c>
      <c r="H4527">
        <v>0</v>
      </c>
      <c r="I4527">
        <v>30.04</v>
      </c>
      <c r="J4527">
        <v>1016.9</v>
      </c>
      <c r="K4527">
        <v>10</v>
      </c>
      <c r="M4527" t="s">
        <v>195</v>
      </c>
      <c r="AB4527">
        <v>55</v>
      </c>
      <c r="AC4527" t="s">
        <v>4574</v>
      </c>
    </row>
    <row r="4528" spans="1:29">
      <c r="A4528" s="1" t="s">
        <v>30</v>
      </c>
      <c r="B4528" s="2">
        <v>42689.203472222223</v>
      </c>
      <c r="C4528">
        <v>53</v>
      </c>
      <c r="D4528">
        <v>49</v>
      </c>
      <c r="E4528">
        <v>85.59</v>
      </c>
      <c r="F4528">
        <v>0</v>
      </c>
      <c r="G4528">
        <v>0</v>
      </c>
      <c r="H4528">
        <v>0</v>
      </c>
      <c r="I4528">
        <v>30.05</v>
      </c>
      <c r="J4528">
        <v>1017.1</v>
      </c>
      <c r="K4528">
        <v>10</v>
      </c>
      <c r="M4528" t="s">
        <v>195</v>
      </c>
      <c r="AB4528">
        <v>53.1</v>
      </c>
      <c r="AC4528" t="s">
        <v>4575</v>
      </c>
    </row>
    <row r="4529" spans="1:29">
      <c r="A4529" s="1" t="s">
        <v>30</v>
      </c>
      <c r="B4529" s="2">
        <v>42689.245138888888</v>
      </c>
      <c r="C4529">
        <v>53</v>
      </c>
      <c r="D4529">
        <v>48</v>
      </c>
      <c r="E4529">
        <v>82.76</v>
      </c>
      <c r="F4529">
        <v>10</v>
      </c>
      <c r="G4529">
        <v>3</v>
      </c>
      <c r="H4529">
        <v>0</v>
      </c>
      <c r="I4529">
        <v>30.06</v>
      </c>
      <c r="J4529">
        <v>1017.4</v>
      </c>
      <c r="K4529">
        <v>10</v>
      </c>
      <c r="M4529" t="s">
        <v>195</v>
      </c>
      <c r="AB4529">
        <v>53.1</v>
      </c>
      <c r="AC4529" t="s">
        <v>4576</v>
      </c>
    </row>
    <row r="4530" spans="1:29">
      <c r="A4530" s="1" t="s">
        <v>30</v>
      </c>
      <c r="B4530" s="2">
        <v>42689.286805555559</v>
      </c>
      <c r="C4530">
        <v>52</v>
      </c>
      <c r="D4530">
        <v>48</v>
      </c>
      <c r="E4530">
        <v>86.17</v>
      </c>
      <c r="F4530">
        <v>0</v>
      </c>
      <c r="G4530">
        <v>0</v>
      </c>
      <c r="H4530">
        <v>0</v>
      </c>
      <c r="I4530">
        <v>30.06</v>
      </c>
      <c r="J4530">
        <v>1017.6</v>
      </c>
      <c r="K4530">
        <v>10</v>
      </c>
      <c r="M4530" t="s">
        <v>195</v>
      </c>
      <c r="AB4530">
        <v>52</v>
      </c>
      <c r="AC4530" t="s">
        <v>4577</v>
      </c>
    </row>
    <row r="4531" spans="1:29">
      <c r="A4531" s="1" t="s">
        <v>30</v>
      </c>
      <c r="B4531" s="2">
        <v>42689.328472222223</v>
      </c>
      <c r="C4531">
        <v>55</v>
      </c>
      <c r="D4531">
        <v>49</v>
      </c>
      <c r="E4531">
        <v>79.849999999999994</v>
      </c>
      <c r="F4531">
        <v>0</v>
      </c>
      <c r="G4531">
        <v>0</v>
      </c>
      <c r="H4531">
        <v>0</v>
      </c>
      <c r="I4531">
        <v>30.07</v>
      </c>
      <c r="J4531">
        <v>1017.9</v>
      </c>
      <c r="K4531">
        <v>10</v>
      </c>
      <c r="M4531" t="s">
        <v>31</v>
      </c>
      <c r="Q4531">
        <v>1200</v>
      </c>
      <c r="AB4531">
        <v>55</v>
      </c>
      <c r="AC4531" t="s">
        <v>4578</v>
      </c>
    </row>
    <row r="4532" spans="1:29">
      <c r="A4532" s="1" t="s">
        <v>30</v>
      </c>
      <c r="B4532" s="2">
        <v>42689.370138888888</v>
      </c>
      <c r="C4532">
        <v>61</v>
      </c>
      <c r="D4532">
        <v>50</v>
      </c>
      <c r="E4532">
        <v>67.06</v>
      </c>
      <c r="F4532">
        <v>0</v>
      </c>
      <c r="G4532">
        <v>0</v>
      </c>
      <c r="H4532">
        <v>0</v>
      </c>
      <c r="I4532">
        <v>30.08</v>
      </c>
      <c r="J4532">
        <v>1018.2</v>
      </c>
      <c r="K4532">
        <v>10</v>
      </c>
      <c r="M4532" t="s">
        <v>195</v>
      </c>
      <c r="AB4532">
        <v>61</v>
      </c>
      <c r="AC4532" t="s">
        <v>4579</v>
      </c>
    </row>
    <row r="4533" spans="1:29">
      <c r="A4533" s="1" t="s">
        <v>30</v>
      </c>
      <c r="B4533" s="2">
        <v>42689.411805555559</v>
      </c>
      <c r="C4533">
        <v>64</v>
      </c>
      <c r="D4533">
        <v>52</v>
      </c>
      <c r="E4533">
        <v>64.97</v>
      </c>
      <c r="F4533">
        <v>0</v>
      </c>
      <c r="G4533">
        <v>0</v>
      </c>
      <c r="H4533">
        <v>0</v>
      </c>
      <c r="I4533">
        <v>30.07</v>
      </c>
      <c r="J4533">
        <v>1017.9</v>
      </c>
      <c r="K4533">
        <v>10</v>
      </c>
      <c r="M4533" t="s">
        <v>31</v>
      </c>
      <c r="Q4533">
        <v>1000</v>
      </c>
      <c r="AB4533">
        <v>64</v>
      </c>
      <c r="AC4533" t="s">
        <v>4580</v>
      </c>
    </row>
    <row r="4534" spans="1:29">
      <c r="A4534" s="1" t="s">
        <v>30</v>
      </c>
      <c r="B4534" s="2">
        <v>42689.453472222223</v>
      </c>
      <c r="C4534">
        <v>69</v>
      </c>
      <c r="D4534">
        <v>52</v>
      </c>
      <c r="E4534">
        <v>54.45</v>
      </c>
      <c r="F4534">
        <v>0</v>
      </c>
      <c r="G4534">
        <v>0</v>
      </c>
      <c r="H4534">
        <v>0</v>
      </c>
      <c r="I4534">
        <v>30.06</v>
      </c>
      <c r="J4534">
        <v>1017.4</v>
      </c>
      <c r="K4534">
        <v>10</v>
      </c>
      <c r="M4534" t="s">
        <v>195</v>
      </c>
      <c r="AB4534">
        <v>69.099999999999994</v>
      </c>
      <c r="AC4534" t="s">
        <v>4581</v>
      </c>
    </row>
    <row r="4535" spans="1:29">
      <c r="A4535" s="1" t="s">
        <v>30</v>
      </c>
      <c r="B4535" s="2">
        <v>42689.495138888888</v>
      </c>
      <c r="C4535">
        <v>75</v>
      </c>
      <c r="D4535">
        <v>51</v>
      </c>
      <c r="E4535">
        <v>43.14</v>
      </c>
      <c r="F4535">
        <v>0</v>
      </c>
      <c r="G4535">
        <v>0</v>
      </c>
      <c r="H4535">
        <v>0</v>
      </c>
      <c r="I4535">
        <v>30.04</v>
      </c>
      <c r="J4535">
        <v>1016.6</v>
      </c>
      <c r="K4535">
        <v>10</v>
      </c>
      <c r="M4535" t="s">
        <v>195</v>
      </c>
      <c r="AB4535">
        <v>75</v>
      </c>
      <c r="AC4535" t="s">
        <v>4582</v>
      </c>
    </row>
    <row r="4536" spans="1:29">
      <c r="A4536" s="1" t="s">
        <v>30</v>
      </c>
      <c r="B4536" s="2">
        <v>42689.536805555559</v>
      </c>
      <c r="C4536">
        <v>79</v>
      </c>
      <c r="D4536">
        <v>48</v>
      </c>
      <c r="E4536">
        <v>33.659999999999997</v>
      </c>
      <c r="F4536">
        <v>220</v>
      </c>
      <c r="G4536">
        <v>6</v>
      </c>
      <c r="H4536">
        <v>0</v>
      </c>
      <c r="I4536">
        <v>30.01</v>
      </c>
      <c r="J4536">
        <v>1015.7</v>
      </c>
      <c r="K4536">
        <v>10</v>
      </c>
      <c r="M4536" t="s">
        <v>195</v>
      </c>
      <c r="AB4536">
        <v>79</v>
      </c>
      <c r="AC4536" t="s">
        <v>4583</v>
      </c>
    </row>
    <row r="4537" spans="1:29">
      <c r="A4537" s="1" t="s">
        <v>30</v>
      </c>
      <c r="B4537" s="2">
        <v>42689.578472222223</v>
      </c>
      <c r="C4537">
        <v>83</v>
      </c>
      <c r="D4537">
        <v>48</v>
      </c>
      <c r="E4537">
        <v>29.64</v>
      </c>
      <c r="F4537">
        <v>230</v>
      </c>
      <c r="G4537">
        <v>4</v>
      </c>
      <c r="H4537">
        <v>0</v>
      </c>
      <c r="I4537">
        <v>29.99</v>
      </c>
      <c r="J4537">
        <v>1015.1</v>
      </c>
      <c r="K4537">
        <v>10</v>
      </c>
      <c r="M4537" t="s">
        <v>195</v>
      </c>
      <c r="AB4537">
        <v>81.11</v>
      </c>
      <c r="AC4537" t="s">
        <v>4584</v>
      </c>
    </row>
    <row r="4538" spans="1:29">
      <c r="A4538" s="1" t="s">
        <v>30</v>
      </c>
      <c r="B4538" s="2">
        <v>42689.620138888888</v>
      </c>
      <c r="C4538">
        <v>85</v>
      </c>
      <c r="D4538">
        <v>47</v>
      </c>
      <c r="E4538">
        <v>26.66</v>
      </c>
      <c r="F4538">
        <v>260</v>
      </c>
      <c r="G4538">
        <v>5</v>
      </c>
      <c r="H4538">
        <v>0</v>
      </c>
      <c r="I4538">
        <v>29.98</v>
      </c>
      <c r="J4538">
        <v>1014.6</v>
      </c>
      <c r="K4538">
        <v>10</v>
      </c>
      <c r="M4538" t="s">
        <v>195</v>
      </c>
      <c r="AB4538">
        <v>82.42</v>
      </c>
      <c r="AC4538" t="s">
        <v>4585</v>
      </c>
    </row>
    <row r="4539" spans="1:29">
      <c r="A4539" s="1" t="s">
        <v>30</v>
      </c>
      <c r="B4539" s="2">
        <v>42689.661805555559</v>
      </c>
      <c r="C4539">
        <v>84</v>
      </c>
      <c r="D4539">
        <v>45</v>
      </c>
      <c r="E4539">
        <v>25.54</v>
      </c>
      <c r="F4539">
        <v>250</v>
      </c>
      <c r="G4539">
        <v>4</v>
      </c>
      <c r="H4539">
        <v>0</v>
      </c>
      <c r="I4539">
        <v>29.97</v>
      </c>
      <c r="J4539">
        <v>1014.4</v>
      </c>
      <c r="K4539">
        <v>10</v>
      </c>
      <c r="M4539" t="s">
        <v>195</v>
      </c>
      <c r="AB4539">
        <v>81.61</v>
      </c>
      <c r="AC4539" t="s">
        <v>4586</v>
      </c>
    </row>
    <row r="4540" spans="1:29">
      <c r="A4540" s="1" t="s">
        <v>30</v>
      </c>
      <c r="B4540" s="2">
        <v>42689.703472222223</v>
      </c>
      <c r="C4540">
        <v>82</v>
      </c>
      <c r="D4540">
        <v>45</v>
      </c>
      <c r="E4540">
        <v>27.24</v>
      </c>
      <c r="F4540">
        <v>230</v>
      </c>
      <c r="G4540">
        <v>4</v>
      </c>
      <c r="H4540">
        <v>0</v>
      </c>
      <c r="I4540">
        <v>29.97</v>
      </c>
      <c r="J4540">
        <v>1014.3</v>
      </c>
      <c r="K4540">
        <v>10</v>
      </c>
      <c r="M4540" t="s">
        <v>195</v>
      </c>
      <c r="AB4540">
        <v>80.28</v>
      </c>
      <c r="AC4540" t="s">
        <v>4587</v>
      </c>
    </row>
    <row r="4541" spans="1:29">
      <c r="A4541" s="1" t="s">
        <v>30</v>
      </c>
      <c r="B4541" s="2">
        <v>42689.745138888888</v>
      </c>
      <c r="C4541">
        <v>79</v>
      </c>
      <c r="D4541">
        <v>47</v>
      </c>
      <c r="E4541">
        <v>32.29</v>
      </c>
      <c r="F4541">
        <v>210</v>
      </c>
      <c r="G4541">
        <v>3</v>
      </c>
      <c r="H4541">
        <v>0</v>
      </c>
      <c r="I4541">
        <v>29.97</v>
      </c>
      <c r="J4541">
        <v>1014.5</v>
      </c>
      <c r="K4541">
        <v>10</v>
      </c>
      <c r="M4541" t="s">
        <v>195</v>
      </c>
      <c r="AB4541">
        <v>79</v>
      </c>
      <c r="AC4541" t="s">
        <v>4588</v>
      </c>
    </row>
    <row r="4542" spans="1:29">
      <c r="A4542" s="1" t="s">
        <v>30</v>
      </c>
      <c r="B4542" s="2">
        <v>42689.786805555559</v>
      </c>
      <c r="C4542">
        <v>74</v>
      </c>
      <c r="D4542">
        <v>49</v>
      </c>
      <c r="E4542">
        <v>41.24</v>
      </c>
      <c r="F4542">
        <v>180</v>
      </c>
      <c r="G4542">
        <v>4</v>
      </c>
      <c r="H4542">
        <v>0</v>
      </c>
      <c r="I4542">
        <v>29.98</v>
      </c>
      <c r="J4542">
        <v>1014.8</v>
      </c>
      <c r="K4542">
        <v>10</v>
      </c>
      <c r="M4542" t="s">
        <v>195</v>
      </c>
      <c r="AB4542">
        <v>73.900000000000006</v>
      </c>
      <c r="AC4542" t="s">
        <v>4589</v>
      </c>
    </row>
    <row r="4543" spans="1:29">
      <c r="A4543" s="1" t="s">
        <v>30</v>
      </c>
      <c r="B4543" s="2">
        <v>42689.828472222223</v>
      </c>
      <c r="C4543">
        <v>71</v>
      </c>
      <c r="D4543">
        <v>51</v>
      </c>
      <c r="E4543">
        <v>49.2</v>
      </c>
      <c r="F4543">
        <v>180</v>
      </c>
      <c r="G4543">
        <v>3</v>
      </c>
      <c r="H4543">
        <v>0</v>
      </c>
      <c r="I4543">
        <v>29.98</v>
      </c>
      <c r="J4543">
        <v>1014.8</v>
      </c>
      <c r="K4543">
        <v>10</v>
      </c>
      <c r="M4543" t="s">
        <v>195</v>
      </c>
      <c r="AB4543">
        <v>71.099999999999994</v>
      </c>
      <c r="AC4543" t="s">
        <v>4590</v>
      </c>
    </row>
    <row r="4544" spans="1:29">
      <c r="A4544" s="1" t="s">
        <v>30</v>
      </c>
      <c r="B4544" s="2">
        <v>42689.870138888888</v>
      </c>
      <c r="C4544">
        <v>69</v>
      </c>
      <c r="D4544">
        <v>51</v>
      </c>
      <c r="E4544">
        <v>52.67</v>
      </c>
      <c r="F4544">
        <v>0</v>
      </c>
      <c r="G4544">
        <v>0</v>
      </c>
      <c r="H4544">
        <v>0</v>
      </c>
      <c r="I4544">
        <v>29.98</v>
      </c>
      <c r="J4544">
        <v>1014.7</v>
      </c>
      <c r="K4544">
        <v>10</v>
      </c>
      <c r="M4544" t="s">
        <v>195</v>
      </c>
      <c r="AB4544">
        <v>69.099999999999994</v>
      </c>
      <c r="AC4544" t="s">
        <v>4591</v>
      </c>
    </row>
    <row r="4545" spans="1:29">
      <c r="A4545" s="1" t="s">
        <v>30</v>
      </c>
      <c r="B4545" s="2">
        <v>42689.911805555559</v>
      </c>
      <c r="C4545">
        <v>67</v>
      </c>
      <c r="D4545">
        <v>52</v>
      </c>
      <c r="E4545">
        <v>58.74</v>
      </c>
      <c r="F4545">
        <v>0</v>
      </c>
      <c r="G4545">
        <v>0</v>
      </c>
      <c r="H4545">
        <v>0</v>
      </c>
      <c r="I4545">
        <v>29.98</v>
      </c>
      <c r="J4545">
        <v>1014.8</v>
      </c>
      <c r="K4545">
        <v>10</v>
      </c>
      <c r="M4545" t="s">
        <v>195</v>
      </c>
      <c r="AB4545">
        <v>66.900000000000006</v>
      </c>
      <c r="AC4545" t="s">
        <v>4592</v>
      </c>
    </row>
    <row r="4546" spans="1:29">
      <c r="A4546" s="1" t="s">
        <v>30</v>
      </c>
      <c r="B4546" s="2">
        <v>42689.953472222223</v>
      </c>
      <c r="C4546">
        <v>66</v>
      </c>
      <c r="D4546">
        <v>53</v>
      </c>
      <c r="E4546">
        <v>63.1</v>
      </c>
      <c r="F4546">
        <v>210</v>
      </c>
      <c r="G4546">
        <v>3</v>
      </c>
      <c r="H4546">
        <v>0</v>
      </c>
      <c r="I4546">
        <v>29.98</v>
      </c>
      <c r="J4546">
        <v>1014.7</v>
      </c>
      <c r="K4546">
        <v>10</v>
      </c>
      <c r="M4546" t="s">
        <v>195</v>
      </c>
      <c r="AB4546">
        <v>66</v>
      </c>
      <c r="AC4546" t="s">
        <v>4593</v>
      </c>
    </row>
    <row r="4547" spans="1:29">
      <c r="A4547" s="1" t="s">
        <v>30</v>
      </c>
      <c r="B4547" s="2">
        <v>42689.995138888888</v>
      </c>
      <c r="C4547">
        <v>67</v>
      </c>
      <c r="D4547">
        <v>52</v>
      </c>
      <c r="E4547">
        <v>58.74</v>
      </c>
      <c r="F4547">
        <v>220</v>
      </c>
      <c r="G4547">
        <v>4</v>
      </c>
      <c r="H4547">
        <v>0</v>
      </c>
      <c r="I4547">
        <v>29.97</v>
      </c>
      <c r="J4547">
        <v>1014.3</v>
      </c>
      <c r="K4547">
        <v>10</v>
      </c>
      <c r="M4547" t="s">
        <v>195</v>
      </c>
      <c r="AB4547">
        <v>66.900000000000006</v>
      </c>
      <c r="AC4547" t="s">
        <v>4594</v>
      </c>
    </row>
    <row r="4548" spans="1:29">
      <c r="A4548" s="1" t="s">
        <v>30</v>
      </c>
      <c r="B4548" s="2">
        <v>42690.036805555559</v>
      </c>
      <c r="C4548">
        <v>62</v>
      </c>
      <c r="D4548">
        <v>51</v>
      </c>
      <c r="E4548">
        <v>67.19</v>
      </c>
      <c r="F4548">
        <v>0</v>
      </c>
      <c r="G4548">
        <v>0</v>
      </c>
      <c r="H4548">
        <v>0</v>
      </c>
      <c r="I4548">
        <v>29.97</v>
      </c>
      <c r="J4548">
        <v>1014.3</v>
      </c>
      <c r="K4548">
        <v>10</v>
      </c>
      <c r="M4548" t="s">
        <v>195</v>
      </c>
      <c r="AB4548">
        <v>62.1</v>
      </c>
      <c r="AC4548" t="s">
        <v>4595</v>
      </c>
    </row>
    <row r="4549" spans="1:29">
      <c r="A4549" s="1" t="s">
        <v>30</v>
      </c>
      <c r="B4549" s="2">
        <v>42690.078472222223</v>
      </c>
      <c r="C4549">
        <v>61</v>
      </c>
      <c r="D4549">
        <v>51</v>
      </c>
      <c r="E4549">
        <v>69.86</v>
      </c>
      <c r="F4549">
        <v>0</v>
      </c>
      <c r="G4549">
        <v>0</v>
      </c>
      <c r="H4549">
        <v>0</v>
      </c>
      <c r="I4549">
        <v>29.96</v>
      </c>
      <c r="J4549">
        <v>1014</v>
      </c>
      <c r="K4549">
        <v>10</v>
      </c>
      <c r="M4549" t="s">
        <v>195</v>
      </c>
      <c r="AB4549">
        <v>61</v>
      </c>
      <c r="AC4549" t="s">
        <v>4596</v>
      </c>
    </row>
    <row r="4550" spans="1:29">
      <c r="A4550" s="1" t="s">
        <v>30</v>
      </c>
      <c r="B4550" s="2">
        <v>42690.120138888888</v>
      </c>
      <c r="C4550">
        <v>61</v>
      </c>
      <c r="D4550">
        <v>51</v>
      </c>
      <c r="E4550">
        <v>69.86</v>
      </c>
      <c r="F4550">
        <v>0</v>
      </c>
      <c r="G4550">
        <v>0</v>
      </c>
      <c r="H4550">
        <v>0</v>
      </c>
      <c r="I4550">
        <v>29.96</v>
      </c>
      <c r="J4550">
        <v>1013.9</v>
      </c>
      <c r="K4550">
        <v>10</v>
      </c>
      <c r="M4550" t="s">
        <v>195</v>
      </c>
      <c r="AB4550">
        <v>61</v>
      </c>
      <c r="AC4550" t="s">
        <v>4597</v>
      </c>
    </row>
    <row r="4551" spans="1:29">
      <c r="A4551" s="1" t="s">
        <v>30</v>
      </c>
      <c r="B4551" s="2">
        <v>42690.161805555559</v>
      </c>
      <c r="C4551">
        <v>59</v>
      </c>
      <c r="D4551">
        <v>50</v>
      </c>
      <c r="E4551">
        <v>72.010000000000005</v>
      </c>
      <c r="F4551">
        <v>0</v>
      </c>
      <c r="G4551">
        <v>0</v>
      </c>
      <c r="H4551">
        <v>0</v>
      </c>
      <c r="I4551">
        <v>29.96</v>
      </c>
      <c r="J4551">
        <v>1014</v>
      </c>
      <c r="K4551">
        <v>10</v>
      </c>
      <c r="M4551" t="s">
        <v>195</v>
      </c>
      <c r="AB4551">
        <v>59</v>
      </c>
      <c r="AC4551" t="s">
        <v>4598</v>
      </c>
    </row>
    <row r="4552" spans="1:29">
      <c r="A4552" s="1" t="s">
        <v>30</v>
      </c>
      <c r="B4552" s="2">
        <v>42690.203472222223</v>
      </c>
      <c r="C4552">
        <v>58</v>
      </c>
      <c r="D4552">
        <v>50</v>
      </c>
      <c r="E4552">
        <v>74.91</v>
      </c>
      <c r="F4552">
        <v>0</v>
      </c>
      <c r="G4552">
        <v>0</v>
      </c>
      <c r="H4552">
        <v>0</v>
      </c>
      <c r="I4552">
        <v>29.96</v>
      </c>
      <c r="J4552">
        <v>1014</v>
      </c>
      <c r="K4552">
        <v>10</v>
      </c>
      <c r="M4552" t="s">
        <v>195</v>
      </c>
      <c r="AB4552">
        <v>57.9</v>
      </c>
      <c r="AC4552" t="s">
        <v>4599</v>
      </c>
    </row>
    <row r="4553" spans="1:29">
      <c r="A4553" s="1" t="s">
        <v>30</v>
      </c>
      <c r="B4553" s="2">
        <v>42690.245138888888</v>
      </c>
      <c r="C4553">
        <v>55</v>
      </c>
      <c r="D4553">
        <v>50</v>
      </c>
      <c r="E4553">
        <v>83.2</v>
      </c>
      <c r="F4553">
        <v>0</v>
      </c>
      <c r="G4553">
        <v>0</v>
      </c>
      <c r="H4553">
        <v>0</v>
      </c>
      <c r="I4553">
        <v>29.96</v>
      </c>
      <c r="J4553">
        <v>1014.2</v>
      </c>
      <c r="K4553">
        <v>10</v>
      </c>
      <c r="M4553" t="s">
        <v>195</v>
      </c>
      <c r="AB4553">
        <v>55</v>
      </c>
      <c r="AC4553" t="s">
        <v>4600</v>
      </c>
    </row>
    <row r="4554" spans="1:29">
      <c r="A4554" s="1" t="s">
        <v>30</v>
      </c>
      <c r="B4554" s="2">
        <v>42690.286805555559</v>
      </c>
      <c r="C4554">
        <v>56</v>
      </c>
      <c r="D4554">
        <v>49</v>
      </c>
      <c r="E4554">
        <v>77.28</v>
      </c>
      <c r="F4554">
        <v>0</v>
      </c>
      <c r="G4554">
        <v>0</v>
      </c>
      <c r="H4554">
        <v>0</v>
      </c>
      <c r="I4554">
        <v>29.97</v>
      </c>
      <c r="J4554">
        <v>1014.6</v>
      </c>
      <c r="K4554">
        <v>10</v>
      </c>
      <c r="M4554" t="s">
        <v>195</v>
      </c>
      <c r="AB4554">
        <v>55.9</v>
      </c>
      <c r="AC4554" t="s">
        <v>4601</v>
      </c>
    </row>
    <row r="4555" spans="1:29">
      <c r="A4555" s="1" t="s">
        <v>30</v>
      </c>
      <c r="B4555" s="2">
        <v>42690.328472222223</v>
      </c>
      <c r="C4555">
        <v>57</v>
      </c>
      <c r="D4555">
        <v>51</v>
      </c>
      <c r="E4555">
        <v>80.599999999999994</v>
      </c>
      <c r="F4555">
        <v>0</v>
      </c>
      <c r="G4555">
        <v>0</v>
      </c>
      <c r="H4555">
        <v>0</v>
      </c>
      <c r="I4555">
        <v>29.98</v>
      </c>
      <c r="J4555">
        <v>1014.9</v>
      </c>
      <c r="K4555">
        <v>10</v>
      </c>
      <c r="M4555" t="s">
        <v>195</v>
      </c>
      <c r="AB4555">
        <v>57</v>
      </c>
      <c r="AC4555" t="s">
        <v>4602</v>
      </c>
    </row>
    <row r="4556" spans="1:29">
      <c r="A4556" s="1" t="s">
        <v>30</v>
      </c>
      <c r="B4556" s="2">
        <v>42690.370138888888</v>
      </c>
      <c r="C4556">
        <v>65</v>
      </c>
      <c r="D4556">
        <v>52</v>
      </c>
      <c r="E4556">
        <v>62.96</v>
      </c>
      <c r="F4556">
        <v>170</v>
      </c>
      <c r="G4556">
        <v>4</v>
      </c>
      <c r="H4556">
        <v>0</v>
      </c>
      <c r="I4556">
        <v>29.99</v>
      </c>
      <c r="J4556">
        <v>1015.1</v>
      </c>
      <c r="K4556">
        <v>10</v>
      </c>
      <c r="M4556" t="s">
        <v>195</v>
      </c>
      <c r="AB4556">
        <v>64.900000000000006</v>
      </c>
      <c r="AC4556" t="s">
        <v>4603</v>
      </c>
    </row>
    <row r="4557" spans="1:29">
      <c r="A4557" s="1" t="s">
        <v>30</v>
      </c>
      <c r="B4557" s="2">
        <v>42690.411805555559</v>
      </c>
      <c r="C4557">
        <v>71</v>
      </c>
      <c r="D4557">
        <v>50</v>
      </c>
      <c r="E4557">
        <v>47.23</v>
      </c>
      <c r="F4557">
        <v>200</v>
      </c>
      <c r="G4557">
        <v>3</v>
      </c>
      <c r="H4557">
        <v>0</v>
      </c>
      <c r="I4557">
        <v>29.99</v>
      </c>
      <c r="J4557">
        <v>1015</v>
      </c>
      <c r="K4557">
        <v>10</v>
      </c>
      <c r="M4557" t="s">
        <v>195</v>
      </c>
      <c r="AB4557">
        <v>71.099999999999994</v>
      </c>
      <c r="AC4557" t="s">
        <v>4604</v>
      </c>
    </row>
    <row r="4558" spans="1:29">
      <c r="A4558" s="1" t="s">
        <v>30</v>
      </c>
      <c r="B4558" s="2">
        <v>42690.453472222223</v>
      </c>
      <c r="C4558">
        <v>76</v>
      </c>
      <c r="D4558">
        <v>50</v>
      </c>
      <c r="E4558">
        <v>40.19</v>
      </c>
      <c r="F4558">
        <v>240</v>
      </c>
      <c r="G4558">
        <v>5</v>
      </c>
      <c r="H4558">
        <v>0</v>
      </c>
      <c r="I4558">
        <v>29.98</v>
      </c>
      <c r="J4558">
        <v>1014.8</v>
      </c>
      <c r="K4558">
        <v>10</v>
      </c>
      <c r="M4558" t="s">
        <v>195</v>
      </c>
      <c r="AB4558">
        <v>75.900000000000006</v>
      </c>
      <c r="AC4558" t="s">
        <v>4605</v>
      </c>
    </row>
    <row r="4559" spans="1:29">
      <c r="A4559" s="1" t="s">
        <v>30</v>
      </c>
      <c r="B4559" s="2">
        <v>42690.495138888888</v>
      </c>
      <c r="C4559">
        <v>80</v>
      </c>
      <c r="D4559">
        <v>48</v>
      </c>
      <c r="E4559">
        <v>32.46</v>
      </c>
      <c r="F4559">
        <v>210</v>
      </c>
      <c r="G4559">
        <v>6</v>
      </c>
      <c r="H4559">
        <v>0</v>
      </c>
      <c r="I4559">
        <v>29.95</v>
      </c>
      <c r="J4559">
        <v>1013.8</v>
      </c>
      <c r="K4559">
        <v>10</v>
      </c>
      <c r="M4559" t="s">
        <v>195</v>
      </c>
      <c r="AB4559">
        <v>80.099999999999994</v>
      </c>
      <c r="AC4559" t="s">
        <v>4606</v>
      </c>
    </row>
    <row r="4560" spans="1:29">
      <c r="A4560" s="1" t="s">
        <v>30</v>
      </c>
      <c r="B4560" s="2">
        <v>42690.536805555559</v>
      </c>
      <c r="C4560">
        <v>84</v>
      </c>
      <c r="D4560">
        <v>49</v>
      </c>
      <c r="E4560">
        <v>29.58</v>
      </c>
      <c r="F4560">
        <v>220</v>
      </c>
      <c r="G4560">
        <v>8</v>
      </c>
      <c r="H4560">
        <v>0</v>
      </c>
      <c r="I4560">
        <v>29.91</v>
      </c>
      <c r="J4560">
        <v>1012.4</v>
      </c>
      <c r="K4560">
        <v>10</v>
      </c>
      <c r="M4560" t="s">
        <v>195</v>
      </c>
      <c r="AB4560">
        <v>81.97</v>
      </c>
      <c r="AC4560" t="s">
        <v>4607</v>
      </c>
    </row>
    <row r="4561" spans="1:29">
      <c r="A4561" s="1" t="s">
        <v>30</v>
      </c>
      <c r="B4561" s="2">
        <v>42690.578472222223</v>
      </c>
      <c r="C4561">
        <v>86</v>
      </c>
      <c r="D4561">
        <v>46</v>
      </c>
      <c r="E4561">
        <v>24.88</v>
      </c>
      <c r="F4561">
        <v>220</v>
      </c>
      <c r="G4561">
        <v>11</v>
      </c>
      <c r="H4561">
        <v>0</v>
      </c>
      <c r="I4561">
        <v>29.89</v>
      </c>
      <c r="J4561">
        <v>1011.6</v>
      </c>
      <c r="K4561">
        <v>10</v>
      </c>
      <c r="M4561" t="s">
        <v>195</v>
      </c>
      <c r="AB4561">
        <v>83.19</v>
      </c>
      <c r="AC4561" t="s">
        <v>4608</v>
      </c>
    </row>
    <row r="4562" spans="1:29">
      <c r="A4562" s="1" t="s">
        <v>30</v>
      </c>
      <c r="B4562" s="2">
        <v>42690.620138888888</v>
      </c>
      <c r="C4562">
        <v>85</v>
      </c>
      <c r="D4562">
        <v>46</v>
      </c>
      <c r="E4562">
        <v>25.77</v>
      </c>
      <c r="F4562">
        <v>230</v>
      </c>
      <c r="G4562">
        <v>8</v>
      </c>
      <c r="H4562">
        <v>0</v>
      </c>
      <c r="I4562">
        <v>29.88</v>
      </c>
      <c r="J4562">
        <v>1011.2</v>
      </c>
      <c r="K4562">
        <v>10</v>
      </c>
      <c r="M4562" t="s">
        <v>195</v>
      </c>
      <c r="AB4562">
        <v>82.35</v>
      </c>
      <c r="AC4562" t="s">
        <v>4609</v>
      </c>
    </row>
    <row r="4563" spans="1:29">
      <c r="A4563" s="1" t="s">
        <v>30</v>
      </c>
      <c r="B4563" s="2">
        <v>42690.661805555559</v>
      </c>
      <c r="C4563">
        <v>85</v>
      </c>
      <c r="D4563">
        <v>45</v>
      </c>
      <c r="E4563">
        <v>24.81</v>
      </c>
      <c r="F4563">
        <v>200</v>
      </c>
      <c r="G4563">
        <v>9</v>
      </c>
      <c r="H4563">
        <v>0</v>
      </c>
      <c r="I4563">
        <v>29.87</v>
      </c>
      <c r="J4563">
        <v>1010.7</v>
      </c>
      <c r="K4563">
        <v>10</v>
      </c>
      <c r="M4563" t="s">
        <v>195</v>
      </c>
      <c r="AB4563">
        <v>82.27</v>
      </c>
      <c r="AC4563" t="s">
        <v>4610</v>
      </c>
    </row>
    <row r="4564" spans="1:29">
      <c r="A4564" s="1" t="s">
        <v>30</v>
      </c>
      <c r="B4564" s="2">
        <v>42690.703472222223</v>
      </c>
      <c r="C4564">
        <v>84</v>
      </c>
      <c r="D4564">
        <v>45</v>
      </c>
      <c r="E4564">
        <v>25.54</v>
      </c>
      <c r="F4564">
        <v>200</v>
      </c>
      <c r="G4564">
        <v>8</v>
      </c>
      <c r="H4564">
        <v>0</v>
      </c>
      <c r="I4564">
        <v>29.85</v>
      </c>
      <c r="J4564">
        <v>1010.3</v>
      </c>
      <c r="K4564">
        <v>10</v>
      </c>
      <c r="L4564">
        <v>15</v>
      </c>
      <c r="M4564" t="s">
        <v>195</v>
      </c>
      <c r="AB4564">
        <v>81.61</v>
      </c>
      <c r="AC4564" t="s">
        <v>4611</v>
      </c>
    </row>
    <row r="4565" spans="1:29">
      <c r="A4565" s="1" t="s">
        <v>30</v>
      </c>
      <c r="B4565" s="2">
        <v>42690.745138888888</v>
      </c>
      <c r="C4565">
        <v>78</v>
      </c>
      <c r="D4565">
        <v>47</v>
      </c>
      <c r="E4565">
        <v>33.26</v>
      </c>
      <c r="F4565">
        <v>170</v>
      </c>
      <c r="G4565">
        <v>11</v>
      </c>
      <c r="H4565">
        <v>0</v>
      </c>
      <c r="I4565">
        <v>29.86</v>
      </c>
      <c r="J4565">
        <v>1010.6</v>
      </c>
      <c r="K4565">
        <v>10</v>
      </c>
      <c r="M4565" t="s">
        <v>195</v>
      </c>
      <c r="AB4565">
        <v>78.099999999999994</v>
      </c>
      <c r="AC4565" t="s">
        <v>4612</v>
      </c>
    </row>
    <row r="4566" spans="1:29">
      <c r="A4566" s="1" t="s">
        <v>30</v>
      </c>
      <c r="B4566" s="2">
        <v>42690.786805555559</v>
      </c>
      <c r="C4566">
        <v>77</v>
      </c>
      <c r="D4566">
        <v>49</v>
      </c>
      <c r="E4566">
        <v>37.19</v>
      </c>
      <c r="F4566">
        <v>170</v>
      </c>
      <c r="G4566">
        <v>10</v>
      </c>
      <c r="H4566">
        <v>0</v>
      </c>
      <c r="I4566">
        <v>29.86</v>
      </c>
      <c r="J4566">
        <v>1010.8</v>
      </c>
      <c r="K4566">
        <v>10</v>
      </c>
      <c r="M4566" t="s">
        <v>195</v>
      </c>
      <c r="AB4566">
        <v>77</v>
      </c>
      <c r="AC4566" t="s">
        <v>4613</v>
      </c>
    </row>
    <row r="4567" spans="1:29">
      <c r="A4567" s="1" t="s">
        <v>30</v>
      </c>
      <c r="B4567" s="2">
        <v>42690.828472222223</v>
      </c>
      <c r="C4567">
        <v>75</v>
      </c>
      <c r="D4567">
        <v>49</v>
      </c>
      <c r="E4567">
        <v>39.75</v>
      </c>
      <c r="F4567">
        <v>170</v>
      </c>
      <c r="G4567">
        <v>14</v>
      </c>
      <c r="H4567">
        <v>0</v>
      </c>
      <c r="I4567">
        <v>29.86</v>
      </c>
      <c r="J4567">
        <v>1010.7</v>
      </c>
      <c r="K4567">
        <v>10</v>
      </c>
      <c r="M4567" t="s">
        <v>195</v>
      </c>
      <c r="AB4567">
        <v>75</v>
      </c>
      <c r="AC4567" t="s">
        <v>4614</v>
      </c>
    </row>
    <row r="4568" spans="1:29">
      <c r="A4568" s="1" t="s">
        <v>30</v>
      </c>
      <c r="B4568" s="2">
        <v>42690.870138888888</v>
      </c>
      <c r="C4568">
        <v>74</v>
      </c>
      <c r="D4568">
        <v>49</v>
      </c>
      <c r="E4568">
        <v>41.24</v>
      </c>
      <c r="F4568">
        <v>170</v>
      </c>
      <c r="G4568">
        <v>11</v>
      </c>
      <c r="H4568">
        <v>0</v>
      </c>
      <c r="I4568">
        <v>29.87</v>
      </c>
      <c r="J4568">
        <v>1010.9</v>
      </c>
      <c r="K4568">
        <v>10</v>
      </c>
      <c r="M4568" t="s">
        <v>195</v>
      </c>
      <c r="AB4568">
        <v>73.900000000000006</v>
      </c>
      <c r="AC4568" t="s">
        <v>4615</v>
      </c>
    </row>
    <row r="4569" spans="1:29">
      <c r="A4569" s="1" t="s">
        <v>30</v>
      </c>
      <c r="B4569" s="2">
        <v>42690.911805555559</v>
      </c>
      <c r="C4569">
        <v>72</v>
      </c>
      <c r="D4569">
        <v>49</v>
      </c>
      <c r="E4569">
        <v>43.97</v>
      </c>
      <c r="F4569">
        <v>180</v>
      </c>
      <c r="G4569">
        <v>14</v>
      </c>
      <c r="H4569">
        <v>0</v>
      </c>
      <c r="I4569">
        <v>29.88</v>
      </c>
      <c r="J4569">
        <v>1011.1</v>
      </c>
      <c r="K4569">
        <v>10</v>
      </c>
      <c r="M4569" t="s">
        <v>195</v>
      </c>
      <c r="AB4569">
        <v>70.97</v>
      </c>
      <c r="AC4569" t="s">
        <v>4616</v>
      </c>
    </row>
    <row r="4570" spans="1:29">
      <c r="A4570" s="1" t="s">
        <v>30</v>
      </c>
      <c r="B4570" s="2">
        <v>42690.953472222223</v>
      </c>
      <c r="C4570">
        <v>71</v>
      </c>
      <c r="D4570">
        <v>50</v>
      </c>
      <c r="E4570">
        <v>47.23</v>
      </c>
      <c r="F4570">
        <v>180</v>
      </c>
      <c r="G4570">
        <v>10</v>
      </c>
      <c r="H4570">
        <v>0</v>
      </c>
      <c r="I4570">
        <v>29.88</v>
      </c>
      <c r="J4570">
        <v>1011.3</v>
      </c>
      <c r="K4570">
        <v>10</v>
      </c>
      <c r="M4570" t="s">
        <v>195</v>
      </c>
      <c r="AB4570">
        <v>71.099999999999994</v>
      </c>
      <c r="AC4570" t="s">
        <v>4617</v>
      </c>
    </row>
    <row r="4571" spans="1:29">
      <c r="A4571" s="1" t="s">
        <v>30</v>
      </c>
      <c r="B4571" s="2">
        <v>42690.995138888888</v>
      </c>
      <c r="C4571">
        <v>68</v>
      </c>
      <c r="D4571">
        <v>50</v>
      </c>
      <c r="E4571">
        <v>52.51</v>
      </c>
      <c r="F4571">
        <v>180</v>
      </c>
      <c r="G4571">
        <v>10</v>
      </c>
      <c r="H4571">
        <v>0</v>
      </c>
      <c r="I4571">
        <v>29.88</v>
      </c>
      <c r="J4571">
        <v>1011.4</v>
      </c>
      <c r="K4571">
        <v>10</v>
      </c>
      <c r="M4571" t="s">
        <v>195</v>
      </c>
      <c r="AB4571">
        <v>68</v>
      </c>
      <c r="AC4571" t="s">
        <v>4618</v>
      </c>
    </row>
    <row r="4572" spans="1:29">
      <c r="A4572" s="1" t="s">
        <v>30</v>
      </c>
      <c r="B4572" s="2">
        <v>42691.036805555559</v>
      </c>
      <c r="C4572">
        <v>66</v>
      </c>
      <c r="D4572">
        <v>51</v>
      </c>
      <c r="E4572">
        <v>58.62</v>
      </c>
      <c r="F4572">
        <v>170</v>
      </c>
      <c r="G4572">
        <v>10</v>
      </c>
      <c r="H4572">
        <v>0</v>
      </c>
      <c r="I4572">
        <v>29.88</v>
      </c>
      <c r="J4572">
        <v>1011.2</v>
      </c>
      <c r="K4572">
        <v>10</v>
      </c>
      <c r="M4572" t="s">
        <v>195</v>
      </c>
      <c r="AB4572">
        <v>66</v>
      </c>
      <c r="AC4572" t="s">
        <v>4619</v>
      </c>
    </row>
    <row r="4573" spans="1:29">
      <c r="A4573" s="1" t="s">
        <v>30</v>
      </c>
      <c r="B4573" s="2">
        <v>42691.078472222223</v>
      </c>
      <c r="C4573">
        <v>64</v>
      </c>
      <c r="D4573">
        <v>51</v>
      </c>
      <c r="E4573">
        <v>62.85</v>
      </c>
      <c r="F4573">
        <v>170</v>
      </c>
      <c r="G4573">
        <v>10</v>
      </c>
      <c r="H4573">
        <v>0</v>
      </c>
      <c r="I4573">
        <v>29.88</v>
      </c>
      <c r="J4573">
        <v>1011.2</v>
      </c>
      <c r="K4573">
        <v>10</v>
      </c>
      <c r="M4573" t="s">
        <v>195</v>
      </c>
      <c r="AB4573">
        <v>64</v>
      </c>
      <c r="AC4573" t="s">
        <v>4620</v>
      </c>
    </row>
    <row r="4574" spans="1:29">
      <c r="A4574" s="1" t="s">
        <v>30</v>
      </c>
      <c r="B4574" s="2">
        <v>42691.120138888888</v>
      </c>
      <c r="C4574">
        <v>64</v>
      </c>
      <c r="D4574">
        <v>51</v>
      </c>
      <c r="E4574">
        <v>62.85</v>
      </c>
      <c r="F4574">
        <v>170</v>
      </c>
      <c r="G4574">
        <v>10</v>
      </c>
      <c r="H4574">
        <v>0</v>
      </c>
      <c r="I4574">
        <v>29.88</v>
      </c>
      <c r="J4574">
        <v>1011</v>
      </c>
      <c r="K4574">
        <v>10</v>
      </c>
      <c r="M4574" t="s">
        <v>195</v>
      </c>
      <c r="AB4574">
        <v>64</v>
      </c>
      <c r="AC4574" t="s">
        <v>4621</v>
      </c>
    </row>
    <row r="4575" spans="1:29">
      <c r="A4575" s="1" t="s">
        <v>30</v>
      </c>
      <c r="B4575" s="2">
        <v>42691.161805555559</v>
      </c>
      <c r="C4575">
        <v>63</v>
      </c>
      <c r="D4575">
        <v>52</v>
      </c>
      <c r="E4575">
        <v>67.290000000000006</v>
      </c>
      <c r="F4575">
        <v>160</v>
      </c>
      <c r="G4575">
        <v>9</v>
      </c>
      <c r="H4575">
        <v>0</v>
      </c>
      <c r="I4575">
        <v>29.87</v>
      </c>
      <c r="J4575">
        <v>1011</v>
      </c>
      <c r="K4575">
        <v>10</v>
      </c>
      <c r="M4575" t="s">
        <v>195</v>
      </c>
      <c r="AB4575">
        <v>63</v>
      </c>
      <c r="AC4575" t="s">
        <v>4622</v>
      </c>
    </row>
    <row r="4576" spans="1:29">
      <c r="A4576" s="1" t="s">
        <v>30</v>
      </c>
      <c r="B4576" s="2">
        <v>42691.203472222223</v>
      </c>
      <c r="C4576">
        <v>62</v>
      </c>
      <c r="D4576">
        <v>53</v>
      </c>
      <c r="E4576">
        <v>72.33</v>
      </c>
      <c r="F4576">
        <v>160</v>
      </c>
      <c r="G4576">
        <v>9</v>
      </c>
      <c r="H4576">
        <v>0</v>
      </c>
      <c r="I4576">
        <v>29.88</v>
      </c>
      <c r="J4576">
        <v>1011.2</v>
      </c>
      <c r="K4576">
        <v>10</v>
      </c>
      <c r="M4576" t="s">
        <v>31</v>
      </c>
      <c r="Q4576">
        <v>25000</v>
      </c>
      <c r="AB4576">
        <v>62.1</v>
      </c>
      <c r="AC4576" t="s">
        <v>4623</v>
      </c>
    </row>
    <row r="4577" spans="1:29">
      <c r="A4577" s="1" t="s">
        <v>30</v>
      </c>
      <c r="B4577" s="2">
        <v>42691.245138888888</v>
      </c>
      <c r="C4577">
        <v>61</v>
      </c>
      <c r="D4577">
        <v>55</v>
      </c>
      <c r="E4577">
        <v>80.61</v>
      </c>
      <c r="F4577">
        <v>160</v>
      </c>
      <c r="G4577">
        <v>11</v>
      </c>
      <c r="H4577">
        <v>0</v>
      </c>
      <c r="I4577">
        <v>29.89</v>
      </c>
      <c r="J4577">
        <v>1011.6</v>
      </c>
      <c r="K4577">
        <v>10</v>
      </c>
      <c r="M4577" t="s">
        <v>35</v>
      </c>
      <c r="Q4577">
        <v>25000</v>
      </c>
      <c r="AB4577">
        <v>61</v>
      </c>
      <c r="AC4577" t="s">
        <v>4624</v>
      </c>
    </row>
    <row r="4578" spans="1:29">
      <c r="A4578" s="1" t="s">
        <v>30</v>
      </c>
      <c r="B4578" s="2">
        <v>42691.277777777781</v>
      </c>
      <c r="C4578">
        <v>60</v>
      </c>
      <c r="D4578">
        <v>55</v>
      </c>
      <c r="E4578">
        <v>83.23</v>
      </c>
      <c r="F4578">
        <v>150</v>
      </c>
      <c r="G4578">
        <v>10</v>
      </c>
      <c r="H4578">
        <v>0</v>
      </c>
      <c r="I4578">
        <v>29.9</v>
      </c>
      <c r="K4578">
        <v>10</v>
      </c>
      <c r="M4578" t="s">
        <v>31</v>
      </c>
      <c r="N4578" t="s">
        <v>35</v>
      </c>
      <c r="Q4578">
        <v>700</v>
      </c>
      <c r="R4578">
        <v>25000</v>
      </c>
      <c r="AB4578">
        <v>60.1</v>
      </c>
      <c r="AC4578" t="s">
        <v>4625</v>
      </c>
    </row>
    <row r="4579" spans="1:29">
      <c r="A4579" s="1" t="s">
        <v>30</v>
      </c>
      <c r="B4579" s="2">
        <v>42691.286805555559</v>
      </c>
      <c r="C4579">
        <v>60</v>
      </c>
      <c r="D4579">
        <v>55</v>
      </c>
      <c r="E4579">
        <v>83.23</v>
      </c>
      <c r="F4579">
        <v>150</v>
      </c>
      <c r="G4579">
        <v>10</v>
      </c>
      <c r="H4579">
        <v>0</v>
      </c>
      <c r="I4579">
        <v>29.91</v>
      </c>
      <c r="J4579">
        <v>1012.2</v>
      </c>
      <c r="K4579">
        <v>10</v>
      </c>
      <c r="M4579" t="s">
        <v>31</v>
      </c>
      <c r="N4579" t="s">
        <v>35</v>
      </c>
      <c r="Q4579">
        <v>700</v>
      </c>
      <c r="R4579">
        <v>25000</v>
      </c>
      <c r="AB4579">
        <v>60.1</v>
      </c>
      <c r="AC4579" t="s">
        <v>4626</v>
      </c>
    </row>
    <row r="4580" spans="1:29">
      <c r="A4580" s="1" t="s">
        <v>30</v>
      </c>
      <c r="B4580" s="2">
        <v>42691.328472222223</v>
      </c>
      <c r="C4580">
        <v>61</v>
      </c>
      <c r="D4580">
        <v>57</v>
      </c>
      <c r="E4580">
        <v>86.67</v>
      </c>
      <c r="F4580">
        <v>140</v>
      </c>
      <c r="G4580">
        <v>11</v>
      </c>
      <c r="H4580">
        <v>0</v>
      </c>
      <c r="I4580">
        <v>29.92</v>
      </c>
      <c r="J4580">
        <v>1012.6</v>
      </c>
      <c r="K4580">
        <v>10</v>
      </c>
      <c r="M4580" t="s">
        <v>31</v>
      </c>
      <c r="N4580" t="s">
        <v>32</v>
      </c>
      <c r="Q4580">
        <v>700</v>
      </c>
      <c r="R4580">
        <v>25000</v>
      </c>
      <c r="AB4580">
        <v>61</v>
      </c>
      <c r="AC4580" t="s">
        <v>4627</v>
      </c>
    </row>
    <row r="4581" spans="1:29">
      <c r="A4581" s="1" t="s">
        <v>30</v>
      </c>
      <c r="B4581" s="2">
        <v>42691.349305555559</v>
      </c>
      <c r="C4581">
        <v>63</v>
      </c>
      <c r="D4581">
        <v>59</v>
      </c>
      <c r="E4581">
        <v>86.77</v>
      </c>
      <c r="F4581">
        <v>170</v>
      </c>
      <c r="G4581">
        <v>11</v>
      </c>
      <c r="H4581">
        <v>0</v>
      </c>
      <c r="I4581">
        <v>29.92</v>
      </c>
      <c r="K4581">
        <v>10</v>
      </c>
      <c r="M4581" t="s">
        <v>35</v>
      </c>
      <c r="N4581" t="s">
        <v>32</v>
      </c>
      <c r="O4581" t="s">
        <v>32</v>
      </c>
      <c r="Q4581">
        <v>700</v>
      </c>
      <c r="R4581">
        <v>1000</v>
      </c>
      <c r="S4581">
        <v>25000</v>
      </c>
      <c r="AB4581">
        <v>63</v>
      </c>
      <c r="AC4581" t="s">
        <v>4628</v>
      </c>
    </row>
    <row r="4582" spans="1:29">
      <c r="A4582" s="1" t="s">
        <v>30</v>
      </c>
      <c r="B4582" s="2">
        <v>42691.370138888888</v>
      </c>
      <c r="C4582">
        <v>65</v>
      </c>
      <c r="D4582">
        <v>59</v>
      </c>
      <c r="E4582">
        <v>81.19</v>
      </c>
      <c r="F4582">
        <v>170</v>
      </c>
      <c r="G4582">
        <v>13</v>
      </c>
      <c r="H4582">
        <v>0</v>
      </c>
      <c r="I4582">
        <v>29.92</v>
      </c>
      <c r="J4582">
        <v>1012.6</v>
      </c>
      <c r="K4582">
        <v>8</v>
      </c>
      <c r="M4582" t="s">
        <v>35</v>
      </c>
      <c r="N4582" t="s">
        <v>32</v>
      </c>
      <c r="O4582" t="s">
        <v>32</v>
      </c>
      <c r="Q4582">
        <v>700</v>
      </c>
      <c r="R4582">
        <v>1300</v>
      </c>
      <c r="S4582">
        <v>25000</v>
      </c>
      <c r="AB4582">
        <v>64.900000000000006</v>
      </c>
      <c r="AC4582" t="s">
        <v>4629</v>
      </c>
    </row>
    <row r="4583" spans="1:29">
      <c r="A4583" s="1" t="s">
        <v>30</v>
      </c>
      <c r="B4583" s="2">
        <v>42691.411805555559</v>
      </c>
      <c r="C4583">
        <v>68</v>
      </c>
      <c r="D4583">
        <v>60</v>
      </c>
      <c r="E4583">
        <v>75.84</v>
      </c>
      <c r="F4583">
        <v>170</v>
      </c>
      <c r="G4583">
        <v>14</v>
      </c>
      <c r="H4583">
        <v>0</v>
      </c>
      <c r="I4583">
        <v>29.92</v>
      </c>
      <c r="J4583">
        <v>1012.5</v>
      </c>
      <c r="K4583">
        <v>10</v>
      </c>
      <c r="M4583" t="s">
        <v>31</v>
      </c>
      <c r="N4583" t="s">
        <v>32</v>
      </c>
      <c r="O4583" t="s">
        <v>32</v>
      </c>
      <c r="Q4583">
        <v>700</v>
      </c>
      <c r="R4583">
        <v>1700</v>
      </c>
      <c r="S4583">
        <v>25000</v>
      </c>
      <c r="AB4583">
        <v>68</v>
      </c>
      <c r="AC4583" t="s">
        <v>4630</v>
      </c>
    </row>
    <row r="4584" spans="1:29">
      <c r="A4584" s="1" t="s">
        <v>30</v>
      </c>
      <c r="B4584" s="2">
        <v>42691.453472222223</v>
      </c>
      <c r="C4584">
        <v>71</v>
      </c>
      <c r="D4584">
        <v>59</v>
      </c>
      <c r="E4584">
        <v>65.58</v>
      </c>
      <c r="F4584">
        <v>200</v>
      </c>
      <c r="G4584">
        <v>14</v>
      </c>
      <c r="H4584">
        <v>0</v>
      </c>
      <c r="I4584">
        <v>29.9</v>
      </c>
      <c r="J4584">
        <v>1012</v>
      </c>
      <c r="K4584">
        <v>10</v>
      </c>
      <c r="L4584">
        <v>20</v>
      </c>
      <c r="M4584" t="s">
        <v>35</v>
      </c>
      <c r="N4584" t="s">
        <v>35</v>
      </c>
      <c r="O4584" t="s">
        <v>32</v>
      </c>
      <c r="Q4584">
        <v>2300</v>
      </c>
      <c r="R4584">
        <v>2900</v>
      </c>
      <c r="S4584">
        <v>25000</v>
      </c>
      <c r="AB4584">
        <v>71.099999999999994</v>
      </c>
      <c r="AC4584" t="s">
        <v>4631</v>
      </c>
    </row>
    <row r="4585" spans="1:29">
      <c r="A4585" s="1" t="s">
        <v>30</v>
      </c>
      <c r="B4585" s="2">
        <v>42691.495138888888</v>
      </c>
      <c r="C4585">
        <v>75</v>
      </c>
      <c r="D4585">
        <v>58</v>
      </c>
      <c r="E4585">
        <v>55.28</v>
      </c>
      <c r="F4585">
        <v>180</v>
      </c>
      <c r="G4585">
        <v>15</v>
      </c>
      <c r="H4585">
        <v>0</v>
      </c>
      <c r="I4585">
        <v>29.87</v>
      </c>
      <c r="J4585">
        <v>1011</v>
      </c>
      <c r="K4585">
        <v>10</v>
      </c>
      <c r="L4585">
        <v>22</v>
      </c>
      <c r="M4585" t="s">
        <v>31</v>
      </c>
      <c r="N4585" t="s">
        <v>31</v>
      </c>
      <c r="O4585" t="s">
        <v>35</v>
      </c>
      <c r="Q4585">
        <v>2500</v>
      </c>
      <c r="R4585">
        <v>3200</v>
      </c>
      <c r="S4585">
        <v>25000</v>
      </c>
      <c r="Y4585">
        <v>26</v>
      </c>
      <c r="Z4585">
        <v>190</v>
      </c>
      <c r="AA4585" s="2">
        <v>42691.470833333333</v>
      </c>
      <c r="AB4585">
        <v>75</v>
      </c>
      <c r="AC4585" t="s">
        <v>4632</v>
      </c>
    </row>
    <row r="4586" spans="1:29">
      <c r="A4586" s="1" t="s">
        <v>30</v>
      </c>
      <c r="B4586" s="2">
        <v>42691.536805555559</v>
      </c>
      <c r="C4586">
        <v>77</v>
      </c>
      <c r="D4586">
        <v>56</v>
      </c>
      <c r="E4586">
        <v>48.12</v>
      </c>
      <c r="F4586">
        <v>180</v>
      </c>
      <c r="G4586">
        <v>21</v>
      </c>
      <c r="H4586">
        <v>0</v>
      </c>
      <c r="I4586">
        <v>29.83</v>
      </c>
      <c r="J4586">
        <v>1009.7</v>
      </c>
      <c r="K4586">
        <v>10</v>
      </c>
      <c r="L4586">
        <v>25</v>
      </c>
      <c r="M4586" t="s">
        <v>31</v>
      </c>
      <c r="N4586" t="s">
        <v>35</v>
      </c>
      <c r="Q4586">
        <v>3500</v>
      </c>
      <c r="R4586">
        <v>25000</v>
      </c>
      <c r="Y4586">
        <v>26</v>
      </c>
      <c r="Z4586">
        <v>170</v>
      </c>
      <c r="AA4586" s="2">
        <v>42691.529861111114</v>
      </c>
      <c r="AB4586">
        <v>77</v>
      </c>
      <c r="AC4586" t="s">
        <v>4633</v>
      </c>
    </row>
    <row r="4587" spans="1:29">
      <c r="A4587" s="1" t="s">
        <v>30</v>
      </c>
      <c r="B4587" s="2">
        <v>42691.578472222223</v>
      </c>
      <c r="C4587">
        <v>79</v>
      </c>
      <c r="D4587">
        <v>57</v>
      </c>
      <c r="E4587">
        <v>46.87</v>
      </c>
      <c r="F4587">
        <v>190</v>
      </c>
      <c r="G4587">
        <v>20</v>
      </c>
      <c r="H4587">
        <v>0</v>
      </c>
      <c r="I4587">
        <v>29.81</v>
      </c>
      <c r="J4587">
        <v>1008.7</v>
      </c>
      <c r="K4587">
        <v>10</v>
      </c>
      <c r="L4587">
        <v>27</v>
      </c>
      <c r="M4587" t="s">
        <v>31</v>
      </c>
      <c r="N4587" t="s">
        <v>35</v>
      </c>
      <c r="Q4587">
        <v>4000</v>
      </c>
      <c r="R4587">
        <v>25000</v>
      </c>
      <c r="Y4587">
        <v>27</v>
      </c>
      <c r="Z4587">
        <v>180</v>
      </c>
      <c r="AA4587" s="2">
        <v>42691.561805555553</v>
      </c>
      <c r="AB4587">
        <v>79</v>
      </c>
      <c r="AC4587" t="s">
        <v>4634</v>
      </c>
    </row>
    <row r="4588" spans="1:29">
      <c r="A4588" s="1" t="s">
        <v>30</v>
      </c>
      <c r="B4588" s="2">
        <v>42691.620138888888</v>
      </c>
      <c r="C4588">
        <v>80</v>
      </c>
      <c r="D4588">
        <v>55</v>
      </c>
      <c r="E4588">
        <v>42.05</v>
      </c>
      <c r="F4588">
        <v>170</v>
      </c>
      <c r="G4588">
        <v>25</v>
      </c>
      <c r="H4588">
        <v>0</v>
      </c>
      <c r="I4588">
        <v>29.78</v>
      </c>
      <c r="J4588">
        <v>1007.8</v>
      </c>
      <c r="K4588">
        <v>10</v>
      </c>
      <c r="L4588">
        <v>30</v>
      </c>
      <c r="M4588" t="s">
        <v>31</v>
      </c>
      <c r="N4588" t="s">
        <v>32</v>
      </c>
      <c r="Q4588">
        <v>4000</v>
      </c>
      <c r="R4588">
        <v>25000</v>
      </c>
      <c r="Y4588">
        <v>30</v>
      </c>
      <c r="Z4588">
        <v>170</v>
      </c>
      <c r="AA4588" s="2">
        <v>42691.620138888888</v>
      </c>
      <c r="AB4588">
        <v>80.17</v>
      </c>
      <c r="AC4588" t="s">
        <v>4635</v>
      </c>
    </row>
    <row r="4589" spans="1:29">
      <c r="A4589" s="1" t="s">
        <v>30</v>
      </c>
      <c r="B4589" s="2">
        <v>42691.661805555559</v>
      </c>
      <c r="C4589">
        <v>80</v>
      </c>
      <c r="D4589">
        <v>56</v>
      </c>
      <c r="E4589">
        <v>43.44</v>
      </c>
      <c r="F4589">
        <v>200</v>
      </c>
      <c r="G4589">
        <v>16</v>
      </c>
      <c r="H4589">
        <v>0</v>
      </c>
      <c r="I4589">
        <v>29.78</v>
      </c>
      <c r="J4589">
        <v>1007.8</v>
      </c>
      <c r="K4589">
        <v>10</v>
      </c>
      <c r="L4589">
        <v>31</v>
      </c>
      <c r="M4589" t="s">
        <v>31</v>
      </c>
      <c r="N4589" t="s">
        <v>32</v>
      </c>
      <c r="Q4589">
        <v>4000</v>
      </c>
      <c r="R4589">
        <v>25000</v>
      </c>
      <c r="Y4589">
        <v>31</v>
      </c>
      <c r="Z4589">
        <v>190</v>
      </c>
      <c r="AA4589" s="2">
        <v>42691.635416666664</v>
      </c>
      <c r="AB4589">
        <v>80.290000000000006</v>
      </c>
      <c r="AC4589" t="s">
        <v>4636</v>
      </c>
    </row>
    <row r="4590" spans="1:29">
      <c r="A4590" s="1" t="s">
        <v>30</v>
      </c>
      <c r="B4590" s="2">
        <v>42691.703472222223</v>
      </c>
      <c r="C4590">
        <v>78</v>
      </c>
      <c r="D4590">
        <v>57</v>
      </c>
      <c r="E4590">
        <v>48.28</v>
      </c>
      <c r="F4590">
        <v>190</v>
      </c>
      <c r="G4590">
        <v>14</v>
      </c>
      <c r="H4590">
        <v>0</v>
      </c>
      <c r="I4590">
        <v>29.79</v>
      </c>
      <c r="J4590">
        <v>1008.1</v>
      </c>
      <c r="K4590">
        <v>10</v>
      </c>
      <c r="L4590">
        <v>20</v>
      </c>
      <c r="M4590" t="s">
        <v>31</v>
      </c>
      <c r="N4590" t="s">
        <v>32</v>
      </c>
      <c r="Q4590">
        <v>4000</v>
      </c>
      <c r="R4590">
        <v>25000</v>
      </c>
      <c r="Y4590">
        <v>28</v>
      </c>
      <c r="Z4590">
        <v>190</v>
      </c>
      <c r="AA4590" s="2">
        <v>42691.663888888892</v>
      </c>
      <c r="AB4590">
        <v>78.099999999999994</v>
      </c>
      <c r="AC4590" t="s">
        <v>4637</v>
      </c>
    </row>
    <row r="4591" spans="1:29">
      <c r="A4591" s="1" t="s">
        <v>30</v>
      </c>
      <c r="B4591" s="2">
        <v>42691.745138888888</v>
      </c>
      <c r="C4591">
        <v>76</v>
      </c>
      <c r="D4591">
        <v>59</v>
      </c>
      <c r="E4591">
        <v>55.8</v>
      </c>
      <c r="F4591">
        <v>170</v>
      </c>
      <c r="G4591">
        <v>16</v>
      </c>
      <c r="H4591">
        <v>0</v>
      </c>
      <c r="I4591">
        <v>29.78</v>
      </c>
      <c r="J4591">
        <v>1008</v>
      </c>
      <c r="K4591">
        <v>10</v>
      </c>
      <c r="L4591">
        <v>22</v>
      </c>
      <c r="M4591" t="s">
        <v>31</v>
      </c>
      <c r="N4591" t="s">
        <v>32</v>
      </c>
      <c r="Q4591">
        <v>20000</v>
      </c>
      <c r="R4591">
        <v>28000</v>
      </c>
      <c r="AB4591">
        <v>75.900000000000006</v>
      </c>
      <c r="AC4591" t="s">
        <v>4638</v>
      </c>
    </row>
    <row r="4592" spans="1:29">
      <c r="A4592" s="1" t="s">
        <v>30</v>
      </c>
      <c r="B4592" s="2">
        <v>42691.786805555559</v>
      </c>
      <c r="C4592">
        <v>76</v>
      </c>
      <c r="D4592">
        <v>59</v>
      </c>
      <c r="E4592">
        <v>55.8</v>
      </c>
      <c r="F4592">
        <v>170</v>
      </c>
      <c r="G4592">
        <v>16</v>
      </c>
      <c r="H4592">
        <v>0</v>
      </c>
      <c r="I4592">
        <v>29.79</v>
      </c>
      <c r="J4592">
        <v>1008.4</v>
      </c>
      <c r="K4592">
        <v>10</v>
      </c>
      <c r="M4592" t="s">
        <v>31</v>
      </c>
      <c r="N4592" t="s">
        <v>32</v>
      </c>
      <c r="Q4592">
        <v>20000</v>
      </c>
      <c r="R4592">
        <v>28000</v>
      </c>
      <c r="Y4592">
        <v>28</v>
      </c>
      <c r="Z4592">
        <v>180</v>
      </c>
      <c r="AA4592" s="2">
        <v>42691.756944444445</v>
      </c>
      <c r="AB4592">
        <v>75.900000000000006</v>
      </c>
      <c r="AC4592" t="s">
        <v>4639</v>
      </c>
    </row>
    <row r="4593" spans="1:29">
      <c r="A4593" s="1" t="s">
        <v>30</v>
      </c>
      <c r="B4593" s="2">
        <v>42691.828472222223</v>
      </c>
      <c r="C4593">
        <v>75</v>
      </c>
      <c r="D4593">
        <v>59</v>
      </c>
      <c r="E4593">
        <v>57.5</v>
      </c>
      <c r="F4593">
        <v>170</v>
      </c>
      <c r="G4593">
        <v>16</v>
      </c>
      <c r="H4593">
        <v>0</v>
      </c>
      <c r="I4593">
        <v>29.81</v>
      </c>
      <c r="J4593">
        <v>1008.8</v>
      </c>
      <c r="K4593">
        <v>10</v>
      </c>
      <c r="L4593">
        <v>21</v>
      </c>
      <c r="M4593" t="s">
        <v>31</v>
      </c>
      <c r="N4593" t="s">
        <v>32</v>
      </c>
      <c r="Q4593">
        <v>20000</v>
      </c>
      <c r="R4593">
        <v>28000</v>
      </c>
      <c r="AB4593">
        <v>75</v>
      </c>
      <c r="AC4593" t="s">
        <v>4640</v>
      </c>
    </row>
    <row r="4594" spans="1:29">
      <c r="A4594" s="1" t="s">
        <v>30</v>
      </c>
      <c r="B4594" s="2">
        <v>42691.870138888888</v>
      </c>
      <c r="C4594">
        <v>74</v>
      </c>
      <c r="D4594">
        <v>59</v>
      </c>
      <c r="E4594">
        <v>59.66</v>
      </c>
      <c r="F4594">
        <v>170</v>
      </c>
      <c r="G4594">
        <v>13</v>
      </c>
      <c r="H4594">
        <v>0</v>
      </c>
      <c r="I4594">
        <v>29.81</v>
      </c>
      <c r="J4594">
        <v>1008.8</v>
      </c>
      <c r="K4594">
        <v>10</v>
      </c>
      <c r="L4594">
        <v>23</v>
      </c>
      <c r="M4594" t="s">
        <v>31</v>
      </c>
      <c r="N4594" t="s">
        <v>35</v>
      </c>
      <c r="Q4594">
        <v>20000</v>
      </c>
      <c r="R4594">
        <v>28000</v>
      </c>
      <c r="AB4594">
        <v>73.900000000000006</v>
      </c>
      <c r="AC4594" t="s">
        <v>4641</v>
      </c>
    </row>
    <row r="4595" spans="1:29">
      <c r="A4595" s="1" t="s">
        <v>30</v>
      </c>
      <c r="B4595" s="2">
        <v>42691.911805555559</v>
      </c>
      <c r="C4595">
        <v>74</v>
      </c>
      <c r="D4595">
        <v>58</v>
      </c>
      <c r="E4595">
        <v>57.36</v>
      </c>
      <c r="F4595">
        <v>180</v>
      </c>
      <c r="G4595">
        <v>16</v>
      </c>
      <c r="H4595">
        <v>0</v>
      </c>
      <c r="I4595">
        <v>29.83</v>
      </c>
      <c r="J4595">
        <v>1009.4</v>
      </c>
      <c r="K4595">
        <v>10</v>
      </c>
      <c r="L4595">
        <v>20</v>
      </c>
      <c r="M4595" t="s">
        <v>35</v>
      </c>
      <c r="N4595" t="s">
        <v>32</v>
      </c>
      <c r="Q4595">
        <v>20000</v>
      </c>
      <c r="R4595">
        <v>28000</v>
      </c>
      <c r="Y4595">
        <v>27</v>
      </c>
      <c r="Z4595">
        <v>170</v>
      </c>
      <c r="AA4595" s="2">
        <v>42691.901388888888</v>
      </c>
      <c r="AB4595">
        <v>73.900000000000006</v>
      </c>
      <c r="AC4595" t="s">
        <v>4642</v>
      </c>
    </row>
    <row r="4596" spans="1:29">
      <c r="A4596" s="1" t="s">
        <v>30</v>
      </c>
      <c r="B4596" s="2">
        <v>42691.953472222223</v>
      </c>
      <c r="C4596">
        <v>73</v>
      </c>
      <c r="D4596">
        <v>59</v>
      </c>
      <c r="E4596">
        <v>61.5</v>
      </c>
      <c r="F4596">
        <v>190</v>
      </c>
      <c r="G4596">
        <v>15</v>
      </c>
      <c r="H4596">
        <v>0</v>
      </c>
      <c r="I4596">
        <v>29.84</v>
      </c>
      <c r="J4596">
        <v>1009.9</v>
      </c>
      <c r="K4596">
        <v>10</v>
      </c>
      <c r="L4596">
        <v>24</v>
      </c>
      <c r="M4596" t="s">
        <v>35</v>
      </c>
      <c r="N4596" t="s">
        <v>32</v>
      </c>
      <c r="Q4596">
        <v>25000</v>
      </c>
      <c r="R4596">
        <v>30000</v>
      </c>
      <c r="Y4596">
        <v>26</v>
      </c>
      <c r="Z4596">
        <v>180</v>
      </c>
      <c r="AA4596" s="2">
        <v>42691.927777777775</v>
      </c>
      <c r="AB4596">
        <v>73</v>
      </c>
      <c r="AC4596" t="s">
        <v>4643</v>
      </c>
    </row>
    <row r="4597" spans="1:29">
      <c r="A4597" s="1" t="s">
        <v>30</v>
      </c>
      <c r="B4597" s="2">
        <v>42691.995138888888</v>
      </c>
      <c r="C4597">
        <v>72</v>
      </c>
      <c r="D4597">
        <v>60</v>
      </c>
      <c r="E4597">
        <v>66.16</v>
      </c>
      <c r="F4597">
        <v>180</v>
      </c>
      <c r="G4597">
        <v>14</v>
      </c>
      <c r="H4597">
        <v>0</v>
      </c>
      <c r="I4597">
        <v>29.85</v>
      </c>
      <c r="J4597">
        <v>1010.1</v>
      </c>
      <c r="K4597">
        <v>10</v>
      </c>
      <c r="L4597">
        <v>23</v>
      </c>
      <c r="M4597" t="s">
        <v>35</v>
      </c>
      <c r="N4597" t="s">
        <v>32</v>
      </c>
      <c r="Q4597">
        <v>25000</v>
      </c>
      <c r="R4597">
        <v>30000</v>
      </c>
      <c r="Y4597">
        <v>28</v>
      </c>
      <c r="Z4597">
        <v>180</v>
      </c>
      <c r="AA4597" s="2">
        <v>42691.977777777778</v>
      </c>
      <c r="AB4597">
        <v>72</v>
      </c>
      <c r="AC4597" t="s">
        <v>4644</v>
      </c>
    </row>
    <row r="4598" spans="1:29">
      <c r="A4598" s="1" t="s">
        <v>30</v>
      </c>
      <c r="B4598" s="2">
        <v>42692.036805555559</v>
      </c>
      <c r="C4598">
        <v>72</v>
      </c>
      <c r="D4598">
        <v>62</v>
      </c>
      <c r="E4598">
        <v>71.02</v>
      </c>
      <c r="F4598">
        <v>190</v>
      </c>
      <c r="G4598">
        <v>12</v>
      </c>
      <c r="H4598">
        <v>0</v>
      </c>
      <c r="I4598">
        <v>29.87</v>
      </c>
      <c r="J4598">
        <v>1011</v>
      </c>
      <c r="K4598">
        <v>10</v>
      </c>
      <c r="L4598">
        <v>18</v>
      </c>
      <c r="M4598" t="s">
        <v>31</v>
      </c>
      <c r="N4598" t="s">
        <v>35</v>
      </c>
      <c r="O4598" t="s">
        <v>32</v>
      </c>
      <c r="Q4598">
        <v>2800</v>
      </c>
      <c r="R4598">
        <v>25000</v>
      </c>
      <c r="S4598">
        <v>30000</v>
      </c>
      <c r="AB4598">
        <v>72</v>
      </c>
      <c r="AC4598" t="s">
        <v>4645</v>
      </c>
    </row>
    <row r="4599" spans="1:29">
      <c r="A4599" s="1" t="s">
        <v>30</v>
      </c>
      <c r="B4599" s="2">
        <v>42692.051388888889</v>
      </c>
      <c r="C4599">
        <v>72</v>
      </c>
      <c r="D4599">
        <v>62</v>
      </c>
      <c r="E4599">
        <v>71.02</v>
      </c>
      <c r="F4599">
        <v>190</v>
      </c>
      <c r="G4599">
        <v>8</v>
      </c>
      <c r="H4599">
        <v>0</v>
      </c>
      <c r="I4599">
        <v>29.88</v>
      </c>
      <c r="K4599">
        <v>10</v>
      </c>
      <c r="M4599" t="s">
        <v>32</v>
      </c>
      <c r="N4599" t="s">
        <v>32</v>
      </c>
      <c r="O4599" t="s">
        <v>32</v>
      </c>
      <c r="Q4599">
        <v>2700</v>
      </c>
      <c r="R4599">
        <v>25000</v>
      </c>
      <c r="S4599">
        <v>30000</v>
      </c>
      <c r="AB4599">
        <v>72</v>
      </c>
      <c r="AC4599" t="s">
        <v>4646</v>
      </c>
    </row>
    <row r="4600" spans="1:29">
      <c r="A4600" s="1" t="s">
        <v>30</v>
      </c>
      <c r="B4600" s="2">
        <v>42692.068749999999</v>
      </c>
      <c r="C4600">
        <v>72</v>
      </c>
      <c r="D4600">
        <v>63</v>
      </c>
      <c r="E4600">
        <v>73.31</v>
      </c>
      <c r="F4600">
        <v>170</v>
      </c>
      <c r="G4600">
        <v>12</v>
      </c>
      <c r="H4600">
        <v>0</v>
      </c>
      <c r="I4600">
        <v>29.88</v>
      </c>
      <c r="K4600">
        <v>10</v>
      </c>
      <c r="M4600" t="s">
        <v>35</v>
      </c>
      <c r="N4600" t="s">
        <v>32</v>
      </c>
      <c r="O4600" t="s">
        <v>32</v>
      </c>
      <c r="Q4600">
        <v>2600</v>
      </c>
      <c r="R4600">
        <v>18000</v>
      </c>
      <c r="S4600">
        <v>25000</v>
      </c>
      <c r="AB4600">
        <v>72</v>
      </c>
      <c r="AC4600" t="s">
        <v>4647</v>
      </c>
    </row>
    <row r="4601" spans="1:29">
      <c r="A4601" s="1" t="s">
        <v>30</v>
      </c>
      <c r="B4601" s="2">
        <v>42692.078472222223</v>
      </c>
      <c r="C4601">
        <v>72</v>
      </c>
      <c r="D4601">
        <v>63</v>
      </c>
      <c r="E4601">
        <v>73.31</v>
      </c>
      <c r="F4601">
        <v>170</v>
      </c>
      <c r="G4601">
        <v>14</v>
      </c>
      <c r="H4601">
        <v>0</v>
      </c>
      <c r="I4601">
        <v>29.88</v>
      </c>
      <c r="J4601">
        <v>1011</v>
      </c>
      <c r="K4601">
        <v>10</v>
      </c>
      <c r="M4601" t="s">
        <v>31</v>
      </c>
      <c r="N4601" t="s">
        <v>32</v>
      </c>
      <c r="O4601" t="s">
        <v>32</v>
      </c>
      <c r="Q4601">
        <v>2500</v>
      </c>
      <c r="R4601">
        <v>18000</v>
      </c>
      <c r="S4601">
        <v>25000</v>
      </c>
      <c r="AB4601">
        <v>72</v>
      </c>
      <c r="AC4601" t="s">
        <v>4648</v>
      </c>
    </row>
    <row r="4602" spans="1:29">
      <c r="A4602" s="1" t="s">
        <v>30</v>
      </c>
      <c r="B4602" s="2">
        <v>42692.120138888888</v>
      </c>
      <c r="C4602">
        <v>71</v>
      </c>
      <c r="D4602">
        <v>64</v>
      </c>
      <c r="E4602">
        <v>78.28</v>
      </c>
      <c r="F4602">
        <v>180</v>
      </c>
      <c r="G4602">
        <v>12</v>
      </c>
      <c r="H4602">
        <v>0</v>
      </c>
      <c r="I4602">
        <v>29.88</v>
      </c>
      <c r="J4602">
        <v>1011.1</v>
      </c>
      <c r="K4602">
        <v>10</v>
      </c>
      <c r="M4602" t="s">
        <v>35</v>
      </c>
      <c r="N4602" t="s">
        <v>32</v>
      </c>
      <c r="O4602" t="s">
        <v>32</v>
      </c>
      <c r="Q4602">
        <v>2400</v>
      </c>
      <c r="R4602">
        <v>18000</v>
      </c>
      <c r="S4602">
        <v>25000</v>
      </c>
      <c r="AB4602">
        <v>71.099999999999994</v>
      </c>
      <c r="AC4602" t="s">
        <v>4649</v>
      </c>
    </row>
    <row r="4603" spans="1:29">
      <c r="A4603" s="1" t="s">
        <v>30</v>
      </c>
      <c r="B4603" s="2">
        <v>42692.147916666669</v>
      </c>
      <c r="C4603">
        <v>72</v>
      </c>
      <c r="D4603">
        <v>64</v>
      </c>
      <c r="E4603">
        <v>75.92</v>
      </c>
      <c r="F4603">
        <v>240</v>
      </c>
      <c r="G4603">
        <v>7</v>
      </c>
      <c r="H4603">
        <v>0</v>
      </c>
      <c r="I4603">
        <v>29.91</v>
      </c>
      <c r="K4603">
        <v>10</v>
      </c>
      <c r="M4603" t="s">
        <v>32</v>
      </c>
      <c r="N4603" t="s">
        <v>32</v>
      </c>
      <c r="O4603" t="s">
        <v>32</v>
      </c>
      <c r="Q4603">
        <v>2400</v>
      </c>
      <c r="R4603">
        <v>18000</v>
      </c>
      <c r="S4603">
        <v>25000</v>
      </c>
      <c r="AB4603">
        <v>72</v>
      </c>
      <c r="AC4603" t="s">
        <v>4650</v>
      </c>
    </row>
    <row r="4604" spans="1:29">
      <c r="A4604" s="1" t="s">
        <v>30</v>
      </c>
      <c r="B4604" s="2">
        <v>42692.161805555559</v>
      </c>
      <c r="C4604">
        <v>73</v>
      </c>
      <c r="D4604">
        <v>64</v>
      </c>
      <c r="E4604">
        <v>73.400000000000006</v>
      </c>
      <c r="F4604">
        <v>220</v>
      </c>
      <c r="G4604">
        <v>5</v>
      </c>
      <c r="H4604">
        <v>0</v>
      </c>
      <c r="I4604">
        <v>29.92</v>
      </c>
      <c r="J4604">
        <v>1012.4</v>
      </c>
      <c r="K4604">
        <v>10</v>
      </c>
      <c r="M4604" t="s">
        <v>32</v>
      </c>
      <c r="N4604" t="s">
        <v>32</v>
      </c>
      <c r="O4604" t="s">
        <v>32</v>
      </c>
      <c r="Q4604">
        <v>2100</v>
      </c>
      <c r="R4604">
        <v>18000</v>
      </c>
      <c r="S4604">
        <v>25000</v>
      </c>
      <c r="AB4604">
        <v>73</v>
      </c>
      <c r="AC4604" t="s">
        <v>4651</v>
      </c>
    </row>
    <row r="4605" spans="1:29">
      <c r="A4605" s="1" t="s">
        <v>30</v>
      </c>
      <c r="B4605" s="2">
        <v>42692.192361111112</v>
      </c>
      <c r="C4605">
        <v>71</v>
      </c>
      <c r="D4605">
        <v>65</v>
      </c>
      <c r="E4605">
        <v>80.78</v>
      </c>
      <c r="F4605">
        <v>200</v>
      </c>
      <c r="G4605">
        <v>9</v>
      </c>
      <c r="H4605">
        <v>0.01</v>
      </c>
      <c r="I4605">
        <v>29.93</v>
      </c>
      <c r="K4605">
        <v>10</v>
      </c>
      <c r="M4605" t="s">
        <v>35</v>
      </c>
      <c r="N4605" t="s">
        <v>35</v>
      </c>
      <c r="O4605" t="s">
        <v>32</v>
      </c>
      <c r="P4605" t="s">
        <v>32</v>
      </c>
      <c r="Q4605">
        <v>2700</v>
      </c>
      <c r="R4605">
        <v>5000</v>
      </c>
      <c r="S4605">
        <v>10000</v>
      </c>
      <c r="T4605">
        <v>18000</v>
      </c>
      <c r="U4605" t="e" cm="1">
        <f t="array" ref="U4605">-RA</f>
        <v>#NAME?</v>
      </c>
      <c r="AB4605">
        <v>71.099999999999994</v>
      </c>
      <c r="AC4605" t="s">
        <v>4652</v>
      </c>
    </row>
    <row r="4606" spans="1:29">
      <c r="A4606" s="1" t="s">
        <v>30</v>
      </c>
      <c r="B4606" s="2">
        <v>42692.203472222223</v>
      </c>
      <c r="C4606">
        <v>70</v>
      </c>
      <c r="D4606">
        <v>66</v>
      </c>
      <c r="E4606">
        <v>87.14</v>
      </c>
      <c r="F4606">
        <v>210</v>
      </c>
      <c r="G4606">
        <v>6</v>
      </c>
      <c r="H4606">
        <v>0.01</v>
      </c>
      <c r="I4606">
        <v>29.93</v>
      </c>
      <c r="J4606">
        <v>1013</v>
      </c>
      <c r="K4606">
        <v>9</v>
      </c>
      <c r="M4606" t="s">
        <v>31</v>
      </c>
      <c r="N4606" t="s">
        <v>35</v>
      </c>
      <c r="O4606" t="s">
        <v>32</v>
      </c>
      <c r="P4606" t="s">
        <v>32</v>
      </c>
      <c r="Q4606">
        <v>2500</v>
      </c>
      <c r="R4606">
        <v>5000</v>
      </c>
      <c r="S4606">
        <v>10000</v>
      </c>
      <c r="T4606">
        <v>20000</v>
      </c>
      <c r="AB4606">
        <v>70</v>
      </c>
      <c r="AC4606" t="s">
        <v>4653</v>
      </c>
    </row>
    <row r="4607" spans="1:29">
      <c r="A4607" s="1" t="s">
        <v>30</v>
      </c>
      <c r="B4607" s="2">
        <v>42692.245138888888</v>
      </c>
      <c r="C4607">
        <v>70</v>
      </c>
      <c r="D4607">
        <v>66</v>
      </c>
      <c r="E4607">
        <v>87.14</v>
      </c>
      <c r="F4607">
        <v>220</v>
      </c>
      <c r="G4607">
        <v>5</v>
      </c>
      <c r="I4607">
        <v>29.95</v>
      </c>
      <c r="J4607">
        <v>1013.7</v>
      </c>
      <c r="K4607">
        <v>10</v>
      </c>
      <c r="M4607" t="s">
        <v>31</v>
      </c>
      <c r="N4607" t="s">
        <v>32</v>
      </c>
      <c r="O4607" t="s">
        <v>32</v>
      </c>
      <c r="P4607" t="s">
        <v>32</v>
      </c>
      <c r="Q4607">
        <v>3100</v>
      </c>
      <c r="R4607">
        <v>5000</v>
      </c>
      <c r="S4607">
        <v>8000</v>
      </c>
      <c r="T4607">
        <v>18000</v>
      </c>
      <c r="AB4607">
        <v>70</v>
      </c>
      <c r="AC4607" t="s">
        <v>4654</v>
      </c>
    </row>
    <row r="4608" spans="1:29">
      <c r="A4608" s="1" t="s">
        <v>30</v>
      </c>
      <c r="B4608" s="2">
        <v>42692.270138888889</v>
      </c>
      <c r="C4608">
        <v>70</v>
      </c>
      <c r="D4608">
        <v>66</v>
      </c>
      <c r="E4608">
        <v>87.14</v>
      </c>
      <c r="F4608">
        <v>250</v>
      </c>
      <c r="G4608">
        <v>6</v>
      </c>
      <c r="H4608">
        <v>0</v>
      </c>
      <c r="I4608">
        <v>29.97</v>
      </c>
      <c r="K4608">
        <v>10</v>
      </c>
      <c r="M4608" t="s">
        <v>32</v>
      </c>
      <c r="N4608" t="s">
        <v>32</v>
      </c>
      <c r="O4608" t="s">
        <v>33</v>
      </c>
      <c r="Q4608">
        <v>2800</v>
      </c>
      <c r="R4608">
        <v>3600</v>
      </c>
      <c r="S4608">
        <v>4700</v>
      </c>
      <c r="AB4608">
        <v>70</v>
      </c>
      <c r="AC4608" t="s">
        <v>4655</v>
      </c>
    </row>
    <row r="4609" spans="1:29">
      <c r="A4609" s="1" t="s">
        <v>30</v>
      </c>
      <c r="B4609" s="2">
        <v>42692.286805555559</v>
      </c>
      <c r="C4609">
        <v>66</v>
      </c>
      <c r="D4609">
        <v>43</v>
      </c>
      <c r="E4609">
        <v>43.2</v>
      </c>
      <c r="F4609">
        <v>310</v>
      </c>
      <c r="G4609">
        <v>13</v>
      </c>
      <c r="H4609">
        <v>0</v>
      </c>
      <c r="I4609">
        <v>30</v>
      </c>
      <c r="J4609">
        <v>1015.2</v>
      </c>
      <c r="K4609">
        <v>10</v>
      </c>
      <c r="L4609">
        <v>20</v>
      </c>
      <c r="M4609" t="s">
        <v>35</v>
      </c>
      <c r="N4609" t="s">
        <v>32</v>
      </c>
      <c r="O4609" t="s">
        <v>33</v>
      </c>
      <c r="Q4609">
        <v>1700</v>
      </c>
      <c r="R4609">
        <v>2400</v>
      </c>
      <c r="S4609">
        <v>3100</v>
      </c>
      <c r="AB4609">
        <v>66</v>
      </c>
      <c r="AC4609" t="s">
        <v>4656</v>
      </c>
    </row>
    <row r="4610" spans="1:29">
      <c r="A4610" s="1" t="s">
        <v>30</v>
      </c>
      <c r="B4610" s="2">
        <v>42692.305555555555</v>
      </c>
      <c r="C4610">
        <v>63</v>
      </c>
      <c r="D4610">
        <v>41</v>
      </c>
      <c r="E4610">
        <v>44.41</v>
      </c>
      <c r="F4610">
        <v>320</v>
      </c>
      <c r="G4610">
        <v>11</v>
      </c>
      <c r="H4610">
        <v>0</v>
      </c>
      <c r="I4610">
        <v>30.03</v>
      </c>
      <c r="K4610">
        <v>10</v>
      </c>
      <c r="L4610">
        <v>20</v>
      </c>
      <c r="M4610" t="s">
        <v>31</v>
      </c>
      <c r="N4610" t="s">
        <v>35</v>
      </c>
      <c r="O4610" t="s">
        <v>32</v>
      </c>
      <c r="P4610" t="s">
        <v>32</v>
      </c>
      <c r="Q4610">
        <v>1700</v>
      </c>
      <c r="R4610">
        <v>2600</v>
      </c>
      <c r="S4610">
        <v>3200</v>
      </c>
      <c r="T4610">
        <v>13000</v>
      </c>
      <c r="AB4610">
        <v>63</v>
      </c>
      <c r="AC4610" t="s">
        <v>4657</v>
      </c>
    </row>
    <row r="4611" spans="1:29">
      <c r="A4611" s="1" t="s">
        <v>30</v>
      </c>
      <c r="B4611" s="2">
        <v>42692.328472222223</v>
      </c>
      <c r="C4611">
        <v>60</v>
      </c>
      <c r="D4611">
        <v>43</v>
      </c>
      <c r="E4611">
        <v>53.15</v>
      </c>
      <c r="F4611">
        <v>320</v>
      </c>
      <c r="G4611">
        <v>17</v>
      </c>
      <c r="H4611">
        <v>0</v>
      </c>
      <c r="I4611">
        <v>30.06</v>
      </c>
      <c r="J4611">
        <v>1017.3</v>
      </c>
      <c r="K4611">
        <v>10</v>
      </c>
      <c r="L4611">
        <v>27</v>
      </c>
      <c r="M4611" t="s">
        <v>31</v>
      </c>
      <c r="N4611" t="s">
        <v>32</v>
      </c>
      <c r="Q4611">
        <v>2600</v>
      </c>
      <c r="R4611">
        <v>3500</v>
      </c>
      <c r="Y4611">
        <v>29</v>
      </c>
      <c r="Z4611">
        <v>330</v>
      </c>
      <c r="AA4611" s="2">
        <v>42692.315972222219</v>
      </c>
      <c r="AB4611">
        <v>60.1</v>
      </c>
      <c r="AC4611" t="s">
        <v>4658</v>
      </c>
    </row>
    <row r="4612" spans="1:29">
      <c r="A4612" s="1" t="s">
        <v>30</v>
      </c>
      <c r="B4612" s="2">
        <v>42692.370138888888</v>
      </c>
      <c r="C4612">
        <v>58</v>
      </c>
      <c r="D4612">
        <v>43</v>
      </c>
      <c r="E4612">
        <v>57.51</v>
      </c>
      <c r="F4612">
        <v>330</v>
      </c>
      <c r="G4612">
        <v>16</v>
      </c>
      <c r="H4612">
        <v>0</v>
      </c>
      <c r="I4612">
        <v>30.12</v>
      </c>
      <c r="J4612">
        <v>1019.4</v>
      </c>
      <c r="K4612">
        <v>10</v>
      </c>
      <c r="L4612">
        <v>26</v>
      </c>
      <c r="M4612" t="s">
        <v>31</v>
      </c>
      <c r="N4612" t="s">
        <v>35</v>
      </c>
      <c r="O4612" t="s">
        <v>35</v>
      </c>
      <c r="Q4612">
        <v>3500</v>
      </c>
      <c r="R4612">
        <v>6000</v>
      </c>
      <c r="S4612">
        <v>12000</v>
      </c>
      <c r="Y4612">
        <v>28</v>
      </c>
      <c r="Z4612">
        <v>330</v>
      </c>
      <c r="AA4612" s="2">
        <v>42692.347222222219</v>
      </c>
      <c r="AB4612">
        <v>57.9</v>
      </c>
      <c r="AC4612" t="s">
        <v>4659</v>
      </c>
    </row>
    <row r="4613" spans="1:29">
      <c r="A4613" s="1" t="s">
        <v>30</v>
      </c>
      <c r="B4613" s="2">
        <v>42692.411805555559</v>
      </c>
      <c r="C4613">
        <v>60</v>
      </c>
      <c r="D4613">
        <v>40</v>
      </c>
      <c r="E4613">
        <v>47.15</v>
      </c>
      <c r="F4613">
        <v>340</v>
      </c>
      <c r="G4613">
        <v>17</v>
      </c>
      <c r="H4613">
        <v>0</v>
      </c>
      <c r="I4613">
        <v>30.15</v>
      </c>
      <c r="J4613">
        <v>1020.6</v>
      </c>
      <c r="K4613">
        <v>10</v>
      </c>
      <c r="L4613">
        <v>27</v>
      </c>
      <c r="M4613" t="s">
        <v>31</v>
      </c>
      <c r="N4613" t="s">
        <v>32</v>
      </c>
      <c r="Q4613">
        <v>3500</v>
      </c>
      <c r="R4613">
        <v>6000</v>
      </c>
      <c r="Y4613">
        <v>27</v>
      </c>
      <c r="Z4613">
        <v>330</v>
      </c>
      <c r="AA4613" s="2">
        <v>42692.40625</v>
      </c>
      <c r="AB4613">
        <v>60.1</v>
      </c>
      <c r="AC4613" t="s">
        <v>4660</v>
      </c>
    </row>
    <row r="4614" spans="1:29">
      <c r="A4614" s="1" t="s">
        <v>30</v>
      </c>
      <c r="B4614" s="2">
        <v>42692.453472222223</v>
      </c>
      <c r="C4614">
        <v>60</v>
      </c>
      <c r="D4614">
        <v>37</v>
      </c>
      <c r="E4614">
        <v>42.09</v>
      </c>
      <c r="F4614">
        <v>320</v>
      </c>
      <c r="G4614">
        <v>20</v>
      </c>
      <c r="H4614">
        <v>0</v>
      </c>
      <c r="I4614">
        <v>30.19</v>
      </c>
      <c r="J4614">
        <v>1021.9</v>
      </c>
      <c r="K4614">
        <v>10</v>
      </c>
      <c r="L4614">
        <v>29</v>
      </c>
      <c r="M4614" t="s">
        <v>31</v>
      </c>
      <c r="N4614" t="s">
        <v>31</v>
      </c>
      <c r="Q4614">
        <v>3500</v>
      </c>
      <c r="R4614">
        <v>6000</v>
      </c>
      <c r="Y4614">
        <v>30</v>
      </c>
      <c r="Z4614">
        <v>330</v>
      </c>
      <c r="AA4614" s="2">
        <v>42692.436111111114</v>
      </c>
      <c r="AB4614">
        <v>60.1</v>
      </c>
      <c r="AC4614" t="s">
        <v>4661</v>
      </c>
    </row>
    <row r="4615" spans="1:29">
      <c r="A4615" s="1" t="s">
        <v>30</v>
      </c>
      <c r="B4615" s="2">
        <v>42692.495138888888</v>
      </c>
      <c r="C4615">
        <v>61</v>
      </c>
      <c r="D4615">
        <v>35</v>
      </c>
      <c r="E4615">
        <v>37.81</v>
      </c>
      <c r="F4615">
        <v>330</v>
      </c>
      <c r="G4615">
        <v>18</v>
      </c>
      <c r="H4615">
        <v>0</v>
      </c>
      <c r="I4615">
        <v>30.21</v>
      </c>
      <c r="J4615">
        <v>1022.4</v>
      </c>
      <c r="K4615">
        <v>10</v>
      </c>
      <c r="L4615">
        <v>26</v>
      </c>
      <c r="M4615" t="s">
        <v>31</v>
      </c>
      <c r="N4615" t="s">
        <v>32</v>
      </c>
      <c r="Q4615">
        <v>6000</v>
      </c>
      <c r="R4615">
        <v>7500</v>
      </c>
      <c r="Y4615">
        <v>30</v>
      </c>
      <c r="Z4615">
        <v>330</v>
      </c>
      <c r="AA4615" s="2">
        <v>42692.476388888892</v>
      </c>
      <c r="AB4615">
        <v>61</v>
      </c>
      <c r="AC4615" t="s">
        <v>4662</v>
      </c>
    </row>
    <row r="4616" spans="1:29">
      <c r="A4616" s="1" t="s">
        <v>30</v>
      </c>
      <c r="B4616" s="2">
        <v>42692.536805555559</v>
      </c>
      <c r="C4616">
        <v>61</v>
      </c>
      <c r="D4616">
        <v>33</v>
      </c>
      <c r="E4616">
        <v>34.909999999999997</v>
      </c>
      <c r="F4616">
        <v>340</v>
      </c>
      <c r="G4616">
        <v>17</v>
      </c>
      <c r="H4616">
        <v>0</v>
      </c>
      <c r="I4616">
        <v>30.22</v>
      </c>
      <c r="J4616">
        <v>1022.8</v>
      </c>
      <c r="K4616">
        <v>10</v>
      </c>
      <c r="L4616">
        <v>28</v>
      </c>
      <c r="M4616" t="s">
        <v>31</v>
      </c>
      <c r="Q4616">
        <v>7500</v>
      </c>
      <c r="Y4616">
        <v>30</v>
      </c>
      <c r="Z4616">
        <v>350</v>
      </c>
      <c r="AA4616" s="2">
        <v>42692.51458333333</v>
      </c>
      <c r="AB4616">
        <v>61</v>
      </c>
      <c r="AC4616" t="s">
        <v>4663</v>
      </c>
    </row>
    <row r="4617" spans="1:29">
      <c r="A4617" s="1" t="s">
        <v>30</v>
      </c>
      <c r="B4617" s="2">
        <v>42692.578472222223</v>
      </c>
      <c r="C4617">
        <v>62</v>
      </c>
      <c r="D4617">
        <v>33</v>
      </c>
      <c r="E4617">
        <v>33.58</v>
      </c>
      <c r="F4617">
        <v>320</v>
      </c>
      <c r="G4617">
        <v>19</v>
      </c>
      <c r="H4617">
        <v>0</v>
      </c>
      <c r="I4617">
        <v>30.23</v>
      </c>
      <c r="J4617">
        <v>1023.2</v>
      </c>
      <c r="K4617">
        <v>10</v>
      </c>
      <c r="L4617">
        <v>24</v>
      </c>
      <c r="M4617" t="s">
        <v>31</v>
      </c>
      <c r="Q4617">
        <v>7500</v>
      </c>
      <c r="Y4617">
        <v>27</v>
      </c>
      <c r="Z4617">
        <v>320</v>
      </c>
      <c r="AA4617" s="2">
        <v>42692.571527777778</v>
      </c>
      <c r="AB4617">
        <v>62.1</v>
      </c>
      <c r="AC4617" t="s">
        <v>4664</v>
      </c>
    </row>
    <row r="4618" spans="1:29">
      <c r="A4618" s="1" t="s">
        <v>30</v>
      </c>
      <c r="B4618" s="2">
        <v>42692.620138888888</v>
      </c>
      <c r="C4618">
        <v>63</v>
      </c>
      <c r="D4618">
        <v>33</v>
      </c>
      <c r="E4618">
        <v>32.53</v>
      </c>
      <c r="F4618">
        <v>340</v>
      </c>
      <c r="G4618">
        <v>17</v>
      </c>
      <c r="H4618">
        <v>0</v>
      </c>
      <c r="I4618">
        <v>30.24</v>
      </c>
      <c r="J4618">
        <v>1023.5</v>
      </c>
      <c r="K4618">
        <v>10</v>
      </c>
      <c r="L4618">
        <v>24</v>
      </c>
      <c r="M4618" t="s">
        <v>195</v>
      </c>
      <c r="Y4618">
        <v>28</v>
      </c>
      <c r="Z4618">
        <v>320</v>
      </c>
      <c r="AA4618" s="2">
        <v>42692.59097222222</v>
      </c>
      <c r="AB4618">
        <v>63</v>
      </c>
      <c r="AC4618" t="s">
        <v>4665</v>
      </c>
    </row>
    <row r="4619" spans="1:29">
      <c r="A4619" s="1" t="s">
        <v>30</v>
      </c>
      <c r="B4619" s="2">
        <v>42692.661805555559</v>
      </c>
      <c r="C4619">
        <v>62</v>
      </c>
      <c r="D4619">
        <v>32</v>
      </c>
      <c r="E4619">
        <v>32.130000000000003</v>
      </c>
      <c r="F4619">
        <v>340</v>
      </c>
      <c r="G4619">
        <v>16</v>
      </c>
      <c r="H4619">
        <v>0</v>
      </c>
      <c r="I4619">
        <v>30.26</v>
      </c>
      <c r="J4619">
        <v>1024.2</v>
      </c>
      <c r="K4619">
        <v>10</v>
      </c>
      <c r="L4619">
        <v>30</v>
      </c>
      <c r="M4619" t="s">
        <v>195</v>
      </c>
      <c r="Y4619">
        <v>30</v>
      </c>
      <c r="Z4619">
        <v>330</v>
      </c>
      <c r="AA4619" s="2">
        <v>42692.65625</v>
      </c>
      <c r="AB4619">
        <v>62.1</v>
      </c>
      <c r="AC4619" t="s">
        <v>4666</v>
      </c>
    </row>
    <row r="4620" spans="1:29">
      <c r="A4620" s="1" t="s">
        <v>30</v>
      </c>
      <c r="B4620" s="2">
        <v>42692.703472222223</v>
      </c>
      <c r="C4620">
        <v>60</v>
      </c>
      <c r="D4620">
        <v>32</v>
      </c>
      <c r="E4620">
        <v>34.49</v>
      </c>
      <c r="F4620">
        <v>330</v>
      </c>
      <c r="G4620">
        <v>14</v>
      </c>
      <c r="H4620">
        <v>0</v>
      </c>
      <c r="I4620">
        <v>30.29</v>
      </c>
      <c r="J4620">
        <v>1025.2</v>
      </c>
      <c r="K4620">
        <v>10</v>
      </c>
      <c r="L4620">
        <v>25</v>
      </c>
      <c r="M4620" t="s">
        <v>195</v>
      </c>
      <c r="Y4620">
        <v>28</v>
      </c>
      <c r="Z4620">
        <v>330</v>
      </c>
      <c r="AA4620" s="2">
        <v>42692.684027777781</v>
      </c>
      <c r="AB4620">
        <v>60.1</v>
      </c>
      <c r="AC4620" t="s">
        <v>4667</v>
      </c>
    </row>
    <row r="4621" spans="1:29">
      <c r="A4621" s="1" t="s">
        <v>30</v>
      </c>
      <c r="B4621" s="2">
        <v>42692.745138888888</v>
      </c>
      <c r="C4621">
        <v>58</v>
      </c>
      <c r="D4621">
        <v>32</v>
      </c>
      <c r="E4621">
        <v>37.31</v>
      </c>
      <c r="F4621">
        <v>340</v>
      </c>
      <c r="G4621">
        <v>9</v>
      </c>
      <c r="H4621">
        <v>0</v>
      </c>
      <c r="I4621">
        <v>30.32</v>
      </c>
      <c r="J4621">
        <v>1026.3</v>
      </c>
      <c r="K4621">
        <v>10</v>
      </c>
      <c r="L4621">
        <v>18</v>
      </c>
      <c r="M4621" t="s">
        <v>195</v>
      </c>
      <c r="Y4621">
        <v>27</v>
      </c>
      <c r="Z4621">
        <v>330</v>
      </c>
      <c r="AA4621" s="2">
        <v>42692.715277777781</v>
      </c>
      <c r="AB4621">
        <v>57.9</v>
      </c>
      <c r="AC4621" t="s">
        <v>4668</v>
      </c>
    </row>
    <row r="4622" spans="1:29">
      <c r="A4622" s="1" t="s">
        <v>30</v>
      </c>
      <c r="B4622" s="2">
        <v>42692.786805555559</v>
      </c>
      <c r="C4622">
        <v>56</v>
      </c>
      <c r="D4622">
        <v>30.9</v>
      </c>
      <c r="E4622">
        <v>38.36</v>
      </c>
      <c r="F4622">
        <v>360</v>
      </c>
      <c r="G4622">
        <v>10</v>
      </c>
      <c r="H4622">
        <v>0</v>
      </c>
      <c r="I4622">
        <v>30.36</v>
      </c>
      <c r="J4622">
        <v>1027.5999999999999</v>
      </c>
      <c r="K4622">
        <v>10</v>
      </c>
      <c r="M4622" t="s">
        <v>195</v>
      </c>
      <c r="AB4622">
        <v>55.9</v>
      </c>
      <c r="AC4622" t="s">
        <v>4669</v>
      </c>
    </row>
    <row r="4623" spans="1:29">
      <c r="A4623" s="1" t="s">
        <v>30</v>
      </c>
      <c r="B4623" s="2">
        <v>42692.828472222223</v>
      </c>
      <c r="C4623">
        <v>55</v>
      </c>
      <c r="D4623">
        <v>30</v>
      </c>
      <c r="E4623">
        <v>38.21</v>
      </c>
      <c r="F4623">
        <v>360</v>
      </c>
      <c r="G4623">
        <v>15</v>
      </c>
      <c r="H4623">
        <v>0</v>
      </c>
      <c r="I4623">
        <v>30.39</v>
      </c>
      <c r="J4623">
        <v>1028.7</v>
      </c>
      <c r="K4623">
        <v>10</v>
      </c>
      <c r="L4623">
        <v>21</v>
      </c>
      <c r="M4623" t="s">
        <v>195</v>
      </c>
      <c r="AB4623">
        <v>55</v>
      </c>
      <c r="AC4623" t="s">
        <v>4670</v>
      </c>
    </row>
    <row r="4624" spans="1:29">
      <c r="A4624" s="1" t="s">
        <v>30</v>
      </c>
      <c r="B4624" s="2">
        <v>42692.870138888888</v>
      </c>
      <c r="C4624">
        <v>53</v>
      </c>
      <c r="D4624">
        <v>28.9</v>
      </c>
      <c r="E4624">
        <v>39.159999999999997</v>
      </c>
      <c r="F4624">
        <v>360</v>
      </c>
      <c r="G4624">
        <v>12</v>
      </c>
      <c r="H4624">
        <v>0</v>
      </c>
      <c r="I4624">
        <v>30.43</v>
      </c>
      <c r="J4624">
        <v>1030.0999999999999</v>
      </c>
      <c r="K4624">
        <v>10</v>
      </c>
      <c r="M4624" t="s">
        <v>195</v>
      </c>
      <c r="AB4624">
        <v>53.1</v>
      </c>
      <c r="AC4624" t="s">
        <v>4671</v>
      </c>
    </row>
    <row r="4625" spans="1:29">
      <c r="A4625" s="1" t="s">
        <v>30</v>
      </c>
      <c r="B4625" s="2">
        <v>42692.911805555559</v>
      </c>
      <c r="C4625">
        <v>53</v>
      </c>
      <c r="D4625">
        <v>28</v>
      </c>
      <c r="E4625">
        <v>37.74</v>
      </c>
      <c r="F4625">
        <v>360</v>
      </c>
      <c r="G4625">
        <v>12</v>
      </c>
      <c r="H4625">
        <v>0</v>
      </c>
      <c r="I4625">
        <v>30.46</v>
      </c>
      <c r="J4625">
        <v>1031.0999999999999</v>
      </c>
      <c r="K4625">
        <v>10</v>
      </c>
      <c r="L4625">
        <v>20</v>
      </c>
      <c r="M4625" t="s">
        <v>195</v>
      </c>
      <c r="AB4625">
        <v>53.1</v>
      </c>
      <c r="AC4625" t="s">
        <v>4672</v>
      </c>
    </row>
    <row r="4626" spans="1:29">
      <c r="A4626" s="1" t="s">
        <v>30</v>
      </c>
      <c r="B4626" s="2">
        <v>42692.953472222223</v>
      </c>
      <c r="C4626">
        <v>51</v>
      </c>
      <c r="D4626">
        <v>28</v>
      </c>
      <c r="E4626">
        <v>40.630000000000003</v>
      </c>
      <c r="F4626">
        <v>360</v>
      </c>
      <c r="G4626">
        <v>11</v>
      </c>
      <c r="H4626">
        <v>0</v>
      </c>
      <c r="I4626">
        <v>30.48</v>
      </c>
      <c r="J4626">
        <v>1031.9000000000001</v>
      </c>
      <c r="K4626">
        <v>10</v>
      </c>
      <c r="L4626">
        <v>19</v>
      </c>
      <c r="M4626" t="s">
        <v>195</v>
      </c>
      <c r="AB4626">
        <v>51.1</v>
      </c>
      <c r="AC4626" t="s">
        <v>4673</v>
      </c>
    </row>
    <row r="4627" spans="1:29">
      <c r="A4627" s="1" t="s">
        <v>30</v>
      </c>
      <c r="B4627" s="2">
        <v>42692.995138888888</v>
      </c>
      <c r="C4627">
        <v>50</v>
      </c>
      <c r="D4627">
        <v>28</v>
      </c>
      <c r="E4627">
        <v>42.33</v>
      </c>
      <c r="F4627">
        <v>10</v>
      </c>
      <c r="G4627">
        <v>15</v>
      </c>
      <c r="H4627">
        <v>0</v>
      </c>
      <c r="I4627">
        <v>30.5</v>
      </c>
      <c r="J4627">
        <v>1032.5999999999999</v>
      </c>
      <c r="K4627">
        <v>10</v>
      </c>
      <c r="L4627">
        <v>20</v>
      </c>
      <c r="M4627" t="s">
        <v>195</v>
      </c>
      <c r="AB4627">
        <v>44.12</v>
      </c>
      <c r="AC4627" t="s">
        <v>4674</v>
      </c>
    </row>
    <row r="4628" spans="1:29">
      <c r="A4628" s="1" t="s">
        <v>30</v>
      </c>
      <c r="B4628" s="2">
        <v>42693.036805555559</v>
      </c>
      <c r="C4628">
        <v>49</v>
      </c>
      <c r="D4628">
        <v>28</v>
      </c>
      <c r="E4628">
        <v>44.1</v>
      </c>
      <c r="F4628">
        <v>360</v>
      </c>
      <c r="G4628">
        <v>13</v>
      </c>
      <c r="H4628">
        <v>0</v>
      </c>
      <c r="I4628">
        <v>30.52</v>
      </c>
      <c r="J4628">
        <v>1033.4000000000001</v>
      </c>
      <c r="K4628">
        <v>10</v>
      </c>
      <c r="L4628">
        <v>20</v>
      </c>
      <c r="M4628" t="s">
        <v>195</v>
      </c>
      <c r="AB4628">
        <v>43.22</v>
      </c>
      <c r="AC4628" t="s">
        <v>4675</v>
      </c>
    </row>
    <row r="4629" spans="1:29">
      <c r="A4629" s="1" t="s">
        <v>30</v>
      </c>
      <c r="B4629" s="2">
        <v>42693.078472222223</v>
      </c>
      <c r="C4629">
        <v>47</v>
      </c>
      <c r="D4629">
        <v>28.9</v>
      </c>
      <c r="E4629">
        <v>49.32</v>
      </c>
      <c r="F4629">
        <v>360</v>
      </c>
      <c r="G4629">
        <v>11</v>
      </c>
      <c r="H4629">
        <v>0</v>
      </c>
      <c r="I4629">
        <v>30.53</v>
      </c>
      <c r="J4629">
        <v>1033.8</v>
      </c>
      <c r="K4629">
        <v>10</v>
      </c>
      <c r="M4629" t="s">
        <v>195</v>
      </c>
      <c r="AB4629">
        <v>41.3</v>
      </c>
      <c r="AC4629" t="s">
        <v>4676</v>
      </c>
    </row>
    <row r="4630" spans="1:29">
      <c r="A4630" s="1" t="s">
        <v>30</v>
      </c>
      <c r="B4630" s="2">
        <v>42693.116666666669</v>
      </c>
      <c r="C4630">
        <v>46.4</v>
      </c>
      <c r="D4630">
        <v>28.4</v>
      </c>
      <c r="E4630">
        <v>49.24</v>
      </c>
      <c r="F4630">
        <v>360</v>
      </c>
      <c r="G4630">
        <v>10</v>
      </c>
      <c r="H4630">
        <v>0</v>
      </c>
      <c r="I4630">
        <v>30.55</v>
      </c>
      <c r="K4630">
        <v>10</v>
      </c>
      <c r="M4630" t="s">
        <v>31</v>
      </c>
      <c r="Q4630">
        <v>400</v>
      </c>
      <c r="AB4630">
        <v>41.03</v>
      </c>
      <c r="AC4630" t="s">
        <v>4677</v>
      </c>
    </row>
    <row r="4631" spans="1:29">
      <c r="A4631" s="1" t="s">
        <v>30</v>
      </c>
      <c r="B4631" s="2">
        <v>42693.120138888888</v>
      </c>
      <c r="C4631">
        <v>46</v>
      </c>
      <c r="D4631">
        <v>28.9</v>
      </c>
      <c r="E4631">
        <v>51.03</v>
      </c>
      <c r="F4631">
        <v>360</v>
      </c>
      <c r="G4631">
        <v>9</v>
      </c>
      <c r="H4631">
        <v>0</v>
      </c>
      <c r="I4631">
        <v>30.55</v>
      </c>
      <c r="J4631">
        <v>1034.2</v>
      </c>
      <c r="K4631">
        <v>10</v>
      </c>
      <c r="M4631" t="s">
        <v>31</v>
      </c>
      <c r="Q4631">
        <v>400</v>
      </c>
      <c r="AB4631">
        <v>40.92</v>
      </c>
      <c r="AC4631" t="s">
        <v>4678</v>
      </c>
    </row>
    <row r="4632" spans="1:29">
      <c r="A4632" s="1" t="s">
        <v>30</v>
      </c>
      <c r="B4632" s="2">
        <v>42693.161805555559</v>
      </c>
      <c r="C4632">
        <v>45</v>
      </c>
      <c r="D4632">
        <v>28.9</v>
      </c>
      <c r="E4632">
        <v>53</v>
      </c>
      <c r="F4632">
        <v>360</v>
      </c>
      <c r="G4632">
        <v>9</v>
      </c>
      <c r="H4632">
        <v>0</v>
      </c>
      <c r="I4632">
        <v>30.56</v>
      </c>
      <c r="J4632">
        <v>1034.7</v>
      </c>
      <c r="K4632">
        <v>10</v>
      </c>
      <c r="M4632" t="s">
        <v>195</v>
      </c>
      <c r="AB4632">
        <v>39.68</v>
      </c>
      <c r="AC4632" t="s">
        <v>4679</v>
      </c>
    </row>
    <row r="4633" spans="1:29">
      <c r="A4633" s="1" t="s">
        <v>30</v>
      </c>
      <c r="B4633" s="2">
        <v>42693.203472222223</v>
      </c>
      <c r="C4633">
        <v>42</v>
      </c>
      <c r="D4633">
        <v>30</v>
      </c>
      <c r="E4633">
        <v>61.94</v>
      </c>
      <c r="F4633">
        <v>350</v>
      </c>
      <c r="G4633">
        <v>6</v>
      </c>
      <c r="H4633">
        <v>0</v>
      </c>
      <c r="I4633">
        <v>30.57</v>
      </c>
      <c r="J4633">
        <v>1035</v>
      </c>
      <c r="K4633">
        <v>10</v>
      </c>
      <c r="M4633" t="s">
        <v>195</v>
      </c>
      <c r="AB4633">
        <v>37.69</v>
      </c>
      <c r="AC4633" t="s">
        <v>4680</v>
      </c>
    </row>
    <row r="4634" spans="1:29">
      <c r="A4634" s="1" t="s">
        <v>30</v>
      </c>
      <c r="B4634" s="2">
        <v>42693.245138888888</v>
      </c>
      <c r="C4634">
        <v>41</v>
      </c>
      <c r="D4634">
        <v>30</v>
      </c>
      <c r="E4634">
        <v>64.63</v>
      </c>
      <c r="F4634">
        <v>330</v>
      </c>
      <c r="G4634">
        <v>4</v>
      </c>
      <c r="H4634">
        <v>0</v>
      </c>
      <c r="I4634">
        <v>30.58</v>
      </c>
      <c r="J4634">
        <v>1035.4000000000001</v>
      </c>
      <c r="K4634">
        <v>10</v>
      </c>
      <c r="M4634" t="s">
        <v>195</v>
      </c>
      <c r="AB4634">
        <v>37.93</v>
      </c>
      <c r="AC4634" t="s">
        <v>4681</v>
      </c>
    </row>
    <row r="4635" spans="1:29">
      <c r="A4635" s="1" t="s">
        <v>30</v>
      </c>
      <c r="B4635" s="2">
        <v>42693.286805555559</v>
      </c>
      <c r="C4635">
        <v>40</v>
      </c>
      <c r="D4635">
        <v>30.9</v>
      </c>
      <c r="E4635">
        <v>69.959999999999994</v>
      </c>
      <c r="F4635">
        <v>350</v>
      </c>
      <c r="G4635">
        <v>6</v>
      </c>
      <c r="H4635">
        <v>0</v>
      </c>
      <c r="I4635">
        <v>30.59</v>
      </c>
      <c r="J4635">
        <v>1035.9000000000001</v>
      </c>
      <c r="K4635">
        <v>10</v>
      </c>
      <c r="M4635" t="s">
        <v>195</v>
      </c>
      <c r="AB4635">
        <v>35.04</v>
      </c>
      <c r="AC4635" t="s">
        <v>4682</v>
      </c>
    </row>
    <row r="4636" spans="1:29">
      <c r="A4636" s="1" t="s">
        <v>30</v>
      </c>
      <c r="B4636" s="2">
        <v>42693.328472222223</v>
      </c>
      <c r="C4636">
        <v>43</v>
      </c>
      <c r="D4636">
        <v>30.9</v>
      </c>
      <c r="E4636">
        <v>62.06</v>
      </c>
      <c r="F4636">
        <v>350</v>
      </c>
      <c r="G4636">
        <v>7</v>
      </c>
      <c r="H4636">
        <v>0</v>
      </c>
      <c r="I4636">
        <v>30.61</v>
      </c>
      <c r="J4636">
        <v>1036.4000000000001</v>
      </c>
      <c r="K4636">
        <v>10</v>
      </c>
      <c r="M4636" t="s">
        <v>195</v>
      </c>
      <c r="AB4636">
        <v>38.19</v>
      </c>
      <c r="AC4636" t="s">
        <v>4683</v>
      </c>
    </row>
    <row r="4637" spans="1:29">
      <c r="A4637" s="1" t="s">
        <v>30</v>
      </c>
      <c r="B4637" s="2">
        <v>42693.370138888888</v>
      </c>
      <c r="C4637">
        <v>47</v>
      </c>
      <c r="D4637">
        <v>28</v>
      </c>
      <c r="E4637">
        <v>47.54</v>
      </c>
      <c r="F4637">
        <v>10</v>
      </c>
      <c r="G4637">
        <v>13</v>
      </c>
      <c r="H4637">
        <v>0</v>
      </c>
      <c r="I4637">
        <v>30.62</v>
      </c>
      <c r="J4637">
        <v>1036.8</v>
      </c>
      <c r="K4637">
        <v>10</v>
      </c>
      <c r="M4637" t="s">
        <v>195</v>
      </c>
      <c r="AB4637">
        <v>40.659999999999997</v>
      </c>
      <c r="AC4637" t="s">
        <v>4684</v>
      </c>
    </row>
    <row r="4638" spans="1:29">
      <c r="A4638" s="1" t="s">
        <v>30</v>
      </c>
      <c r="B4638" s="2">
        <v>42693.411805555559</v>
      </c>
      <c r="C4638">
        <v>49</v>
      </c>
      <c r="D4638">
        <v>30</v>
      </c>
      <c r="E4638">
        <v>47.85</v>
      </c>
      <c r="F4638">
        <v>350</v>
      </c>
      <c r="G4638">
        <v>12</v>
      </c>
      <c r="H4638">
        <v>0</v>
      </c>
      <c r="I4638">
        <v>30.64</v>
      </c>
      <c r="J4638">
        <v>1037.4000000000001</v>
      </c>
      <c r="K4638">
        <v>10</v>
      </c>
      <c r="M4638" t="s">
        <v>195</v>
      </c>
      <c r="AB4638">
        <v>43.51</v>
      </c>
      <c r="AC4638" t="s">
        <v>4685</v>
      </c>
    </row>
    <row r="4639" spans="1:29">
      <c r="A4639" s="1" t="s">
        <v>30</v>
      </c>
      <c r="B4639" s="2">
        <v>42693.453472222223</v>
      </c>
      <c r="C4639">
        <v>52</v>
      </c>
      <c r="D4639">
        <v>28.9</v>
      </c>
      <c r="E4639">
        <v>40.78</v>
      </c>
      <c r="F4639">
        <v>330</v>
      </c>
      <c r="G4639">
        <v>12</v>
      </c>
      <c r="H4639">
        <v>0</v>
      </c>
      <c r="I4639">
        <v>30.64</v>
      </c>
      <c r="J4639">
        <v>1037.3</v>
      </c>
      <c r="K4639">
        <v>10</v>
      </c>
      <c r="M4639" t="s">
        <v>195</v>
      </c>
      <c r="AB4639">
        <v>52</v>
      </c>
      <c r="AC4639" t="s">
        <v>4686</v>
      </c>
    </row>
    <row r="4640" spans="1:29">
      <c r="A4640" s="1" t="s">
        <v>30</v>
      </c>
      <c r="B4640" s="2">
        <v>42693.495138888888</v>
      </c>
      <c r="C4640">
        <v>54</v>
      </c>
      <c r="D4640">
        <v>28.9</v>
      </c>
      <c r="E4640">
        <v>37.89</v>
      </c>
      <c r="F4640">
        <v>330</v>
      </c>
      <c r="G4640">
        <v>10</v>
      </c>
      <c r="H4640">
        <v>0</v>
      </c>
      <c r="I4640">
        <v>30.62</v>
      </c>
      <c r="J4640">
        <v>1036.8</v>
      </c>
      <c r="K4640">
        <v>10</v>
      </c>
      <c r="M4640" t="s">
        <v>195</v>
      </c>
      <c r="AB4640">
        <v>54</v>
      </c>
      <c r="AC4640" t="s">
        <v>4687</v>
      </c>
    </row>
    <row r="4641" spans="1:29">
      <c r="A4641" s="1" t="s">
        <v>30</v>
      </c>
      <c r="B4641" s="2">
        <v>42693.536805555559</v>
      </c>
      <c r="C4641">
        <v>56</v>
      </c>
      <c r="D4641">
        <v>28.9</v>
      </c>
      <c r="E4641">
        <v>35.36</v>
      </c>
      <c r="F4641">
        <v>330</v>
      </c>
      <c r="G4641">
        <v>13</v>
      </c>
      <c r="H4641">
        <v>0</v>
      </c>
      <c r="I4641">
        <v>30.59</v>
      </c>
      <c r="J4641">
        <v>1035.7</v>
      </c>
      <c r="K4641">
        <v>10</v>
      </c>
      <c r="M4641" t="s">
        <v>195</v>
      </c>
      <c r="AB4641">
        <v>55.9</v>
      </c>
      <c r="AC4641" t="s">
        <v>4688</v>
      </c>
    </row>
    <row r="4642" spans="1:29">
      <c r="A4642" s="1" t="s">
        <v>30</v>
      </c>
      <c r="B4642" s="2">
        <v>42693.578472222223</v>
      </c>
      <c r="C4642">
        <v>56</v>
      </c>
      <c r="D4642">
        <v>25</v>
      </c>
      <c r="E4642">
        <v>30.1</v>
      </c>
      <c r="F4642">
        <v>350</v>
      </c>
      <c r="G4642">
        <v>12</v>
      </c>
      <c r="H4642">
        <v>0</v>
      </c>
      <c r="I4642">
        <v>30.56</v>
      </c>
      <c r="J4642">
        <v>1034.7</v>
      </c>
      <c r="K4642">
        <v>10</v>
      </c>
      <c r="M4642" t="s">
        <v>195</v>
      </c>
      <c r="AB4642">
        <v>55.9</v>
      </c>
      <c r="AC4642" t="s">
        <v>4689</v>
      </c>
    </row>
    <row r="4643" spans="1:29">
      <c r="A4643" s="1" t="s">
        <v>30</v>
      </c>
      <c r="B4643" s="2">
        <v>42693.620138888888</v>
      </c>
      <c r="C4643">
        <v>58</v>
      </c>
      <c r="D4643">
        <v>26.1</v>
      </c>
      <c r="E4643">
        <v>29.32</v>
      </c>
      <c r="F4643">
        <v>360</v>
      </c>
      <c r="G4643">
        <v>13</v>
      </c>
      <c r="H4643">
        <v>0</v>
      </c>
      <c r="I4643">
        <v>30.53</v>
      </c>
      <c r="J4643">
        <v>1033.9000000000001</v>
      </c>
      <c r="K4643">
        <v>10</v>
      </c>
      <c r="M4643" t="s">
        <v>195</v>
      </c>
      <c r="AB4643">
        <v>57.9</v>
      </c>
      <c r="AC4643" t="s">
        <v>4690</v>
      </c>
    </row>
    <row r="4644" spans="1:29">
      <c r="A4644" s="1" t="s">
        <v>30</v>
      </c>
      <c r="B4644" s="2">
        <v>42693.661805555559</v>
      </c>
      <c r="C4644">
        <v>58</v>
      </c>
      <c r="D4644">
        <v>26.1</v>
      </c>
      <c r="E4644">
        <v>29.32</v>
      </c>
      <c r="F4644">
        <v>360</v>
      </c>
      <c r="G4644">
        <v>11</v>
      </c>
      <c r="H4644">
        <v>0</v>
      </c>
      <c r="I4644">
        <v>30.52</v>
      </c>
      <c r="J4644">
        <v>1033.4000000000001</v>
      </c>
      <c r="K4644">
        <v>10</v>
      </c>
      <c r="M4644" t="s">
        <v>195</v>
      </c>
      <c r="AB4644">
        <v>57.9</v>
      </c>
      <c r="AC4644" t="s">
        <v>4691</v>
      </c>
    </row>
    <row r="4645" spans="1:29">
      <c r="A4645" s="1" t="s">
        <v>30</v>
      </c>
      <c r="B4645" s="2">
        <v>42693.703472222223</v>
      </c>
      <c r="C4645">
        <v>56</v>
      </c>
      <c r="D4645">
        <v>23</v>
      </c>
      <c r="E4645">
        <v>27.69</v>
      </c>
      <c r="F4645">
        <v>360</v>
      </c>
      <c r="G4645">
        <v>8</v>
      </c>
      <c r="H4645">
        <v>0</v>
      </c>
      <c r="I4645">
        <v>30.51</v>
      </c>
      <c r="J4645">
        <v>1032.9000000000001</v>
      </c>
      <c r="K4645">
        <v>10</v>
      </c>
      <c r="M4645" t="s">
        <v>195</v>
      </c>
      <c r="AB4645">
        <v>55.9</v>
      </c>
      <c r="AC4645" t="s">
        <v>4692</v>
      </c>
    </row>
    <row r="4646" spans="1:29">
      <c r="A4646" s="1" t="s">
        <v>30</v>
      </c>
      <c r="B4646" s="2">
        <v>42693.745138888888</v>
      </c>
      <c r="C4646">
        <v>53</v>
      </c>
      <c r="D4646">
        <v>25</v>
      </c>
      <c r="E4646">
        <v>33.340000000000003</v>
      </c>
      <c r="F4646">
        <v>20</v>
      </c>
      <c r="G4646">
        <v>5</v>
      </c>
      <c r="H4646">
        <v>0</v>
      </c>
      <c r="I4646">
        <v>30.49</v>
      </c>
      <c r="J4646">
        <v>1032.4000000000001</v>
      </c>
      <c r="K4646">
        <v>10</v>
      </c>
      <c r="M4646" t="s">
        <v>195</v>
      </c>
      <c r="AB4646">
        <v>53.1</v>
      </c>
      <c r="AC4646" t="s">
        <v>4693</v>
      </c>
    </row>
    <row r="4647" spans="1:29">
      <c r="A4647" s="1" t="s">
        <v>30</v>
      </c>
      <c r="B4647" s="2">
        <v>42693.786805555559</v>
      </c>
      <c r="C4647">
        <v>51</v>
      </c>
      <c r="D4647">
        <v>28</v>
      </c>
      <c r="E4647">
        <v>40.630000000000003</v>
      </c>
      <c r="F4647">
        <v>0</v>
      </c>
      <c r="G4647">
        <v>0</v>
      </c>
      <c r="H4647">
        <v>0</v>
      </c>
      <c r="I4647">
        <v>30.49</v>
      </c>
      <c r="J4647">
        <v>1032.5</v>
      </c>
      <c r="K4647">
        <v>10</v>
      </c>
      <c r="M4647" t="s">
        <v>195</v>
      </c>
      <c r="AB4647">
        <v>51.1</v>
      </c>
      <c r="AC4647" t="s">
        <v>4694</v>
      </c>
    </row>
    <row r="4648" spans="1:29">
      <c r="A4648" s="1" t="s">
        <v>30</v>
      </c>
      <c r="B4648" s="2">
        <v>42693.828472222223</v>
      </c>
      <c r="C4648">
        <v>45</v>
      </c>
      <c r="D4648">
        <v>35</v>
      </c>
      <c r="E4648">
        <v>68.05</v>
      </c>
      <c r="F4648">
        <v>40</v>
      </c>
      <c r="G4648">
        <v>3</v>
      </c>
      <c r="H4648">
        <v>0</v>
      </c>
      <c r="I4648">
        <v>30.49</v>
      </c>
      <c r="J4648">
        <v>1032.4000000000001</v>
      </c>
      <c r="K4648">
        <v>10</v>
      </c>
      <c r="M4648" t="s">
        <v>195</v>
      </c>
      <c r="AB4648">
        <v>43.55</v>
      </c>
      <c r="AC4648" t="s">
        <v>4695</v>
      </c>
    </row>
    <row r="4649" spans="1:29">
      <c r="A4649" s="1" t="s">
        <v>30</v>
      </c>
      <c r="B4649" s="2">
        <v>42693.870138888888</v>
      </c>
      <c r="C4649">
        <v>46</v>
      </c>
      <c r="D4649">
        <v>30.9</v>
      </c>
      <c r="E4649">
        <v>55.36</v>
      </c>
      <c r="F4649">
        <v>90</v>
      </c>
      <c r="G4649">
        <v>4</v>
      </c>
      <c r="H4649">
        <v>0</v>
      </c>
      <c r="I4649">
        <v>30.47</v>
      </c>
      <c r="J4649">
        <v>1031.9000000000001</v>
      </c>
      <c r="K4649">
        <v>10</v>
      </c>
      <c r="M4649" t="s">
        <v>195</v>
      </c>
      <c r="AB4649">
        <v>43.77</v>
      </c>
      <c r="AC4649" t="s">
        <v>4696</v>
      </c>
    </row>
    <row r="4650" spans="1:29">
      <c r="A4650" s="1" t="s">
        <v>30</v>
      </c>
      <c r="B4650" s="2">
        <v>42693.911805555559</v>
      </c>
      <c r="C4650">
        <v>43</v>
      </c>
      <c r="D4650">
        <v>33</v>
      </c>
      <c r="E4650">
        <v>67.819999999999993</v>
      </c>
      <c r="F4650">
        <v>0</v>
      </c>
      <c r="G4650">
        <v>0</v>
      </c>
      <c r="H4650">
        <v>0</v>
      </c>
      <c r="I4650">
        <v>30.48</v>
      </c>
      <c r="J4650">
        <v>1032.0999999999999</v>
      </c>
      <c r="K4650">
        <v>10</v>
      </c>
      <c r="M4650" t="s">
        <v>195</v>
      </c>
      <c r="AB4650">
        <v>43</v>
      </c>
      <c r="AC4650" t="s">
        <v>4697</v>
      </c>
    </row>
    <row r="4651" spans="1:29">
      <c r="A4651" s="1" t="s">
        <v>30</v>
      </c>
      <c r="B4651" s="2">
        <v>42693.953472222223</v>
      </c>
      <c r="C4651">
        <v>42</v>
      </c>
      <c r="D4651">
        <v>33</v>
      </c>
      <c r="E4651">
        <v>70.2</v>
      </c>
      <c r="F4651">
        <v>0</v>
      </c>
      <c r="G4651">
        <v>0</v>
      </c>
      <c r="H4651">
        <v>0</v>
      </c>
      <c r="I4651">
        <v>30.46</v>
      </c>
      <c r="J4651">
        <v>1031.4000000000001</v>
      </c>
      <c r="K4651">
        <v>10</v>
      </c>
      <c r="M4651" t="s">
        <v>195</v>
      </c>
      <c r="AB4651">
        <v>42.1</v>
      </c>
      <c r="AC4651" t="s">
        <v>4698</v>
      </c>
    </row>
    <row r="4652" spans="1:29">
      <c r="A4652" s="1" t="s">
        <v>30</v>
      </c>
      <c r="B4652" s="2">
        <v>42693.995138888888</v>
      </c>
      <c r="C4652">
        <v>42</v>
      </c>
      <c r="D4652">
        <v>33</v>
      </c>
      <c r="E4652">
        <v>70.2</v>
      </c>
      <c r="F4652">
        <v>0</v>
      </c>
      <c r="G4652">
        <v>0</v>
      </c>
      <c r="H4652">
        <v>0</v>
      </c>
      <c r="I4652">
        <v>30.46</v>
      </c>
      <c r="J4652">
        <v>1031.2</v>
      </c>
      <c r="K4652">
        <v>10</v>
      </c>
      <c r="M4652" t="s">
        <v>195</v>
      </c>
      <c r="AB4652">
        <v>42.1</v>
      </c>
      <c r="AC4652" t="s">
        <v>4699</v>
      </c>
    </row>
    <row r="4653" spans="1:29">
      <c r="A4653" s="1" t="s">
        <v>30</v>
      </c>
      <c r="B4653" s="2">
        <v>42694.036805555559</v>
      </c>
      <c r="C4653">
        <v>41</v>
      </c>
      <c r="D4653">
        <v>32</v>
      </c>
      <c r="E4653">
        <v>70.08</v>
      </c>
      <c r="F4653">
        <v>0</v>
      </c>
      <c r="G4653">
        <v>0</v>
      </c>
      <c r="H4653">
        <v>0</v>
      </c>
      <c r="I4653">
        <v>30.45</v>
      </c>
      <c r="J4653">
        <v>1031</v>
      </c>
      <c r="K4653">
        <v>10</v>
      </c>
      <c r="M4653" t="s">
        <v>195</v>
      </c>
      <c r="AB4653">
        <v>41</v>
      </c>
      <c r="AC4653" t="s">
        <v>4700</v>
      </c>
    </row>
    <row r="4654" spans="1:29">
      <c r="A4654" s="1" t="s">
        <v>30</v>
      </c>
      <c r="B4654" s="2">
        <v>42694.078472222223</v>
      </c>
      <c r="C4654">
        <v>39</v>
      </c>
      <c r="D4654">
        <v>30.9</v>
      </c>
      <c r="E4654">
        <v>72.45</v>
      </c>
      <c r="F4654">
        <v>80</v>
      </c>
      <c r="G4654">
        <v>4</v>
      </c>
      <c r="H4654">
        <v>0</v>
      </c>
      <c r="I4654">
        <v>30.43</v>
      </c>
      <c r="J4654">
        <v>1030.5</v>
      </c>
      <c r="K4654">
        <v>10</v>
      </c>
      <c r="M4654" t="s">
        <v>195</v>
      </c>
      <c r="AB4654">
        <v>35.590000000000003</v>
      </c>
      <c r="AC4654" t="s">
        <v>4701</v>
      </c>
    </row>
    <row r="4655" spans="1:29">
      <c r="A4655" s="1" t="s">
        <v>30</v>
      </c>
      <c r="B4655" s="2">
        <v>42694.120138888888</v>
      </c>
      <c r="C4655">
        <v>39</v>
      </c>
      <c r="D4655">
        <v>30.9</v>
      </c>
      <c r="E4655">
        <v>72.45</v>
      </c>
      <c r="F4655">
        <v>0</v>
      </c>
      <c r="G4655">
        <v>0</v>
      </c>
      <c r="H4655">
        <v>0</v>
      </c>
      <c r="I4655">
        <v>30.43</v>
      </c>
      <c r="J4655">
        <v>1030.3</v>
      </c>
      <c r="K4655">
        <v>10</v>
      </c>
      <c r="M4655" t="s">
        <v>195</v>
      </c>
      <c r="AB4655">
        <v>39</v>
      </c>
      <c r="AC4655" t="s">
        <v>4702</v>
      </c>
    </row>
    <row r="4656" spans="1:29">
      <c r="A4656" s="1" t="s">
        <v>30</v>
      </c>
      <c r="B4656" s="2">
        <v>42694.161805555559</v>
      </c>
      <c r="C4656">
        <v>40</v>
      </c>
      <c r="D4656">
        <v>30</v>
      </c>
      <c r="E4656">
        <v>67.45</v>
      </c>
      <c r="F4656">
        <v>0</v>
      </c>
      <c r="G4656">
        <v>0</v>
      </c>
      <c r="H4656">
        <v>0</v>
      </c>
      <c r="I4656">
        <v>30.42</v>
      </c>
      <c r="J4656">
        <v>1029.8</v>
      </c>
      <c r="K4656">
        <v>10</v>
      </c>
      <c r="M4656" t="s">
        <v>195</v>
      </c>
      <c r="AB4656">
        <v>39.9</v>
      </c>
      <c r="AC4656" t="s">
        <v>4703</v>
      </c>
    </row>
    <row r="4657" spans="1:29">
      <c r="A4657" s="1" t="s">
        <v>30</v>
      </c>
      <c r="B4657" s="2">
        <v>42694.203472222223</v>
      </c>
      <c r="C4657">
        <v>39</v>
      </c>
      <c r="D4657">
        <v>28</v>
      </c>
      <c r="E4657">
        <v>64.37</v>
      </c>
      <c r="F4657">
        <v>120</v>
      </c>
      <c r="G4657">
        <v>3</v>
      </c>
      <c r="H4657">
        <v>0</v>
      </c>
      <c r="I4657">
        <v>30.41</v>
      </c>
      <c r="J4657">
        <v>1029.5999999999999</v>
      </c>
      <c r="K4657">
        <v>10</v>
      </c>
      <c r="M4657" t="s">
        <v>195</v>
      </c>
      <c r="AB4657">
        <v>36.69</v>
      </c>
      <c r="AC4657" t="s">
        <v>4704</v>
      </c>
    </row>
    <row r="4658" spans="1:29">
      <c r="A4658" s="1" t="s">
        <v>30</v>
      </c>
      <c r="B4658" s="2">
        <v>42694.245138888888</v>
      </c>
      <c r="C4658">
        <v>38</v>
      </c>
      <c r="D4658">
        <v>28</v>
      </c>
      <c r="E4658">
        <v>67.2</v>
      </c>
      <c r="F4658">
        <v>130</v>
      </c>
      <c r="G4658">
        <v>4</v>
      </c>
      <c r="H4658">
        <v>0</v>
      </c>
      <c r="I4658">
        <v>30.42</v>
      </c>
      <c r="J4658">
        <v>1029.9000000000001</v>
      </c>
      <c r="K4658">
        <v>10</v>
      </c>
      <c r="M4658" t="s">
        <v>195</v>
      </c>
      <c r="AB4658">
        <v>34.31</v>
      </c>
      <c r="AC4658" t="s">
        <v>4705</v>
      </c>
    </row>
    <row r="4659" spans="1:29">
      <c r="A4659" s="1" t="s">
        <v>30</v>
      </c>
      <c r="B4659" s="2">
        <v>42694.286805555559</v>
      </c>
      <c r="C4659">
        <v>40</v>
      </c>
      <c r="D4659">
        <v>28</v>
      </c>
      <c r="E4659">
        <v>62.15</v>
      </c>
      <c r="F4659">
        <v>120</v>
      </c>
      <c r="G4659">
        <v>3</v>
      </c>
      <c r="H4659">
        <v>0</v>
      </c>
      <c r="I4659">
        <v>30.42</v>
      </c>
      <c r="J4659">
        <v>1030.0999999999999</v>
      </c>
      <c r="K4659">
        <v>10</v>
      </c>
      <c r="M4659" t="s">
        <v>195</v>
      </c>
      <c r="AB4659">
        <v>37.72</v>
      </c>
      <c r="AC4659" t="s">
        <v>4706</v>
      </c>
    </row>
    <row r="4660" spans="1:29">
      <c r="A4660" s="1" t="s">
        <v>30</v>
      </c>
      <c r="B4660" s="2">
        <v>42694.328472222223</v>
      </c>
      <c r="C4660">
        <v>41</v>
      </c>
      <c r="D4660">
        <v>28.9</v>
      </c>
      <c r="E4660">
        <v>61.79</v>
      </c>
      <c r="F4660">
        <v>160</v>
      </c>
      <c r="G4660">
        <v>3</v>
      </c>
      <c r="H4660">
        <v>0</v>
      </c>
      <c r="I4660">
        <v>30.43</v>
      </c>
      <c r="J4660">
        <v>1030.4000000000001</v>
      </c>
      <c r="K4660">
        <v>10</v>
      </c>
      <c r="M4660" t="s">
        <v>195</v>
      </c>
      <c r="AB4660">
        <v>38.979999999999997</v>
      </c>
      <c r="AC4660" t="s">
        <v>4707</v>
      </c>
    </row>
    <row r="4661" spans="1:29">
      <c r="A4661" s="1" t="s">
        <v>30</v>
      </c>
      <c r="B4661" s="2">
        <v>42694.370138888888</v>
      </c>
      <c r="C4661">
        <v>47</v>
      </c>
      <c r="D4661">
        <v>30.9</v>
      </c>
      <c r="E4661">
        <v>53.5</v>
      </c>
      <c r="F4661">
        <v>180</v>
      </c>
      <c r="G4661">
        <v>7</v>
      </c>
      <c r="H4661">
        <v>0</v>
      </c>
      <c r="I4661">
        <v>30.43</v>
      </c>
      <c r="J4661">
        <v>1030.3</v>
      </c>
      <c r="K4661">
        <v>10</v>
      </c>
      <c r="M4661" t="s">
        <v>195</v>
      </c>
      <c r="AB4661">
        <v>42.94</v>
      </c>
      <c r="AC4661" t="s">
        <v>4708</v>
      </c>
    </row>
    <row r="4662" spans="1:29">
      <c r="A4662" s="1" t="s">
        <v>30</v>
      </c>
      <c r="B4662" s="2">
        <v>42694.411805555559</v>
      </c>
      <c r="C4662">
        <v>52</v>
      </c>
      <c r="D4662">
        <v>28.9</v>
      </c>
      <c r="E4662">
        <v>40.78</v>
      </c>
      <c r="F4662">
        <v>170</v>
      </c>
      <c r="G4662">
        <v>8</v>
      </c>
      <c r="H4662">
        <v>0</v>
      </c>
      <c r="I4662">
        <v>30.42</v>
      </c>
      <c r="J4662">
        <v>1029.8</v>
      </c>
      <c r="K4662">
        <v>10</v>
      </c>
      <c r="M4662" t="s">
        <v>31</v>
      </c>
      <c r="Q4662">
        <v>30000</v>
      </c>
      <c r="AB4662">
        <v>52</v>
      </c>
      <c r="AC4662" t="s">
        <v>4709</v>
      </c>
    </row>
    <row r="4663" spans="1:29">
      <c r="A4663" s="1" t="s">
        <v>30</v>
      </c>
      <c r="B4663" s="2">
        <v>42694.453472222223</v>
      </c>
      <c r="C4663">
        <v>56</v>
      </c>
      <c r="D4663">
        <v>25</v>
      </c>
      <c r="E4663">
        <v>30.1</v>
      </c>
      <c r="F4663">
        <v>170</v>
      </c>
      <c r="G4663">
        <v>11</v>
      </c>
      <c r="H4663">
        <v>0</v>
      </c>
      <c r="I4663">
        <v>30.4</v>
      </c>
      <c r="J4663">
        <v>1029.2</v>
      </c>
      <c r="K4663">
        <v>10</v>
      </c>
      <c r="M4663" t="s">
        <v>31</v>
      </c>
      <c r="Q4663">
        <v>30000</v>
      </c>
      <c r="AB4663">
        <v>55.9</v>
      </c>
      <c r="AC4663" t="s">
        <v>4710</v>
      </c>
    </row>
    <row r="4664" spans="1:29">
      <c r="A4664" s="1" t="s">
        <v>30</v>
      </c>
      <c r="B4664" s="2">
        <v>42694.495138888888</v>
      </c>
      <c r="C4664">
        <v>60</v>
      </c>
      <c r="D4664">
        <v>25</v>
      </c>
      <c r="E4664">
        <v>25.89</v>
      </c>
      <c r="F4664">
        <v>200</v>
      </c>
      <c r="G4664">
        <v>8</v>
      </c>
      <c r="H4664">
        <v>0</v>
      </c>
      <c r="I4664">
        <v>30.34</v>
      </c>
      <c r="J4664">
        <v>1027.3</v>
      </c>
      <c r="K4664">
        <v>10</v>
      </c>
      <c r="M4664" t="s">
        <v>31</v>
      </c>
      <c r="Q4664">
        <v>30000</v>
      </c>
      <c r="AB4664">
        <v>60.1</v>
      </c>
      <c r="AC4664" t="s">
        <v>4711</v>
      </c>
    </row>
    <row r="4665" spans="1:29">
      <c r="A4665" s="1" t="s">
        <v>30</v>
      </c>
      <c r="B4665" s="2">
        <v>42694.536805555559</v>
      </c>
      <c r="C4665">
        <v>61</v>
      </c>
      <c r="D4665">
        <v>25</v>
      </c>
      <c r="E4665">
        <v>25.07</v>
      </c>
      <c r="F4665">
        <v>180</v>
      </c>
      <c r="G4665">
        <v>7</v>
      </c>
      <c r="H4665">
        <v>0</v>
      </c>
      <c r="I4665">
        <v>30.31</v>
      </c>
      <c r="J4665">
        <v>1026.0999999999999</v>
      </c>
      <c r="K4665">
        <v>10</v>
      </c>
      <c r="M4665" t="s">
        <v>31</v>
      </c>
      <c r="Q4665">
        <v>30000</v>
      </c>
      <c r="AB4665">
        <v>61</v>
      </c>
      <c r="AC4665" t="s">
        <v>4712</v>
      </c>
    </row>
    <row r="4666" spans="1:29">
      <c r="A4666" s="1" t="s">
        <v>30</v>
      </c>
      <c r="B4666" s="2">
        <v>42694.578472222223</v>
      </c>
      <c r="C4666">
        <v>64</v>
      </c>
      <c r="D4666">
        <v>24.1</v>
      </c>
      <c r="E4666">
        <v>21.73</v>
      </c>
      <c r="F4666">
        <v>170</v>
      </c>
      <c r="G4666">
        <v>10</v>
      </c>
      <c r="H4666">
        <v>0</v>
      </c>
      <c r="I4666">
        <v>30.27</v>
      </c>
      <c r="J4666">
        <v>1024.9000000000001</v>
      </c>
      <c r="K4666">
        <v>10</v>
      </c>
      <c r="M4666" t="s">
        <v>31</v>
      </c>
      <c r="Q4666">
        <v>30000</v>
      </c>
      <c r="AB4666">
        <v>64</v>
      </c>
      <c r="AC4666" t="s">
        <v>4713</v>
      </c>
    </row>
    <row r="4667" spans="1:29">
      <c r="A4667" s="1" t="s">
        <v>30</v>
      </c>
      <c r="B4667" s="2">
        <v>42694.620138888888</v>
      </c>
      <c r="C4667">
        <v>65</v>
      </c>
      <c r="D4667">
        <v>23</v>
      </c>
      <c r="E4667">
        <v>20.11</v>
      </c>
      <c r="F4667">
        <v>160</v>
      </c>
      <c r="G4667">
        <v>12</v>
      </c>
      <c r="H4667">
        <v>0</v>
      </c>
      <c r="I4667">
        <v>30.24</v>
      </c>
      <c r="J4667">
        <v>1023.8</v>
      </c>
      <c r="K4667">
        <v>10</v>
      </c>
      <c r="L4667">
        <v>20</v>
      </c>
      <c r="M4667" t="s">
        <v>31</v>
      </c>
      <c r="Q4667">
        <v>30000</v>
      </c>
      <c r="AB4667">
        <v>64.900000000000006</v>
      </c>
      <c r="AC4667" t="s">
        <v>4714</v>
      </c>
    </row>
    <row r="4668" spans="1:29">
      <c r="A4668" s="1" t="s">
        <v>30</v>
      </c>
      <c r="B4668" s="2">
        <v>42694.661805555559</v>
      </c>
      <c r="C4668">
        <v>64</v>
      </c>
      <c r="D4668">
        <v>23</v>
      </c>
      <c r="E4668">
        <v>20.75</v>
      </c>
      <c r="F4668">
        <v>180</v>
      </c>
      <c r="G4668">
        <v>12</v>
      </c>
      <c r="H4668">
        <v>0</v>
      </c>
      <c r="I4668">
        <v>30.22</v>
      </c>
      <c r="J4668">
        <v>1023</v>
      </c>
      <c r="K4668">
        <v>10</v>
      </c>
      <c r="M4668" t="s">
        <v>31</v>
      </c>
      <c r="Q4668">
        <v>30000</v>
      </c>
      <c r="AB4668">
        <v>64</v>
      </c>
      <c r="AC4668" t="s">
        <v>4715</v>
      </c>
    </row>
    <row r="4669" spans="1:29">
      <c r="A4669" s="1" t="s">
        <v>30</v>
      </c>
      <c r="B4669" s="2">
        <v>42694.703472222223</v>
      </c>
      <c r="C4669">
        <v>62</v>
      </c>
      <c r="D4669">
        <v>24.1</v>
      </c>
      <c r="E4669">
        <v>23.23</v>
      </c>
      <c r="F4669">
        <v>180</v>
      </c>
      <c r="G4669">
        <v>14</v>
      </c>
      <c r="H4669">
        <v>0</v>
      </c>
      <c r="I4669">
        <v>30.19</v>
      </c>
      <c r="J4669">
        <v>1022.2</v>
      </c>
      <c r="K4669">
        <v>10</v>
      </c>
      <c r="M4669" t="s">
        <v>31</v>
      </c>
      <c r="Q4669">
        <v>30000</v>
      </c>
      <c r="AB4669">
        <v>62.1</v>
      </c>
      <c r="AC4669" t="s">
        <v>4716</v>
      </c>
    </row>
    <row r="4670" spans="1:29">
      <c r="A4670" s="1" t="s">
        <v>30</v>
      </c>
      <c r="B4670" s="2">
        <v>42694.745138888888</v>
      </c>
      <c r="C4670">
        <v>60</v>
      </c>
      <c r="D4670">
        <v>26.1</v>
      </c>
      <c r="E4670">
        <v>27.1</v>
      </c>
      <c r="F4670">
        <v>170</v>
      </c>
      <c r="G4670">
        <v>13</v>
      </c>
      <c r="H4670">
        <v>0</v>
      </c>
      <c r="I4670">
        <v>30.18</v>
      </c>
      <c r="J4670">
        <v>1021.8</v>
      </c>
      <c r="K4670">
        <v>10</v>
      </c>
      <c r="M4670" t="s">
        <v>31</v>
      </c>
      <c r="Q4670">
        <v>30000</v>
      </c>
      <c r="AB4670">
        <v>60.1</v>
      </c>
      <c r="AC4670" t="s">
        <v>4717</v>
      </c>
    </row>
    <row r="4671" spans="1:29">
      <c r="A4671" s="1" t="s">
        <v>30</v>
      </c>
      <c r="B4671" s="2">
        <v>42694.786805555559</v>
      </c>
      <c r="C4671">
        <v>58</v>
      </c>
      <c r="D4671">
        <v>26.1</v>
      </c>
      <c r="E4671">
        <v>29.32</v>
      </c>
      <c r="F4671">
        <v>190</v>
      </c>
      <c r="G4671">
        <v>8</v>
      </c>
      <c r="H4671">
        <v>0</v>
      </c>
      <c r="I4671">
        <v>30.18</v>
      </c>
      <c r="J4671">
        <v>1021.9</v>
      </c>
      <c r="K4671">
        <v>10</v>
      </c>
      <c r="M4671" t="s">
        <v>195</v>
      </c>
      <c r="AB4671">
        <v>57.9</v>
      </c>
      <c r="AC4671" t="s">
        <v>4718</v>
      </c>
    </row>
    <row r="4672" spans="1:29">
      <c r="A4672" s="1" t="s">
        <v>30</v>
      </c>
      <c r="B4672" s="2">
        <v>42694.828472222223</v>
      </c>
      <c r="C4672">
        <v>55</v>
      </c>
      <c r="D4672">
        <v>28</v>
      </c>
      <c r="E4672">
        <v>35.21</v>
      </c>
      <c r="F4672">
        <v>180</v>
      </c>
      <c r="G4672">
        <v>8</v>
      </c>
      <c r="H4672">
        <v>0</v>
      </c>
      <c r="I4672">
        <v>30.18</v>
      </c>
      <c r="J4672">
        <v>1021.7</v>
      </c>
      <c r="K4672">
        <v>10</v>
      </c>
      <c r="M4672" t="s">
        <v>195</v>
      </c>
      <c r="AB4672">
        <v>55</v>
      </c>
      <c r="AC4672" t="s">
        <v>4719</v>
      </c>
    </row>
    <row r="4673" spans="1:29">
      <c r="A4673" s="1" t="s">
        <v>30</v>
      </c>
      <c r="B4673" s="2">
        <v>42694.870138888888</v>
      </c>
      <c r="C4673">
        <v>55</v>
      </c>
      <c r="D4673">
        <v>28.9</v>
      </c>
      <c r="E4673">
        <v>36.54</v>
      </c>
      <c r="F4673">
        <v>150</v>
      </c>
      <c r="G4673">
        <v>9</v>
      </c>
      <c r="H4673">
        <v>0</v>
      </c>
      <c r="I4673">
        <v>30.17</v>
      </c>
      <c r="J4673">
        <v>1021.6</v>
      </c>
      <c r="K4673">
        <v>10</v>
      </c>
      <c r="M4673" t="s">
        <v>195</v>
      </c>
      <c r="AB4673">
        <v>55</v>
      </c>
      <c r="AC4673" t="s">
        <v>4720</v>
      </c>
    </row>
    <row r="4674" spans="1:29">
      <c r="A4674" s="1" t="s">
        <v>30</v>
      </c>
      <c r="B4674" s="2">
        <v>42694.911805555559</v>
      </c>
      <c r="C4674">
        <v>54</v>
      </c>
      <c r="D4674">
        <v>28.9</v>
      </c>
      <c r="E4674">
        <v>37.89</v>
      </c>
      <c r="F4674">
        <v>150</v>
      </c>
      <c r="G4674">
        <v>10</v>
      </c>
      <c r="H4674">
        <v>0</v>
      </c>
      <c r="I4674">
        <v>30.16</v>
      </c>
      <c r="J4674">
        <v>1021.1</v>
      </c>
      <c r="K4674">
        <v>10</v>
      </c>
      <c r="M4674" t="s">
        <v>195</v>
      </c>
      <c r="AB4674">
        <v>54</v>
      </c>
      <c r="AC4674" t="s">
        <v>4721</v>
      </c>
    </row>
    <row r="4675" spans="1:29">
      <c r="A4675" s="1" t="s">
        <v>30</v>
      </c>
      <c r="B4675" s="2">
        <v>42694.953472222223</v>
      </c>
      <c r="C4675">
        <v>53</v>
      </c>
      <c r="D4675">
        <v>30</v>
      </c>
      <c r="E4675">
        <v>40.96</v>
      </c>
      <c r="F4675">
        <v>150</v>
      </c>
      <c r="G4675">
        <v>11</v>
      </c>
      <c r="H4675">
        <v>0</v>
      </c>
      <c r="I4675">
        <v>30.15</v>
      </c>
      <c r="J4675">
        <v>1020.8</v>
      </c>
      <c r="K4675">
        <v>10</v>
      </c>
      <c r="M4675" t="s">
        <v>31</v>
      </c>
      <c r="Q4675">
        <v>30000</v>
      </c>
      <c r="AB4675">
        <v>53.1</v>
      </c>
      <c r="AC4675" t="s">
        <v>4722</v>
      </c>
    </row>
    <row r="4676" spans="1:29">
      <c r="A4676" s="1" t="s">
        <v>30</v>
      </c>
      <c r="B4676" s="2">
        <v>42694.995138888888</v>
      </c>
      <c r="C4676">
        <v>49</v>
      </c>
      <c r="D4676">
        <v>30.9</v>
      </c>
      <c r="E4676">
        <v>49.63</v>
      </c>
      <c r="F4676">
        <v>140</v>
      </c>
      <c r="G4676">
        <v>6</v>
      </c>
      <c r="H4676">
        <v>0</v>
      </c>
      <c r="I4676">
        <v>30.15</v>
      </c>
      <c r="J4676">
        <v>1020.8</v>
      </c>
      <c r="K4676">
        <v>10</v>
      </c>
      <c r="M4676" t="s">
        <v>31</v>
      </c>
      <c r="Q4676">
        <v>30000</v>
      </c>
      <c r="AB4676">
        <v>45.88</v>
      </c>
      <c r="AC4676" t="s">
        <v>4723</v>
      </c>
    </row>
    <row r="4677" spans="1:29">
      <c r="A4677" s="1" t="s">
        <v>30</v>
      </c>
      <c r="B4677" s="2">
        <v>42695.036805555559</v>
      </c>
      <c r="C4677">
        <v>48</v>
      </c>
      <c r="D4677">
        <v>33</v>
      </c>
      <c r="E4677">
        <v>56.1</v>
      </c>
      <c r="F4677">
        <v>140</v>
      </c>
      <c r="G4677">
        <v>8</v>
      </c>
      <c r="H4677">
        <v>0</v>
      </c>
      <c r="I4677">
        <v>30.15</v>
      </c>
      <c r="J4677">
        <v>1020.6</v>
      </c>
      <c r="K4677">
        <v>10</v>
      </c>
      <c r="M4677" t="s">
        <v>35</v>
      </c>
      <c r="Q4677">
        <v>30000</v>
      </c>
      <c r="AB4677">
        <v>43.82</v>
      </c>
      <c r="AC4677" t="s">
        <v>4724</v>
      </c>
    </row>
    <row r="4678" spans="1:29">
      <c r="A4678" s="1" t="s">
        <v>30</v>
      </c>
      <c r="B4678" s="2">
        <v>42695.078472222223</v>
      </c>
      <c r="C4678">
        <v>49</v>
      </c>
      <c r="D4678">
        <v>34</v>
      </c>
      <c r="E4678">
        <v>56.23</v>
      </c>
      <c r="F4678">
        <v>150</v>
      </c>
      <c r="G4678">
        <v>7</v>
      </c>
      <c r="H4678">
        <v>0</v>
      </c>
      <c r="I4678">
        <v>30.14</v>
      </c>
      <c r="J4678">
        <v>1020.5</v>
      </c>
      <c r="K4678">
        <v>10</v>
      </c>
      <c r="M4678" t="s">
        <v>35</v>
      </c>
      <c r="Q4678">
        <v>30000</v>
      </c>
      <c r="AB4678">
        <v>45.38</v>
      </c>
      <c r="AC4678" t="s">
        <v>4725</v>
      </c>
    </row>
    <row r="4679" spans="1:29">
      <c r="A4679" s="1" t="s">
        <v>30</v>
      </c>
      <c r="B4679" s="2">
        <v>42695.120138888888</v>
      </c>
      <c r="C4679">
        <v>46</v>
      </c>
      <c r="D4679">
        <v>35</v>
      </c>
      <c r="E4679">
        <v>65.52</v>
      </c>
      <c r="F4679">
        <v>130</v>
      </c>
      <c r="G4679">
        <v>8</v>
      </c>
      <c r="H4679">
        <v>0</v>
      </c>
      <c r="I4679">
        <v>30.14</v>
      </c>
      <c r="J4679">
        <v>1020.4</v>
      </c>
      <c r="K4679">
        <v>10</v>
      </c>
      <c r="M4679" t="s">
        <v>35</v>
      </c>
      <c r="Q4679">
        <v>30000</v>
      </c>
      <c r="AB4679">
        <v>41.36</v>
      </c>
      <c r="AC4679" t="s">
        <v>4726</v>
      </c>
    </row>
    <row r="4680" spans="1:29">
      <c r="A4680" s="1" t="s">
        <v>30</v>
      </c>
      <c r="B4680" s="2">
        <v>42695.161805555559</v>
      </c>
      <c r="C4680">
        <v>48</v>
      </c>
      <c r="D4680">
        <v>36</v>
      </c>
      <c r="E4680">
        <v>62.97</v>
      </c>
      <c r="F4680">
        <v>150</v>
      </c>
      <c r="G4680">
        <v>8</v>
      </c>
      <c r="H4680">
        <v>0</v>
      </c>
      <c r="I4680">
        <v>30.12</v>
      </c>
      <c r="J4680">
        <v>1019.8</v>
      </c>
      <c r="K4680">
        <v>10</v>
      </c>
      <c r="M4680" t="s">
        <v>31</v>
      </c>
      <c r="Q4680">
        <v>30000</v>
      </c>
      <c r="AB4680">
        <v>43.82</v>
      </c>
      <c r="AC4680" t="s">
        <v>4727</v>
      </c>
    </row>
    <row r="4681" spans="1:29">
      <c r="A4681" s="1" t="s">
        <v>30</v>
      </c>
      <c r="B4681" s="2">
        <v>42695.203472222223</v>
      </c>
      <c r="C4681">
        <v>49</v>
      </c>
      <c r="D4681">
        <v>36</v>
      </c>
      <c r="E4681">
        <v>60.88</v>
      </c>
      <c r="F4681">
        <v>150</v>
      </c>
      <c r="G4681">
        <v>8</v>
      </c>
      <c r="H4681">
        <v>0</v>
      </c>
      <c r="I4681">
        <v>30.12</v>
      </c>
      <c r="J4681">
        <v>1019.6</v>
      </c>
      <c r="K4681">
        <v>10</v>
      </c>
      <c r="M4681" t="s">
        <v>195</v>
      </c>
      <c r="AB4681">
        <v>44.93</v>
      </c>
      <c r="AC4681" t="s">
        <v>4728</v>
      </c>
    </row>
    <row r="4682" spans="1:29">
      <c r="A4682" s="1" t="s">
        <v>30</v>
      </c>
      <c r="B4682" s="2">
        <v>42695.245138888888</v>
      </c>
      <c r="C4682">
        <v>47</v>
      </c>
      <c r="D4682">
        <v>37</v>
      </c>
      <c r="E4682">
        <v>68.27</v>
      </c>
      <c r="F4682">
        <v>150</v>
      </c>
      <c r="G4682">
        <v>9</v>
      </c>
      <c r="H4682">
        <v>0</v>
      </c>
      <c r="I4682">
        <v>30.12</v>
      </c>
      <c r="J4682">
        <v>1019.9</v>
      </c>
      <c r="K4682">
        <v>10</v>
      </c>
      <c r="M4682" t="s">
        <v>195</v>
      </c>
      <c r="AB4682">
        <v>42.04</v>
      </c>
      <c r="AC4682" t="s">
        <v>4729</v>
      </c>
    </row>
    <row r="4683" spans="1:29">
      <c r="A4683" s="1" t="s">
        <v>30</v>
      </c>
      <c r="B4683" s="2">
        <v>42695.286805555559</v>
      </c>
      <c r="C4683">
        <v>47</v>
      </c>
      <c r="D4683">
        <v>38</v>
      </c>
      <c r="E4683">
        <v>70.73</v>
      </c>
      <c r="F4683">
        <v>150</v>
      </c>
      <c r="G4683">
        <v>9</v>
      </c>
      <c r="H4683">
        <v>0</v>
      </c>
      <c r="I4683">
        <v>30.13</v>
      </c>
      <c r="J4683">
        <v>1020</v>
      </c>
      <c r="K4683">
        <v>10</v>
      </c>
      <c r="M4683" t="s">
        <v>31</v>
      </c>
      <c r="Q4683">
        <v>25000</v>
      </c>
      <c r="AB4683">
        <v>42.04</v>
      </c>
      <c r="AC4683" t="s">
        <v>4730</v>
      </c>
    </row>
    <row r="4684" spans="1:29">
      <c r="A4684" s="1" t="s">
        <v>30</v>
      </c>
      <c r="B4684" s="2">
        <v>42695.328472222223</v>
      </c>
      <c r="C4684">
        <v>49</v>
      </c>
      <c r="D4684">
        <v>40</v>
      </c>
      <c r="E4684">
        <v>70.95</v>
      </c>
      <c r="F4684">
        <v>150</v>
      </c>
      <c r="G4684">
        <v>10</v>
      </c>
      <c r="H4684">
        <v>0</v>
      </c>
      <c r="I4684">
        <v>30.14</v>
      </c>
      <c r="J4684">
        <v>1020.4</v>
      </c>
      <c r="K4684">
        <v>10</v>
      </c>
      <c r="M4684" t="s">
        <v>31</v>
      </c>
      <c r="Q4684">
        <v>25000</v>
      </c>
      <c r="AB4684">
        <v>44.16</v>
      </c>
      <c r="AC4684" t="s">
        <v>4731</v>
      </c>
    </row>
    <row r="4685" spans="1:29">
      <c r="A4685" s="1" t="s">
        <v>30</v>
      </c>
      <c r="B4685" s="2">
        <v>42695.370138888888</v>
      </c>
      <c r="C4685">
        <v>52</v>
      </c>
      <c r="D4685">
        <v>42</v>
      </c>
      <c r="E4685">
        <v>68.86</v>
      </c>
      <c r="F4685">
        <v>150</v>
      </c>
      <c r="G4685">
        <v>6</v>
      </c>
      <c r="H4685">
        <v>0</v>
      </c>
      <c r="I4685">
        <v>30.16</v>
      </c>
      <c r="J4685">
        <v>1021</v>
      </c>
      <c r="K4685">
        <v>10</v>
      </c>
      <c r="M4685" t="s">
        <v>31</v>
      </c>
      <c r="Q4685">
        <v>25000</v>
      </c>
      <c r="AB4685">
        <v>52</v>
      </c>
      <c r="AC4685" t="s">
        <v>4732</v>
      </c>
    </row>
    <row r="4686" spans="1:29">
      <c r="A4686" s="1" t="s">
        <v>30</v>
      </c>
      <c r="B4686" s="2">
        <v>42695.411805555559</v>
      </c>
      <c r="C4686">
        <v>58</v>
      </c>
      <c r="D4686">
        <v>44</v>
      </c>
      <c r="E4686">
        <v>59.98</v>
      </c>
      <c r="F4686">
        <v>160</v>
      </c>
      <c r="G4686">
        <v>9</v>
      </c>
      <c r="H4686">
        <v>0</v>
      </c>
      <c r="I4686">
        <v>30.14</v>
      </c>
      <c r="J4686">
        <v>1020.4</v>
      </c>
      <c r="K4686">
        <v>10</v>
      </c>
      <c r="M4686" t="s">
        <v>31</v>
      </c>
      <c r="Q4686">
        <v>25000</v>
      </c>
      <c r="AB4686">
        <v>57.9</v>
      </c>
      <c r="AC4686" t="s">
        <v>4733</v>
      </c>
    </row>
    <row r="4687" spans="1:29">
      <c r="A4687" s="1" t="s">
        <v>30</v>
      </c>
      <c r="B4687" s="2">
        <v>42695.453472222223</v>
      </c>
      <c r="C4687">
        <v>64</v>
      </c>
      <c r="D4687">
        <v>46</v>
      </c>
      <c r="E4687">
        <v>51.93</v>
      </c>
      <c r="F4687">
        <v>180</v>
      </c>
      <c r="G4687">
        <v>13</v>
      </c>
      <c r="H4687">
        <v>0</v>
      </c>
      <c r="I4687">
        <v>30.11</v>
      </c>
      <c r="J4687">
        <v>1019.2</v>
      </c>
      <c r="K4687">
        <v>10</v>
      </c>
      <c r="L4687">
        <v>16</v>
      </c>
      <c r="M4687" t="s">
        <v>31</v>
      </c>
      <c r="Q4687">
        <v>25000</v>
      </c>
      <c r="AB4687">
        <v>64</v>
      </c>
      <c r="AC4687" t="s">
        <v>4734</v>
      </c>
    </row>
    <row r="4688" spans="1:29">
      <c r="A4688" s="1" t="s">
        <v>30</v>
      </c>
      <c r="B4688" s="2">
        <v>42695.495138888888</v>
      </c>
      <c r="C4688">
        <v>69</v>
      </c>
      <c r="D4688">
        <v>45</v>
      </c>
      <c r="E4688">
        <v>41.9</v>
      </c>
      <c r="F4688">
        <v>180</v>
      </c>
      <c r="G4688">
        <v>15</v>
      </c>
      <c r="H4688">
        <v>0</v>
      </c>
      <c r="I4688">
        <v>30.07</v>
      </c>
      <c r="J4688">
        <v>1018</v>
      </c>
      <c r="K4688">
        <v>10</v>
      </c>
      <c r="M4688" t="s">
        <v>31</v>
      </c>
      <c r="Q4688">
        <v>25000</v>
      </c>
      <c r="AB4688">
        <v>69.099999999999994</v>
      </c>
      <c r="AC4688" t="s">
        <v>4735</v>
      </c>
    </row>
    <row r="4689" spans="1:29">
      <c r="A4689" s="1" t="s">
        <v>30</v>
      </c>
      <c r="B4689" s="2">
        <v>42695.536805555559</v>
      </c>
      <c r="C4689">
        <v>71</v>
      </c>
      <c r="D4689">
        <v>46</v>
      </c>
      <c r="E4689">
        <v>40.65</v>
      </c>
      <c r="F4689">
        <v>180</v>
      </c>
      <c r="G4689">
        <v>12</v>
      </c>
      <c r="H4689">
        <v>0</v>
      </c>
      <c r="I4689">
        <v>30.04</v>
      </c>
      <c r="J4689">
        <v>1016.8</v>
      </c>
      <c r="K4689">
        <v>10</v>
      </c>
      <c r="M4689" t="s">
        <v>31</v>
      </c>
      <c r="Q4689">
        <v>25000</v>
      </c>
      <c r="AB4689">
        <v>69.819999999999993</v>
      </c>
      <c r="AC4689" t="s">
        <v>4736</v>
      </c>
    </row>
    <row r="4690" spans="1:29">
      <c r="A4690" s="1" t="s">
        <v>30</v>
      </c>
      <c r="B4690" s="2">
        <v>42695.578472222223</v>
      </c>
      <c r="C4690">
        <v>73</v>
      </c>
      <c r="D4690">
        <v>47</v>
      </c>
      <c r="E4690">
        <v>39.43</v>
      </c>
      <c r="F4690">
        <v>180</v>
      </c>
      <c r="G4690">
        <v>14</v>
      </c>
      <c r="H4690">
        <v>0</v>
      </c>
      <c r="I4690">
        <v>30.01</v>
      </c>
      <c r="J4690">
        <v>1015.7</v>
      </c>
      <c r="K4690">
        <v>10</v>
      </c>
      <c r="L4690">
        <v>19</v>
      </c>
      <c r="M4690" t="s">
        <v>31</v>
      </c>
      <c r="Q4690">
        <v>25000</v>
      </c>
      <c r="AB4690">
        <v>71.849999999999994</v>
      </c>
      <c r="AC4690" t="s">
        <v>4737</v>
      </c>
    </row>
    <row r="4691" spans="1:29">
      <c r="A4691" s="1" t="s">
        <v>30</v>
      </c>
      <c r="B4691" s="2">
        <v>42695.620138888888</v>
      </c>
      <c r="C4691">
        <v>74</v>
      </c>
      <c r="D4691">
        <v>47</v>
      </c>
      <c r="E4691">
        <v>38.26</v>
      </c>
      <c r="F4691">
        <v>150</v>
      </c>
      <c r="G4691">
        <v>13</v>
      </c>
      <c r="H4691">
        <v>0</v>
      </c>
      <c r="I4691">
        <v>29.98</v>
      </c>
      <c r="J4691">
        <v>1014.7</v>
      </c>
      <c r="K4691">
        <v>10</v>
      </c>
      <c r="M4691" t="s">
        <v>31</v>
      </c>
      <c r="Q4691">
        <v>25000</v>
      </c>
      <c r="AB4691">
        <v>72.790000000000006</v>
      </c>
      <c r="AC4691" t="s">
        <v>4738</v>
      </c>
    </row>
    <row r="4692" spans="1:29">
      <c r="A4692" s="1" t="s">
        <v>30</v>
      </c>
      <c r="B4692" s="2">
        <v>42695.661805555559</v>
      </c>
      <c r="C4692">
        <v>73</v>
      </c>
      <c r="D4692">
        <v>49</v>
      </c>
      <c r="E4692">
        <v>42.51</v>
      </c>
      <c r="F4692">
        <v>170</v>
      </c>
      <c r="G4692">
        <v>17</v>
      </c>
      <c r="H4692">
        <v>0</v>
      </c>
      <c r="I4692">
        <v>29.96</v>
      </c>
      <c r="J4692">
        <v>1014.1</v>
      </c>
      <c r="K4692">
        <v>10</v>
      </c>
      <c r="L4692">
        <v>24</v>
      </c>
      <c r="M4692" t="s">
        <v>31</v>
      </c>
      <c r="Q4692">
        <v>25000</v>
      </c>
      <c r="AB4692">
        <v>72</v>
      </c>
      <c r="AC4692" t="s">
        <v>4739</v>
      </c>
    </row>
    <row r="4693" spans="1:29">
      <c r="A4693" s="1" t="s">
        <v>30</v>
      </c>
      <c r="B4693" s="2">
        <v>42695.703472222223</v>
      </c>
      <c r="C4693">
        <v>71</v>
      </c>
      <c r="D4693">
        <v>50</v>
      </c>
      <c r="E4693">
        <v>47.23</v>
      </c>
      <c r="F4693">
        <v>170</v>
      </c>
      <c r="G4693">
        <v>12</v>
      </c>
      <c r="H4693">
        <v>0</v>
      </c>
      <c r="I4693">
        <v>29.96</v>
      </c>
      <c r="J4693">
        <v>1014.1</v>
      </c>
      <c r="K4693">
        <v>10</v>
      </c>
      <c r="M4693" t="s">
        <v>35</v>
      </c>
      <c r="Q4693">
        <v>25000</v>
      </c>
      <c r="AB4693">
        <v>71.099999999999994</v>
      </c>
      <c r="AC4693" t="s">
        <v>4740</v>
      </c>
    </row>
    <row r="4694" spans="1:29">
      <c r="A4694" s="1" t="s">
        <v>30</v>
      </c>
      <c r="B4694" s="2">
        <v>42695.745138888888</v>
      </c>
      <c r="C4694">
        <v>70</v>
      </c>
      <c r="D4694">
        <v>50</v>
      </c>
      <c r="E4694">
        <v>49.03</v>
      </c>
      <c r="F4694">
        <v>160</v>
      </c>
      <c r="G4694">
        <v>12</v>
      </c>
      <c r="H4694">
        <v>0</v>
      </c>
      <c r="I4694">
        <v>29.97</v>
      </c>
      <c r="J4694">
        <v>1014.5</v>
      </c>
      <c r="K4694">
        <v>10</v>
      </c>
      <c r="M4694" t="s">
        <v>35</v>
      </c>
      <c r="Q4694">
        <v>25000</v>
      </c>
      <c r="AB4694">
        <v>70</v>
      </c>
      <c r="AC4694" t="s">
        <v>4741</v>
      </c>
    </row>
    <row r="4695" spans="1:29">
      <c r="A4695" s="1" t="s">
        <v>30</v>
      </c>
      <c r="B4695" s="2">
        <v>42695.786805555559</v>
      </c>
      <c r="C4695">
        <v>68</v>
      </c>
      <c r="D4695">
        <v>51</v>
      </c>
      <c r="E4695">
        <v>54.7</v>
      </c>
      <c r="F4695">
        <v>150</v>
      </c>
      <c r="G4695">
        <v>9</v>
      </c>
      <c r="H4695">
        <v>0</v>
      </c>
      <c r="I4695">
        <v>29.97</v>
      </c>
      <c r="J4695">
        <v>1014.4</v>
      </c>
      <c r="K4695">
        <v>10</v>
      </c>
      <c r="L4695">
        <v>19</v>
      </c>
      <c r="M4695" t="s">
        <v>32</v>
      </c>
      <c r="Q4695">
        <v>25000</v>
      </c>
      <c r="AB4695">
        <v>68</v>
      </c>
      <c r="AC4695" t="s">
        <v>4742</v>
      </c>
    </row>
    <row r="4696" spans="1:29">
      <c r="A4696" s="1" t="s">
        <v>30</v>
      </c>
      <c r="B4696" s="2">
        <v>42695.828472222223</v>
      </c>
      <c r="C4696">
        <v>67</v>
      </c>
      <c r="D4696">
        <v>51</v>
      </c>
      <c r="E4696">
        <v>56.82</v>
      </c>
      <c r="F4696">
        <v>160</v>
      </c>
      <c r="G4696">
        <v>11</v>
      </c>
      <c r="H4696">
        <v>0</v>
      </c>
      <c r="I4696">
        <v>29.99</v>
      </c>
      <c r="J4696">
        <v>1015</v>
      </c>
      <c r="K4696">
        <v>10</v>
      </c>
      <c r="M4696" t="s">
        <v>32</v>
      </c>
      <c r="Q4696">
        <v>25000</v>
      </c>
      <c r="AB4696">
        <v>66.900000000000006</v>
      </c>
      <c r="AC4696" t="s">
        <v>4743</v>
      </c>
    </row>
    <row r="4697" spans="1:29">
      <c r="A4697" s="1" t="s">
        <v>30</v>
      </c>
      <c r="B4697" s="2">
        <v>42695.870138888888</v>
      </c>
      <c r="C4697">
        <v>66</v>
      </c>
      <c r="D4697">
        <v>52</v>
      </c>
      <c r="E4697">
        <v>60.6</v>
      </c>
      <c r="F4697">
        <v>160</v>
      </c>
      <c r="G4697">
        <v>15</v>
      </c>
      <c r="H4697">
        <v>0</v>
      </c>
      <c r="I4697">
        <v>29.98</v>
      </c>
      <c r="J4697">
        <v>1014.9</v>
      </c>
      <c r="K4697">
        <v>10</v>
      </c>
      <c r="M4697" t="s">
        <v>32</v>
      </c>
      <c r="Q4697">
        <v>25000</v>
      </c>
      <c r="AB4697">
        <v>66</v>
      </c>
      <c r="AC4697" t="s">
        <v>4744</v>
      </c>
    </row>
    <row r="4698" spans="1:29">
      <c r="A4698" s="1" t="s">
        <v>30</v>
      </c>
      <c r="B4698" s="2">
        <v>42695.911805555559</v>
      </c>
      <c r="C4698">
        <v>65</v>
      </c>
      <c r="D4698">
        <v>51</v>
      </c>
      <c r="E4698">
        <v>60.9</v>
      </c>
      <c r="F4698">
        <v>160</v>
      </c>
      <c r="G4698">
        <v>15</v>
      </c>
      <c r="H4698">
        <v>0</v>
      </c>
      <c r="I4698">
        <v>29.98</v>
      </c>
      <c r="J4698">
        <v>1014.8</v>
      </c>
      <c r="K4698">
        <v>10</v>
      </c>
      <c r="M4698" t="s">
        <v>32</v>
      </c>
      <c r="N4698" t="s">
        <v>33</v>
      </c>
      <c r="Q4698">
        <v>25000</v>
      </c>
      <c r="R4698">
        <v>30000</v>
      </c>
      <c r="AB4698">
        <v>64.900000000000006</v>
      </c>
      <c r="AC4698" t="s">
        <v>4745</v>
      </c>
    </row>
    <row r="4699" spans="1:29">
      <c r="A4699" s="1" t="s">
        <v>30</v>
      </c>
      <c r="B4699" s="2">
        <v>42695.953472222223</v>
      </c>
      <c r="C4699">
        <v>64</v>
      </c>
      <c r="D4699">
        <v>51</v>
      </c>
      <c r="E4699">
        <v>62.85</v>
      </c>
      <c r="F4699">
        <v>160</v>
      </c>
      <c r="G4699">
        <v>13</v>
      </c>
      <c r="H4699">
        <v>0</v>
      </c>
      <c r="I4699">
        <v>29.98</v>
      </c>
      <c r="J4699">
        <v>1014.8</v>
      </c>
      <c r="K4699">
        <v>10</v>
      </c>
      <c r="M4699" t="s">
        <v>32</v>
      </c>
      <c r="N4699" t="s">
        <v>33</v>
      </c>
      <c r="Q4699">
        <v>26000</v>
      </c>
      <c r="R4699">
        <v>30000</v>
      </c>
      <c r="AB4699">
        <v>64</v>
      </c>
      <c r="AC4699" t="s">
        <v>4746</v>
      </c>
    </row>
    <row r="4700" spans="1:29">
      <c r="A4700" s="1" t="s">
        <v>30</v>
      </c>
      <c r="B4700" s="2">
        <v>42695.995138888888</v>
      </c>
      <c r="C4700">
        <v>64</v>
      </c>
      <c r="D4700">
        <v>52</v>
      </c>
      <c r="E4700">
        <v>64.97</v>
      </c>
      <c r="F4700">
        <v>160</v>
      </c>
      <c r="G4700">
        <v>15</v>
      </c>
      <c r="H4700">
        <v>0</v>
      </c>
      <c r="I4700">
        <v>29.96</v>
      </c>
      <c r="J4700">
        <v>1014</v>
      </c>
      <c r="K4700">
        <v>10</v>
      </c>
      <c r="M4700" t="s">
        <v>32</v>
      </c>
      <c r="N4700" t="s">
        <v>33</v>
      </c>
      <c r="Q4700">
        <v>26000</v>
      </c>
      <c r="R4700">
        <v>30000</v>
      </c>
      <c r="AB4700">
        <v>64</v>
      </c>
      <c r="AC4700" t="s">
        <v>4747</v>
      </c>
    </row>
    <row r="4701" spans="1:29">
      <c r="A4701" s="1" t="s">
        <v>30</v>
      </c>
      <c r="B4701" s="2">
        <v>42696.036805555559</v>
      </c>
      <c r="C4701">
        <v>62</v>
      </c>
      <c r="D4701">
        <v>52</v>
      </c>
      <c r="E4701">
        <v>69.459999999999994</v>
      </c>
      <c r="F4701">
        <v>150</v>
      </c>
      <c r="G4701">
        <v>9</v>
      </c>
      <c r="H4701">
        <v>0</v>
      </c>
      <c r="I4701">
        <v>29.94</v>
      </c>
      <c r="J4701">
        <v>1013.4</v>
      </c>
      <c r="K4701">
        <v>10</v>
      </c>
      <c r="M4701" t="s">
        <v>32</v>
      </c>
      <c r="N4701" t="s">
        <v>32</v>
      </c>
      <c r="Q4701">
        <v>26000</v>
      </c>
      <c r="R4701">
        <v>30000</v>
      </c>
      <c r="AB4701">
        <v>62.1</v>
      </c>
      <c r="AC4701" t="s">
        <v>4748</v>
      </c>
    </row>
    <row r="4702" spans="1:29">
      <c r="A4702" s="1" t="s">
        <v>30</v>
      </c>
      <c r="B4702" s="2">
        <v>42696.078472222223</v>
      </c>
      <c r="C4702">
        <v>61</v>
      </c>
      <c r="D4702">
        <v>53</v>
      </c>
      <c r="E4702">
        <v>75.2</v>
      </c>
      <c r="F4702">
        <v>160</v>
      </c>
      <c r="G4702">
        <v>7</v>
      </c>
      <c r="H4702">
        <v>0</v>
      </c>
      <c r="I4702">
        <v>29.95</v>
      </c>
      <c r="J4702">
        <v>1013.8</v>
      </c>
      <c r="K4702">
        <v>10</v>
      </c>
      <c r="M4702" t="s">
        <v>32</v>
      </c>
      <c r="N4702" t="s">
        <v>32</v>
      </c>
      <c r="Q4702">
        <v>26000</v>
      </c>
      <c r="R4702">
        <v>30000</v>
      </c>
      <c r="AB4702">
        <v>61</v>
      </c>
      <c r="AC4702" t="s">
        <v>4749</v>
      </c>
    </row>
    <row r="4703" spans="1:29">
      <c r="A4703" s="1" t="s">
        <v>30</v>
      </c>
      <c r="B4703" s="2">
        <v>42696.120138888888</v>
      </c>
      <c r="C4703">
        <v>62</v>
      </c>
      <c r="D4703">
        <v>54</v>
      </c>
      <c r="E4703">
        <v>74.75</v>
      </c>
      <c r="F4703">
        <v>160</v>
      </c>
      <c r="G4703">
        <v>10</v>
      </c>
      <c r="I4703">
        <v>29.94</v>
      </c>
      <c r="J4703">
        <v>1013.5</v>
      </c>
      <c r="K4703">
        <v>10</v>
      </c>
      <c r="M4703" t="s">
        <v>32</v>
      </c>
      <c r="N4703" t="s">
        <v>33</v>
      </c>
      <c r="Q4703">
        <v>13000</v>
      </c>
      <c r="R4703">
        <v>26000</v>
      </c>
      <c r="U4703" t="e" cm="1">
        <f t="array" ref="U4703">-RA</f>
        <v>#NAME?</v>
      </c>
      <c r="AB4703">
        <v>62.1</v>
      </c>
      <c r="AC4703" t="s">
        <v>4750</v>
      </c>
    </row>
    <row r="4704" spans="1:29">
      <c r="A4704" s="1" t="s">
        <v>30</v>
      </c>
      <c r="B4704" s="2">
        <v>42696.149305555555</v>
      </c>
      <c r="C4704">
        <v>61</v>
      </c>
      <c r="D4704">
        <v>55</v>
      </c>
      <c r="E4704">
        <v>80.61</v>
      </c>
      <c r="F4704">
        <v>170</v>
      </c>
      <c r="G4704">
        <v>12</v>
      </c>
      <c r="I4704">
        <v>29.92</v>
      </c>
      <c r="K4704">
        <v>10</v>
      </c>
      <c r="M4704" t="s">
        <v>32</v>
      </c>
      <c r="N4704" t="s">
        <v>33</v>
      </c>
      <c r="Q4704">
        <v>2600</v>
      </c>
      <c r="R4704">
        <v>13000</v>
      </c>
      <c r="AB4704">
        <v>61</v>
      </c>
      <c r="AC4704" t="s">
        <v>4751</v>
      </c>
    </row>
    <row r="4705" spans="1:29">
      <c r="A4705" s="1" t="s">
        <v>30</v>
      </c>
      <c r="B4705" s="2">
        <v>42696.161805555559</v>
      </c>
      <c r="C4705">
        <v>62</v>
      </c>
      <c r="D4705">
        <v>55</v>
      </c>
      <c r="E4705">
        <v>77.53</v>
      </c>
      <c r="F4705">
        <v>150</v>
      </c>
      <c r="G4705">
        <v>12</v>
      </c>
      <c r="I4705">
        <v>29.92</v>
      </c>
      <c r="J4705">
        <v>1012.6</v>
      </c>
      <c r="K4705">
        <v>10</v>
      </c>
      <c r="M4705" t="s">
        <v>32</v>
      </c>
      <c r="N4705" t="s">
        <v>32</v>
      </c>
      <c r="O4705" t="s">
        <v>33</v>
      </c>
      <c r="Q4705">
        <v>2500</v>
      </c>
      <c r="R4705">
        <v>15000</v>
      </c>
      <c r="S4705">
        <v>25000</v>
      </c>
      <c r="AB4705">
        <v>62.1</v>
      </c>
      <c r="AC4705" t="s">
        <v>4752</v>
      </c>
    </row>
    <row r="4706" spans="1:29">
      <c r="A4706" s="1" t="s">
        <v>30</v>
      </c>
      <c r="B4706" s="2">
        <v>42696.203472222223</v>
      </c>
      <c r="C4706">
        <v>62</v>
      </c>
      <c r="D4706">
        <v>56</v>
      </c>
      <c r="E4706">
        <v>80.11</v>
      </c>
      <c r="F4706">
        <v>170</v>
      </c>
      <c r="G4706">
        <v>11</v>
      </c>
      <c r="H4706">
        <v>0</v>
      </c>
      <c r="I4706">
        <v>29.9</v>
      </c>
      <c r="J4706">
        <v>1012.2</v>
      </c>
      <c r="K4706">
        <v>10</v>
      </c>
      <c r="M4706" t="s">
        <v>31</v>
      </c>
      <c r="N4706" t="s">
        <v>32</v>
      </c>
      <c r="O4706" t="s">
        <v>33</v>
      </c>
      <c r="Q4706">
        <v>2200</v>
      </c>
      <c r="R4706">
        <v>2700</v>
      </c>
      <c r="S4706">
        <v>15000</v>
      </c>
      <c r="AB4706">
        <v>62.1</v>
      </c>
      <c r="AC4706" t="s">
        <v>4753</v>
      </c>
    </row>
    <row r="4707" spans="1:29">
      <c r="A4707" s="1" t="s">
        <v>30</v>
      </c>
      <c r="B4707" s="2">
        <v>42696.245138888888</v>
      </c>
      <c r="C4707">
        <v>63</v>
      </c>
      <c r="D4707">
        <v>56</v>
      </c>
      <c r="E4707">
        <v>77.61</v>
      </c>
      <c r="F4707">
        <v>170</v>
      </c>
      <c r="G4707">
        <v>12</v>
      </c>
      <c r="H4707">
        <v>0</v>
      </c>
      <c r="I4707">
        <v>29.91</v>
      </c>
      <c r="J4707">
        <v>1012.5</v>
      </c>
      <c r="K4707">
        <v>10</v>
      </c>
      <c r="M4707" t="s">
        <v>33</v>
      </c>
      <c r="Q4707">
        <v>1900</v>
      </c>
      <c r="AB4707">
        <v>63</v>
      </c>
      <c r="AC4707" t="s">
        <v>4754</v>
      </c>
    </row>
    <row r="4708" spans="1:29">
      <c r="A4708" s="1" t="s">
        <v>30</v>
      </c>
      <c r="B4708" s="2">
        <v>42696.286805555559</v>
      </c>
      <c r="C4708">
        <v>63</v>
      </c>
      <c r="D4708">
        <v>57</v>
      </c>
      <c r="E4708">
        <v>80.760000000000005</v>
      </c>
      <c r="F4708">
        <v>160</v>
      </c>
      <c r="G4708">
        <v>13</v>
      </c>
      <c r="H4708">
        <v>0</v>
      </c>
      <c r="I4708">
        <v>29.91</v>
      </c>
      <c r="J4708">
        <v>1012.4</v>
      </c>
      <c r="K4708">
        <v>10</v>
      </c>
      <c r="M4708" t="s">
        <v>32</v>
      </c>
      <c r="N4708" t="s">
        <v>33</v>
      </c>
      <c r="Q4708">
        <v>1700</v>
      </c>
      <c r="R4708">
        <v>2800</v>
      </c>
      <c r="AB4708">
        <v>63</v>
      </c>
      <c r="AC4708" t="s">
        <v>4755</v>
      </c>
    </row>
    <row r="4709" spans="1:29">
      <c r="A4709" s="1" t="s">
        <v>30</v>
      </c>
      <c r="B4709" s="2">
        <v>42696.328472222223</v>
      </c>
      <c r="C4709">
        <v>64</v>
      </c>
      <c r="D4709">
        <v>58</v>
      </c>
      <c r="E4709">
        <v>80.540000000000006</v>
      </c>
      <c r="F4709">
        <v>180</v>
      </c>
      <c r="G4709">
        <v>9</v>
      </c>
      <c r="I4709">
        <v>29.93</v>
      </c>
      <c r="J4709">
        <v>1013</v>
      </c>
      <c r="K4709">
        <v>10</v>
      </c>
      <c r="L4709">
        <v>16</v>
      </c>
      <c r="M4709" t="s">
        <v>32</v>
      </c>
      <c r="N4709" t="s">
        <v>33</v>
      </c>
      <c r="Q4709">
        <v>1600</v>
      </c>
      <c r="R4709">
        <v>2500</v>
      </c>
      <c r="AB4709">
        <v>64</v>
      </c>
      <c r="AC4709" t="s">
        <v>4756</v>
      </c>
    </row>
    <row r="4710" spans="1:29">
      <c r="A4710" s="1" t="s">
        <v>30</v>
      </c>
      <c r="B4710" s="2">
        <v>42696.370138888888</v>
      </c>
      <c r="C4710">
        <v>64</v>
      </c>
      <c r="D4710">
        <v>59</v>
      </c>
      <c r="E4710">
        <v>83.78</v>
      </c>
      <c r="F4710">
        <v>150</v>
      </c>
      <c r="G4710">
        <v>11</v>
      </c>
      <c r="I4710">
        <v>29.94</v>
      </c>
      <c r="J4710">
        <v>1013.5</v>
      </c>
      <c r="K4710">
        <v>10</v>
      </c>
      <c r="M4710" t="s">
        <v>33</v>
      </c>
      <c r="Q4710">
        <v>1600</v>
      </c>
      <c r="AB4710">
        <v>64</v>
      </c>
      <c r="AC4710" t="s">
        <v>4757</v>
      </c>
    </row>
    <row r="4711" spans="1:29">
      <c r="A4711" s="1" t="s">
        <v>30</v>
      </c>
      <c r="B4711" s="2">
        <v>42696.411805555559</v>
      </c>
      <c r="C4711">
        <v>66</v>
      </c>
      <c r="D4711">
        <v>60</v>
      </c>
      <c r="E4711">
        <v>81.27</v>
      </c>
      <c r="F4711">
        <v>180</v>
      </c>
      <c r="G4711">
        <v>9</v>
      </c>
      <c r="I4711">
        <v>29.96</v>
      </c>
      <c r="J4711">
        <v>1013.9</v>
      </c>
      <c r="K4711">
        <v>10</v>
      </c>
      <c r="M4711" t="s">
        <v>33</v>
      </c>
      <c r="Q4711">
        <v>1500</v>
      </c>
      <c r="AB4711">
        <v>66</v>
      </c>
      <c r="AC4711" t="s">
        <v>4758</v>
      </c>
    </row>
    <row r="4712" spans="1:29">
      <c r="A4712" s="1" t="s">
        <v>30</v>
      </c>
      <c r="B4712" s="2">
        <v>42696.453472222223</v>
      </c>
      <c r="C4712">
        <v>68</v>
      </c>
      <c r="D4712">
        <v>62</v>
      </c>
      <c r="E4712">
        <v>81.41</v>
      </c>
      <c r="F4712">
        <v>170</v>
      </c>
      <c r="G4712">
        <v>13</v>
      </c>
      <c r="I4712">
        <v>29.94</v>
      </c>
      <c r="J4712">
        <v>1013.4</v>
      </c>
      <c r="K4712">
        <v>10</v>
      </c>
      <c r="M4712" t="s">
        <v>33</v>
      </c>
      <c r="Q4712">
        <v>1700</v>
      </c>
      <c r="AB4712">
        <v>68</v>
      </c>
      <c r="AC4712" t="s">
        <v>4759</v>
      </c>
    </row>
    <row r="4713" spans="1:29">
      <c r="A4713" s="1" t="s">
        <v>30</v>
      </c>
      <c r="B4713" s="2">
        <v>42696.488888888889</v>
      </c>
      <c r="C4713">
        <v>69</v>
      </c>
      <c r="D4713">
        <v>63</v>
      </c>
      <c r="E4713">
        <v>80.92</v>
      </c>
      <c r="F4713">
        <v>180</v>
      </c>
      <c r="G4713">
        <v>11</v>
      </c>
      <c r="H4713">
        <v>0</v>
      </c>
      <c r="I4713">
        <v>29.92</v>
      </c>
      <c r="K4713">
        <v>10</v>
      </c>
      <c r="L4713">
        <v>18</v>
      </c>
      <c r="M4713" t="s">
        <v>33</v>
      </c>
      <c r="Q4713">
        <v>1400</v>
      </c>
      <c r="AB4713">
        <v>69.099999999999994</v>
      </c>
      <c r="AC4713" t="s">
        <v>4760</v>
      </c>
    </row>
    <row r="4714" spans="1:29">
      <c r="A4714" s="1" t="s">
        <v>30</v>
      </c>
      <c r="B4714" s="2">
        <v>42696.495138888888</v>
      </c>
      <c r="C4714">
        <v>70</v>
      </c>
      <c r="D4714">
        <v>63</v>
      </c>
      <c r="E4714">
        <v>78.459999999999994</v>
      </c>
      <c r="F4714">
        <v>180</v>
      </c>
      <c r="G4714">
        <v>18</v>
      </c>
      <c r="H4714">
        <v>0</v>
      </c>
      <c r="I4714">
        <v>29.92</v>
      </c>
      <c r="J4714">
        <v>1012.6</v>
      </c>
      <c r="K4714">
        <v>10</v>
      </c>
      <c r="M4714" t="s">
        <v>33</v>
      </c>
      <c r="Q4714">
        <v>1400</v>
      </c>
      <c r="AB4714">
        <v>70</v>
      </c>
      <c r="AC4714" t="s">
        <v>4761</v>
      </c>
    </row>
    <row r="4715" spans="1:29">
      <c r="A4715" s="1" t="s">
        <v>30</v>
      </c>
      <c r="B4715" s="2">
        <v>42696.502083333333</v>
      </c>
      <c r="C4715">
        <v>70</v>
      </c>
      <c r="D4715">
        <v>63</v>
      </c>
      <c r="E4715">
        <v>78.459999999999994</v>
      </c>
      <c r="F4715">
        <v>190</v>
      </c>
      <c r="G4715">
        <v>9</v>
      </c>
      <c r="H4715">
        <v>0</v>
      </c>
      <c r="I4715">
        <v>29.91</v>
      </c>
      <c r="K4715">
        <v>10</v>
      </c>
      <c r="L4715">
        <v>18</v>
      </c>
      <c r="M4715" t="s">
        <v>33</v>
      </c>
      <c r="Q4715">
        <v>1500</v>
      </c>
      <c r="AB4715">
        <v>70</v>
      </c>
      <c r="AC4715" t="s">
        <v>4762</v>
      </c>
    </row>
    <row r="4716" spans="1:29">
      <c r="A4716" s="1" t="s">
        <v>30</v>
      </c>
      <c r="B4716" s="2">
        <v>42696.536805555559</v>
      </c>
      <c r="C4716">
        <v>72</v>
      </c>
      <c r="D4716">
        <v>64</v>
      </c>
      <c r="E4716">
        <v>75.92</v>
      </c>
      <c r="F4716">
        <v>180</v>
      </c>
      <c r="G4716">
        <v>14</v>
      </c>
      <c r="H4716">
        <v>0</v>
      </c>
      <c r="I4716">
        <v>29.89</v>
      </c>
      <c r="J4716">
        <v>1011.6</v>
      </c>
      <c r="K4716">
        <v>10</v>
      </c>
      <c r="M4716" t="s">
        <v>32</v>
      </c>
      <c r="N4716" t="s">
        <v>33</v>
      </c>
      <c r="Q4716">
        <v>1700</v>
      </c>
      <c r="R4716">
        <v>2300</v>
      </c>
      <c r="AB4716">
        <v>72</v>
      </c>
      <c r="AC4716" t="s">
        <v>4763</v>
      </c>
    </row>
    <row r="4717" spans="1:29">
      <c r="A4717" s="1" t="s">
        <v>30</v>
      </c>
      <c r="B4717" s="2">
        <v>42696.578472222223</v>
      </c>
      <c r="C4717">
        <v>71</v>
      </c>
      <c r="D4717">
        <v>64</v>
      </c>
      <c r="E4717">
        <v>78.28</v>
      </c>
      <c r="F4717">
        <v>180</v>
      </c>
      <c r="G4717">
        <v>12</v>
      </c>
      <c r="H4717">
        <v>0</v>
      </c>
      <c r="I4717">
        <v>29.88</v>
      </c>
      <c r="J4717">
        <v>1011.2</v>
      </c>
      <c r="K4717">
        <v>10</v>
      </c>
      <c r="L4717">
        <v>17</v>
      </c>
      <c r="M4717" t="s">
        <v>32</v>
      </c>
      <c r="N4717" t="s">
        <v>33</v>
      </c>
      <c r="Q4717">
        <v>1800</v>
      </c>
      <c r="R4717">
        <v>2500</v>
      </c>
      <c r="AB4717">
        <v>71.099999999999994</v>
      </c>
      <c r="AC4717" t="s">
        <v>4764</v>
      </c>
    </row>
    <row r="4718" spans="1:29">
      <c r="A4718" s="1" t="s">
        <v>30</v>
      </c>
      <c r="B4718" s="2">
        <v>42696.620138888888</v>
      </c>
      <c r="C4718">
        <v>71</v>
      </c>
      <c r="D4718">
        <v>64</v>
      </c>
      <c r="E4718">
        <v>78.28</v>
      </c>
      <c r="F4718">
        <v>190</v>
      </c>
      <c r="G4718">
        <v>12</v>
      </c>
      <c r="H4718">
        <v>0</v>
      </c>
      <c r="I4718">
        <v>29.87</v>
      </c>
      <c r="J4718">
        <v>1010.9</v>
      </c>
      <c r="K4718">
        <v>10</v>
      </c>
      <c r="M4718" t="s">
        <v>32</v>
      </c>
      <c r="N4718" t="s">
        <v>33</v>
      </c>
      <c r="Q4718">
        <v>1600</v>
      </c>
      <c r="R4718">
        <v>2500</v>
      </c>
      <c r="AB4718">
        <v>71.099999999999994</v>
      </c>
      <c r="AC4718" t="s">
        <v>4765</v>
      </c>
    </row>
    <row r="4719" spans="1:29">
      <c r="A4719" s="1" t="s">
        <v>30</v>
      </c>
      <c r="B4719" s="2">
        <v>42696.661805555559</v>
      </c>
      <c r="C4719">
        <v>71</v>
      </c>
      <c r="D4719">
        <v>65</v>
      </c>
      <c r="E4719">
        <v>80.78</v>
      </c>
      <c r="F4719">
        <v>170</v>
      </c>
      <c r="G4719">
        <v>15</v>
      </c>
      <c r="I4719">
        <v>29.86</v>
      </c>
      <c r="J4719">
        <v>1010.8</v>
      </c>
      <c r="K4719">
        <v>10</v>
      </c>
      <c r="M4719" t="s">
        <v>32</v>
      </c>
      <c r="N4719" t="s">
        <v>32</v>
      </c>
      <c r="O4719" t="s">
        <v>32</v>
      </c>
      <c r="P4719" t="s">
        <v>32</v>
      </c>
      <c r="Q4719">
        <v>1700</v>
      </c>
      <c r="R4719">
        <v>2200</v>
      </c>
      <c r="S4719">
        <v>10000</v>
      </c>
      <c r="T4719">
        <v>25000</v>
      </c>
      <c r="U4719" t="e" cm="1">
        <f t="array" ref="U4719">-RA</f>
        <v>#NAME?</v>
      </c>
      <c r="AB4719">
        <v>71.099999999999994</v>
      </c>
      <c r="AC4719" t="s">
        <v>4766</v>
      </c>
    </row>
    <row r="4720" spans="1:29">
      <c r="A4720" s="1" t="s">
        <v>30</v>
      </c>
      <c r="B4720" s="2">
        <v>42696.693749999999</v>
      </c>
      <c r="C4720">
        <v>70</v>
      </c>
      <c r="D4720">
        <v>65</v>
      </c>
      <c r="E4720">
        <v>83.86</v>
      </c>
      <c r="F4720">
        <v>170</v>
      </c>
      <c r="G4720">
        <v>10</v>
      </c>
      <c r="I4720">
        <v>29.86</v>
      </c>
      <c r="K4720">
        <v>10</v>
      </c>
      <c r="M4720" t="s">
        <v>31</v>
      </c>
      <c r="N4720" t="s">
        <v>35</v>
      </c>
      <c r="O4720" t="s">
        <v>32</v>
      </c>
      <c r="P4720" t="s">
        <v>32</v>
      </c>
      <c r="Q4720">
        <v>1700</v>
      </c>
      <c r="R4720">
        <v>2200</v>
      </c>
      <c r="S4720">
        <v>9000</v>
      </c>
      <c r="T4720">
        <v>25000</v>
      </c>
      <c r="U4720" t="e" cm="1">
        <f t="array" ref="U4720">-RA</f>
        <v>#NAME?</v>
      </c>
      <c r="AB4720">
        <v>70</v>
      </c>
      <c r="AC4720" t="s">
        <v>4767</v>
      </c>
    </row>
    <row r="4721" spans="1:29">
      <c r="A4721" s="1" t="s">
        <v>30</v>
      </c>
      <c r="B4721" s="2">
        <v>42696.703472222223</v>
      </c>
      <c r="C4721">
        <v>70</v>
      </c>
      <c r="D4721">
        <v>66</v>
      </c>
      <c r="E4721">
        <v>87.14</v>
      </c>
      <c r="F4721">
        <v>160</v>
      </c>
      <c r="G4721">
        <v>13</v>
      </c>
      <c r="I4721">
        <v>29.87</v>
      </c>
      <c r="J4721">
        <v>1010.9</v>
      </c>
      <c r="K4721">
        <v>10</v>
      </c>
      <c r="M4721" t="s">
        <v>35</v>
      </c>
      <c r="N4721" t="s">
        <v>32</v>
      </c>
      <c r="O4721" t="s">
        <v>32</v>
      </c>
      <c r="P4721" t="s">
        <v>32</v>
      </c>
      <c r="Q4721">
        <v>2500</v>
      </c>
      <c r="R4721">
        <v>7000</v>
      </c>
      <c r="S4721">
        <v>10000</v>
      </c>
      <c r="T4721">
        <v>25000</v>
      </c>
      <c r="U4721" t="e" cm="1">
        <f t="array" ref="U4721">-RA</f>
        <v>#NAME?</v>
      </c>
      <c r="AB4721">
        <v>70</v>
      </c>
      <c r="AC4721" t="s">
        <v>4768</v>
      </c>
    </row>
    <row r="4722" spans="1:29">
      <c r="A4722" s="1" t="s">
        <v>30</v>
      </c>
      <c r="B4722" s="2">
        <v>42696.745138888888</v>
      </c>
      <c r="C4722">
        <v>69</v>
      </c>
      <c r="D4722">
        <v>66</v>
      </c>
      <c r="E4722">
        <v>89.86</v>
      </c>
      <c r="F4722">
        <v>170</v>
      </c>
      <c r="G4722">
        <v>7</v>
      </c>
      <c r="I4722">
        <v>29.88</v>
      </c>
      <c r="J4722">
        <v>1011.5</v>
      </c>
      <c r="K4722">
        <v>10</v>
      </c>
      <c r="M4722" t="s">
        <v>31</v>
      </c>
      <c r="N4722" t="s">
        <v>31</v>
      </c>
      <c r="O4722" t="s">
        <v>32</v>
      </c>
      <c r="P4722" t="s">
        <v>32</v>
      </c>
      <c r="Q4722">
        <v>1200</v>
      </c>
      <c r="R4722">
        <v>7000</v>
      </c>
      <c r="S4722">
        <v>12000</v>
      </c>
      <c r="T4722">
        <v>25000</v>
      </c>
      <c r="AB4722">
        <v>69.099999999999994</v>
      </c>
      <c r="AC4722" t="s">
        <v>4769</v>
      </c>
    </row>
    <row r="4723" spans="1:29">
      <c r="A4723" s="1" t="s">
        <v>30</v>
      </c>
      <c r="B4723" s="2">
        <v>42696.786805555559</v>
      </c>
      <c r="C4723">
        <v>70</v>
      </c>
      <c r="D4723">
        <v>65</v>
      </c>
      <c r="E4723">
        <v>83.86</v>
      </c>
      <c r="F4723">
        <v>180</v>
      </c>
      <c r="G4723">
        <v>7</v>
      </c>
      <c r="H4723">
        <v>0</v>
      </c>
      <c r="I4723">
        <v>29.9</v>
      </c>
      <c r="J4723">
        <v>1011.9</v>
      </c>
      <c r="K4723">
        <v>10</v>
      </c>
      <c r="M4723" t="s">
        <v>31</v>
      </c>
      <c r="N4723" t="s">
        <v>31</v>
      </c>
      <c r="O4723" t="s">
        <v>32</v>
      </c>
      <c r="Q4723">
        <v>1200</v>
      </c>
      <c r="R4723">
        <v>3000</v>
      </c>
      <c r="S4723">
        <v>11000</v>
      </c>
      <c r="AB4723">
        <v>70</v>
      </c>
      <c r="AC4723" t="s">
        <v>4770</v>
      </c>
    </row>
    <row r="4724" spans="1:29">
      <c r="A4724" s="1" t="s">
        <v>30</v>
      </c>
      <c r="B4724" s="2">
        <v>42696.828472222223</v>
      </c>
      <c r="C4724">
        <v>69</v>
      </c>
      <c r="D4724">
        <v>65</v>
      </c>
      <c r="E4724">
        <v>86.48</v>
      </c>
      <c r="F4724">
        <v>170</v>
      </c>
      <c r="G4724">
        <v>6</v>
      </c>
      <c r="I4724">
        <v>29.89</v>
      </c>
      <c r="J4724">
        <v>1011.6</v>
      </c>
      <c r="K4724">
        <v>10</v>
      </c>
      <c r="M4724" t="s">
        <v>31</v>
      </c>
      <c r="N4724" t="s">
        <v>35</v>
      </c>
      <c r="O4724" t="s">
        <v>35</v>
      </c>
      <c r="Q4724">
        <v>3000</v>
      </c>
      <c r="R4724">
        <v>11000</v>
      </c>
      <c r="S4724">
        <v>25000</v>
      </c>
      <c r="AB4724">
        <v>69.099999999999994</v>
      </c>
      <c r="AC4724" t="s">
        <v>4771</v>
      </c>
    </row>
    <row r="4725" spans="1:29">
      <c r="A4725" s="1" t="s">
        <v>30</v>
      </c>
      <c r="B4725" s="2">
        <v>42696.870138888888</v>
      </c>
      <c r="C4725">
        <v>69</v>
      </c>
      <c r="D4725">
        <v>65</v>
      </c>
      <c r="E4725">
        <v>86.48</v>
      </c>
      <c r="F4725">
        <v>160</v>
      </c>
      <c r="G4725">
        <v>8</v>
      </c>
      <c r="H4725">
        <v>0</v>
      </c>
      <c r="I4725">
        <v>29.88</v>
      </c>
      <c r="J4725">
        <v>1011.3</v>
      </c>
      <c r="K4725">
        <v>10</v>
      </c>
      <c r="M4725" t="s">
        <v>31</v>
      </c>
      <c r="N4725" t="s">
        <v>35</v>
      </c>
      <c r="O4725" t="s">
        <v>35</v>
      </c>
      <c r="Q4725">
        <v>4000</v>
      </c>
      <c r="R4725">
        <v>11000</v>
      </c>
      <c r="S4725">
        <v>25000</v>
      </c>
      <c r="AB4725">
        <v>69.099999999999994</v>
      </c>
      <c r="AC4725" t="s">
        <v>4772</v>
      </c>
    </row>
    <row r="4726" spans="1:29">
      <c r="A4726" s="1" t="s">
        <v>30</v>
      </c>
      <c r="B4726" s="2">
        <v>42696.911805555559</v>
      </c>
      <c r="C4726">
        <v>68</v>
      </c>
      <c r="D4726">
        <v>65</v>
      </c>
      <c r="E4726">
        <v>89.81</v>
      </c>
      <c r="F4726">
        <v>180</v>
      </c>
      <c r="G4726">
        <v>6</v>
      </c>
      <c r="H4726">
        <v>0</v>
      </c>
      <c r="I4726">
        <v>29.9</v>
      </c>
      <c r="J4726">
        <v>1011.9</v>
      </c>
      <c r="K4726">
        <v>10</v>
      </c>
      <c r="M4726" t="s">
        <v>31</v>
      </c>
      <c r="N4726" t="s">
        <v>31</v>
      </c>
      <c r="O4726" t="s">
        <v>32</v>
      </c>
      <c r="Q4726">
        <v>1200</v>
      </c>
      <c r="R4726">
        <v>4000</v>
      </c>
      <c r="S4726">
        <v>12000</v>
      </c>
      <c r="AB4726">
        <v>68</v>
      </c>
      <c r="AC4726" t="s">
        <v>4773</v>
      </c>
    </row>
    <row r="4727" spans="1:29">
      <c r="A4727" s="1" t="s">
        <v>30</v>
      </c>
      <c r="B4727" s="2">
        <v>42696.953472222223</v>
      </c>
      <c r="C4727">
        <v>69</v>
      </c>
      <c r="D4727">
        <v>65</v>
      </c>
      <c r="E4727">
        <v>86.48</v>
      </c>
      <c r="F4727">
        <v>230</v>
      </c>
      <c r="G4727">
        <v>8</v>
      </c>
      <c r="H4727">
        <v>0</v>
      </c>
      <c r="I4727">
        <v>29.91</v>
      </c>
      <c r="J4727">
        <v>1012.4</v>
      </c>
      <c r="K4727">
        <v>10</v>
      </c>
      <c r="M4727" t="s">
        <v>35</v>
      </c>
      <c r="N4727" t="s">
        <v>32</v>
      </c>
      <c r="O4727" t="s">
        <v>32</v>
      </c>
      <c r="P4727" t="s">
        <v>32</v>
      </c>
      <c r="Q4727">
        <v>1200</v>
      </c>
      <c r="R4727">
        <v>4500</v>
      </c>
      <c r="S4727">
        <v>7000</v>
      </c>
      <c r="T4727">
        <v>13000</v>
      </c>
      <c r="AB4727">
        <v>69.099999999999994</v>
      </c>
      <c r="AC4727" t="s">
        <v>4774</v>
      </c>
    </row>
    <row r="4728" spans="1:29">
      <c r="A4728" s="1" t="s">
        <v>30</v>
      </c>
      <c r="B4728" s="2">
        <v>42696.970138888886</v>
      </c>
      <c r="C4728">
        <v>68</v>
      </c>
      <c r="D4728">
        <v>65</v>
      </c>
      <c r="E4728">
        <v>89.81</v>
      </c>
      <c r="F4728">
        <v>260</v>
      </c>
      <c r="G4728">
        <v>9</v>
      </c>
      <c r="H4728">
        <v>0</v>
      </c>
      <c r="I4728">
        <v>29.93</v>
      </c>
      <c r="K4728">
        <v>5</v>
      </c>
      <c r="M4728" t="s">
        <v>35</v>
      </c>
      <c r="N4728" t="s">
        <v>32</v>
      </c>
      <c r="O4728" t="s">
        <v>32</v>
      </c>
      <c r="P4728" t="s">
        <v>32</v>
      </c>
      <c r="Q4728">
        <v>1200</v>
      </c>
      <c r="R4728">
        <v>2400</v>
      </c>
      <c r="S4728">
        <v>5000</v>
      </c>
      <c r="T4728">
        <v>13000</v>
      </c>
      <c r="U4728" t="s">
        <v>48</v>
      </c>
      <c r="AB4728">
        <v>68</v>
      </c>
      <c r="AC4728" t="s">
        <v>4775</v>
      </c>
    </row>
    <row r="4729" spans="1:29">
      <c r="A4729" s="1" t="s">
        <v>30</v>
      </c>
      <c r="B4729" s="2">
        <v>42696.970833333333</v>
      </c>
      <c r="C4729">
        <v>68</v>
      </c>
      <c r="D4729">
        <v>65</v>
      </c>
      <c r="E4729">
        <v>89.81</v>
      </c>
      <c r="F4729">
        <v>250</v>
      </c>
      <c r="G4729">
        <v>5</v>
      </c>
      <c r="I4729">
        <v>29.92</v>
      </c>
      <c r="K4729">
        <v>2</v>
      </c>
      <c r="M4729" t="s">
        <v>35</v>
      </c>
      <c r="N4729" t="s">
        <v>32</v>
      </c>
      <c r="O4729" t="s">
        <v>32</v>
      </c>
      <c r="P4729" t="s">
        <v>32</v>
      </c>
      <c r="Q4729">
        <v>1200</v>
      </c>
      <c r="R4729">
        <v>2400</v>
      </c>
      <c r="S4729">
        <v>5000</v>
      </c>
      <c r="T4729">
        <v>13000</v>
      </c>
      <c r="U4729" t="e" cm="1">
        <f t="array" ref="U4729">+TSRA BR</f>
        <v>#NAME?</v>
      </c>
      <c r="AB4729">
        <v>68</v>
      </c>
      <c r="AC4729" t="s">
        <v>4776</v>
      </c>
    </row>
    <row r="4730" spans="1:29">
      <c r="A4730" s="1" t="s">
        <v>30</v>
      </c>
      <c r="B4730" s="2">
        <v>42696.974999999999</v>
      </c>
      <c r="C4730">
        <v>68</v>
      </c>
      <c r="D4730">
        <v>65</v>
      </c>
      <c r="E4730">
        <v>89.81</v>
      </c>
      <c r="F4730">
        <v>250</v>
      </c>
      <c r="G4730">
        <v>6</v>
      </c>
      <c r="H4730">
        <v>0.13</v>
      </c>
      <c r="I4730">
        <v>29.92</v>
      </c>
      <c r="K4730">
        <v>4</v>
      </c>
      <c r="M4730" t="s">
        <v>35</v>
      </c>
      <c r="N4730" t="s">
        <v>32</v>
      </c>
      <c r="O4730" t="s">
        <v>32</v>
      </c>
      <c r="P4730" t="s">
        <v>32</v>
      </c>
      <c r="Q4730">
        <v>1200</v>
      </c>
      <c r="R4730">
        <v>2400</v>
      </c>
      <c r="S4730">
        <v>4300</v>
      </c>
      <c r="T4730">
        <v>13000</v>
      </c>
      <c r="U4730" t="e" cm="1">
        <f t="array" ref="U4730">-TSRA BR</f>
        <v>#NAME?</v>
      </c>
      <c r="AB4730">
        <v>68</v>
      </c>
      <c r="AC4730" t="s">
        <v>4777</v>
      </c>
    </row>
    <row r="4731" spans="1:29">
      <c r="A4731" s="1" t="s">
        <v>30</v>
      </c>
      <c r="B4731" s="2">
        <v>42696.987500000003</v>
      </c>
      <c r="C4731">
        <v>68</v>
      </c>
      <c r="D4731">
        <v>65</v>
      </c>
      <c r="E4731">
        <v>89.81</v>
      </c>
      <c r="F4731">
        <v>250</v>
      </c>
      <c r="G4731">
        <v>8</v>
      </c>
      <c r="H4731">
        <v>0.14000000000000001</v>
      </c>
      <c r="I4731">
        <v>29.93</v>
      </c>
      <c r="K4731">
        <v>10</v>
      </c>
      <c r="M4731" t="s">
        <v>35</v>
      </c>
      <c r="N4731" t="s">
        <v>32</v>
      </c>
      <c r="O4731" t="s">
        <v>32</v>
      </c>
      <c r="Q4731">
        <v>1200</v>
      </c>
      <c r="R4731">
        <v>1700</v>
      </c>
      <c r="S4731">
        <v>3700</v>
      </c>
      <c r="U4731" t="e" cm="1">
        <f t="array" ref="U4731">-RA</f>
        <v>#NAME?</v>
      </c>
      <c r="AB4731">
        <v>68</v>
      </c>
      <c r="AC4731" t="s">
        <v>4778</v>
      </c>
    </row>
    <row r="4732" spans="1:29">
      <c r="A4732" s="1" t="s">
        <v>30</v>
      </c>
      <c r="B4732" s="2">
        <v>42696.990972222222</v>
      </c>
      <c r="C4732">
        <v>68</v>
      </c>
      <c r="D4732">
        <v>64.400000000000006</v>
      </c>
      <c r="E4732">
        <v>88.26</v>
      </c>
      <c r="F4732">
        <v>300</v>
      </c>
      <c r="G4732">
        <v>6</v>
      </c>
      <c r="H4732">
        <v>0.14000000000000001</v>
      </c>
      <c r="I4732">
        <v>29.92</v>
      </c>
      <c r="K4732">
        <v>10</v>
      </c>
      <c r="M4732" t="s">
        <v>31</v>
      </c>
      <c r="N4732" t="s">
        <v>32</v>
      </c>
      <c r="O4732" t="s">
        <v>32</v>
      </c>
      <c r="Q4732">
        <v>600</v>
      </c>
      <c r="R4732">
        <v>2000</v>
      </c>
      <c r="S4732">
        <v>8500</v>
      </c>
      <c r="U4732" t="e" cm="1">
        <f t="array" ref="U4732">-RA</f>
        <v>#NAME?</v>
      </c>
      <c r="AB4732">
        <v>68</v>
      </c>
      <c r="AC4732" t="s">
        <v>4779</v>
      </c>
    </row>
    <row r="4733" spans="1:29">
      <c r="A4733" s="1" t="s">
        <v>30</v>
      </c>
      <c r="B4733" s="2">
        <v>42696.995138888888</v>
      </c>
      <c r="C4733">
        <v>68</v>
      </c>
      <c r="D4733">
        <v>65</v>
      </c>
      <c r="E4733">
        <v>89.81</v>
      </c>
      <c r="F4733">
        <v>310</v>
      </c>
      <c r="G4733">
        <v>9</v>
      </c>
      <c r="H4733">
        <v>0.14000000000000001</v>
      </c>
      <c r="I4733">
        <v>29.92</v>
      </c>
      <c r="J4733">
        <v>1012.5</v>
      </c>
      <c r="K4733">
        <v>10</v>
      </c>
      <c r="M4733" t="s">
        <v>31</v>
      </c>
      <c r="N4733" t="s">
        <v>32</v>
      </c>
      <c r="O4733" t="s">
        <v>32</v>
      </c>
      <c r="Q4733">
        <v>600</v>
      </c>
      <c r="R4733">
        <v>1600</v>
      </c>
      <c r="S4733">
        <v>8500</v>
      </c>
      <c r="AB4733">
        <v>68</v>
      </c>
      <c r="AC4733" t="s">
        <v>4780</v>
      </c>
    </row>
    <row r="4734" spans="1:29">
      <c r="A4734" s="1" t="s">
        <v>30</v>
      </c>
      <c r="B4734" s="2">
        <v>42697.022916666669</v>
      </c>
      <c r="C4734">
        <v>60</v>
      </c>
      <c r="D4734">
        <v>46</v>
      </c>
      <c r="E4734">
        <v>59.59</v>
      </c>
      <c r="F4734">
        <v>330</v>
      </c>
      <c r="G4734">
        <v>12</v>
      </c>
      <c r="H4734">
        <v>0</v>
      </c>
      <c r="I4734">
        <v>29.96</v>
      </c>
      <c r="K4734">
        <v>10</v>
      </c>
      <c r="M4734" t="s">
        <v>31</v>
      </c>
      <c r="N4734" t="s">
        <v>31</v>
      </c>
      <c r="Q4734">
        <v>2000</v>
      </c>
      <c r="R4734">
        <v>25000</v>
      </c>
      <c r="Y4734">
        <v>26</v>
      </c>
      <c r="Z4734">
        <v>320</v>
      </c>
      <c r="AA4734" s="2">
        <v>42697.006944444445</v>
      </c>
      <c r="AB4734">
        <v>60.1</v>
      </c>
      <c r="AC4734" t="s">
        <v>4781</v>
      </c>
    </row>
    <row r="4735" spans="1:29">
      <c r="A4735" s="1" t="s">
        <v>30</v>
      </c>
      <c r="B4735" s="2">
        <v>42697.036805555559</v>
      </c>
      <c r="C4735">
        <v>59</v>
      </c>
      <c r="D4735">
        <v>46</v>
      </c>
      <c r="E4735">
        <v>61.98</v>
      </c>
      <c r="F4735">
        <v>320</v>
      </c>
      <c r="G4735">
        <v>11</v>
      </c>
      <c r="H4735">
        <v>0</v>
      </c>
      <c r="I4735">
        <v>29.96</v>
      </c>
      <c r="J4735">
        <v>1014.2</v>
      </c>
      <c r="K4735">
        <v>10</v>
      </c>
      <c r="M4735" t="s">
        <v>31</v>
      </c>
      <c r="N4735" t="s">
        <v>31</v>
      </c>
      <c r="Q4735">
        <v>2000</v>
      </c>
      <c r="R4735">
        <v>25000</v>
      </c>
      <c r="Y4735">
        <v>26</v>
      </c>
      <c r="Z4735">
        <v>320</v>
      </c>
      <c r="AA4735" s="2">
        <v>42697.006944444445</v>
      </c>
      <c r="AB4735">
        <v>59</v>
      </c>
      <c r="AC4735" t="s">
        <v>4782</v>
      </c>
    </row>
    <row r="4736" spans="1:29">
      <c r="A4736" s="1" t="s">
        <v>30</v>
      </c>
      <c r="B4736" s="2">
        <v>42697.078472222223</v>
      </c>
      <c r="C4736">
        <v>57</v>
      </c>
      <c r="D4736">
        <v>43</v>
      </c>
      <c r="E4736">
        <v>59.4</v>
      </c>
      <c r="F4736">
        <v>310</v>
      </c>
      <c r="G4736">
        <v>13</v>
      </c>
      <c r="H4736">
        <v>0</v>
      </c>
      <c r="I4736">
        <v>29.97</v>
      </c>
      <c r="J4736">
        <v>1014.5</v>
      </c>
      <c r="K4736">
        <v>10</v>
      </c>
      <c r="L4736">
        <v>21</v>
      </c>
      <c r="M4736" t="s">
        <v>31</v>
      </c>
      <c r="N4736" t="s">
        <v>31</v>
      </c>
      <c r="Q4736">
        <v>15000</v>
      </c>
      <c r="R4736">
        <v>25000</v>
      </c>
      <c r="AB4736">
        <v>57</v>
      </c>
      <c r="AC4736" t="s">
        <v>4783</v>
      </c>
    </row>
    <row r="4737" spans="1:29">
      <c r="A4737" s="1" t="s">
        <v>30</v>
      </c>
      <c r="B4737" s="2">
        <v>42697.120138888888</v>
      </c>
      <c r="C4737">
        <v>55</v>
      </c>
      <c r="D4737">
        <v>41</v>
      </c>
      <c r="E4737">
        <v>59.13</v>
      </c>
      <c r="F4737">
        <v>320</v>
      </c>
      <c r="G4737">
        <v>14</v>
      </c>
      <c r="H4737">
        <v>0</v>
      </c>
      <c r="I4737">
        <v>30</v>
      </c>
      <c r="J4737">
        <v>1015.5</v>
      </c>
      <c r="K4737">
        <v>10</v>
      </c>
      <c r="L4737">
        <v>19</v>
      </c>
      <c r="M4737" t="s">
        <v>31</v>
      </c>
      <c r="N4737" t="s">
        <v>31</v>
      </c>
      <c r="Q4737">
        <v>8000</v>
      </c>
      <c r="R4737">
        <v>25000</v>
      </c>
      <c r="AB4737">
        <v>55</v>
      </c>
      <c r="AC4737" t="s">
        <v>4784</v>
      </c>
    </row>
    <row r="4738" spans="1:29">
      <c r="A4738" s="1" t="s">
        <v>30</v>
      </c>
      <c r="B4738" s="2">
        <v>42697.161805555559</v>
      </c>
      <c r="C4738">
        <v>54</v>
      </c>
      <c r="D4738">
        <v>41</v>
      </c>
      <c r="E4738">
        <v>61.32</v>
      </c>
      <c r="F4738">
        <v>300</v>
      </c>
      <c r="G4738">
        <v>11</v>
      </c>
      <c r="H4738">
        <v>0</v>
      </c>
      <c r="I4738">
        <v>30.02</v>
      </c>
      <c r="J4738">
        <v>1016.2</v>
      </c>
      <c r="K4738">
        <v>10</v>
      </c>
      <c r="L4738">
        <v>17</v>
      </c>
      <c r="M4738" t="s">
        <v>195</v>
      </c>
      <c r="AB4738">
        <v>54</v>
      </c>
      <c r="AC4738" t="s">
        <v>4785</v>
      </c>
    </row>
    <row r="4739" spans="1:29">
      <c r="A4739" s="1" t="s">
        <v>30</v>
      </c>
      <c r="B4739" s="2">
        <v>42697.203472222223</v>
      </c>
      <c r="C4739">
        <v>53</v>
      </c>
      <c r="D4739">
        <v>41</v>
      </c>
      <c r="E4739">
        <v>63.38</v>
      </c>
      <c r="F4739">
        <v>310</v>
      </c>
      <c r="G4739">
        <v>14</v>
      </c>
      <c r="H4739">
        <v>0</v>
      </c>
      <c r="I4739">
        <v>30.03</v>
      </c>
      <c r="J4739">
        <v>1016.6</v>
      </c>
      <c r="K4739">
        <v>10</v>
      </c>
      <c r="L4739">
        <v>18</v>
      </c>
      <c r="M4739" t="s">
        <v>195</v>
      </c>
      <c r="AB4739">
        <v>53.1</v>
      </c>
      <c r="AC4739" t="s">
        <v>4786</v>
      </c>
    </row>
    <row r="4740" spans="1:29">
      <c r="A4740" s="1" t="s">
        <v>30</v>
      </c>
      <c r="B4740" s="2">
        <v>42697.245138888888</v>
      </c>
      <c r="C4740">
        <v>53</v>
      </c>
      <c r="D4740">
        <v>41</v>
      </c>
      <c r="E4740">
        <v>63.38</v>
      </c>
      <c r="F4740">
        <v>300</v>
      </c>
      <c r="G4740">
        <v>6</v>
      </c>
      <c r="H4740">
        <v>0</v>
      </c>
      <c r="I4740">
        <v>30.06</v>
      </c>
      <c r="J4740">
        <v>1017.5</v>
      </c>
      <c r="K4740">
        <v>10</v>
      </c>
      <c r="M4740" t="s">
        <v>195</v>
      </c>
      <c r="AB4740">
        <v>53.1</v>
      </c>
      <c r="AC4740" t="s">
        <v>4787</v>
      </c>
    </row>
    <row r="4741" spans="1:29">
      <c r="A4741" s="1" t="s">
        <v>30</v>
      </c>
      <c r="B4741" s="2">
        <v>42697.286805555559</v>
      </c>
      <c r="C4741">
        <v>53</v>
      </c>
      <c r="D4741">
        <v>41</v>
      </c>
      <c r="E4741">
        <v>63.38</v>
      </c>
      <c r="F4741">
        <v>310</v>
      </c>
      <c r="G4741">
        <v>9</v>
      </c>
      <c r="H4741">
        <v>0</v>
      </c>
      <c r="I4741">
        <v>30.09</v>
      </c>
      <c r="J4741">
        <v>1018.6</v>
      </c>
      <c r="K4741">
        <v>10</v>
      </c>
      <c r="M4741" t="s">
        <v>31</v>
      </c>
      <c r="Q4741">
        <v>25000</v>
      </c>
      <c r="AB4741">
        <v>53.1</v>
      </c>
      <c r="AC4741" t="s">
        <v>4788</v>
      </c>
    </row>
    <row r="4742" spans="1:29">
      <c r="A4742" s="1" t="s">
        <v>30</v>
      </c>
      <c r="B4742" s="2">
        <v>42697.328472222223</v>
      </c>
      <c r="C4742">
        <v>53</v>
      </c>
      <c r="D4742">
        <v>41</v>
      </c>
      <c r="E4742">
        <v>63.38</v>
      </c>
      <c r="F4742">
        <v>310</v>
      </c>
      <c r="G4742">
        <v>7</v>
      </c>
      <c r="H4742">
        <v>0</v>
      </c>
      <c r="I4742">
        <v>30.11</v>
      </c>
      <c r="J4742">
        <v>1019.4</v>
      </c>
      <c r="K4742">
        <v>10</v>
      </c>
      <c r="M4742" t="s">
        <v>31</v>
      </c>
      <c r="Q4742">
        <v>25000</v>
      </c>
      <c r="AB4742">
        <v>53.1</v>
      </c>
      <c r="AC4742" t="s">
        <v>4789</v>
      </c>
    </row>
    <row r="4743" spans="1:29">
      <c r="A4743" s="1" t="s">
        <v>30</v>
      </c>
      <c r="B4743" s="2">
        <v>42697.370138888888</v>
      </c>
      <c r="C4743">
        <v>56</v>
      </c>
      <c r="D4743">
        <v>41</v>
      </c>
      <c r="E4743">
        <v>57.23</v>
      </c>
      <c r="F4743">
        <v>320</v>
      </c>
      <c r="G4743">
        <v>13</v>
      </c>
      <c r="H4743">
        <v>0</v>
      </c>
      <c r="I4743">
        <v>30.14</v>
      </c>
      <c r="J4743">
        <v>1020.2</v>
      </c>
      <c r="K4743">
        <v>10</v>
      </c>
      <c r="L4743">
        <v>20</v>
      </c>
      <c r="M4743" t="s">
        <v>31</v>
      </c>
      <c r="Q4743">
        <v>3000</v>
      </c>
      <c r="AB4743">
        <v>55.9</v>
      </c>
      <c r="AC4743" t="s">
        <v>4790</v>
      </c>
    </row>
    <row r="4744" spans="1:29">
      <c r="A4744" s="1" t="s">
        <v>30</v>
      </c>
      <c r="B4744" s="2">
        <v>42697.411805555559</v>
      </c>
      <c r="C4744">
        <v>58</v>
      </c>
      <c r="D4744">
        <v>41</v>
      </c>
      <c r="E4744">
        <v>53.24</v>
      </c>
      <c r="F4744">
        <v>320</v>
      </c>
      <c r="G4744">
        <v>14</v>
      </c>
      <c r="H4744">
        <v>0</v>
      </c>
      <c r="I4744">
        <v>30.15</v>
      </c>
      <c r="J4744">
        <v>1020.7</v>
      </c>
      <c r="K4744">
        <v>10</v>
      </c>
      <c r="M4744" t="s">
        <v>31</v>
      </c>
      <c r="Q4744">
        <v>3000</v>
      </c>
      <c r="AB4744">
        <v>57.9</v>
      </c>
      <c r="AC4744" t="s">
        <v>4791</v>
      </c>
    </row>
    <row r="4745" spans="1:29">
      <c r="A4745" s="1" t="s">
        <v>30</v>
      </c>
      <c r="B4745" s="2">
        <v>42697.453472222223</v>
      </c>
      <c r="C4745">
        <v>61</v>
      </c>
      <c r="D4745">
        <v>42</v>
      </c>
      <c r="E4745">
        <v>49.73</v>
      </c>
      <c r="F4745">
        <v>330</v>
      </c>
      <c r="G4745">
        <v>11</v>
      </c>
      <c r="H4745">
        <v>0</v>
      </c>
      <c r="I4745">
        <v>30.16</v>
      </c>
      <c r="J4745">
        <v>1020.7</v>
      </c>
      <c r="K4745">
        <v>10</v>
      </c>
      <c r="M4745" t="s">
        <v>195</v>
      </c>
      <c r="AB4745">
        <v>61</v>
      </c>
      <c r="AC4745" t="s">
        <v>4792</v>
      </c>
    </row>
    <row r="4746" spans="1:29">
      <c r="A4746" s="1" t="s">
        <v>30</v>
      </c>
      <c r="B4746" s="2">
        <v>42697.495138888888</v>
      </c>
      <c r="C4746">
        <v>62</v>
      </c>
      <c r="D4746">
        <v>42</v>
      </c>
      <c r="E4746">
        <v>47.83</v>
      </c>
      <c r="F4746">
        <v>300</v>
      </c>
      <c r="G4746">
        <v>10</v>
      </c>
      <c r="H4746">
        <v>0</v>
      </c>
      <c r="I4746">
        <v>30.15</v>
      </c>
      <c r="J4746">
        <v>1020.4</v>
      </c>
      <c r="K4746">
        <v>10</v>
      </c>
      <c r="M4746" t="s">
        <v>195</v>
      </c>
      <c r="AB4746">
        <v>62.1</v>
      </c>
      <c r="AC4746" t="s">
        <v>4793</v>
      </c>
    </row>
    <row r="4747" spans="1:29">
      <c r="A4747" s="1" t="s">
        <v>30</v>
      </c>
      <c r="B4747" s="2">
        <v>42697.536805555559</v>
      </c>
      <c r="C4747">
        <v>64</v>
      </c>
      <c r="D4747">
        <v>42</v>
      </c>
      <c r="E4747">
        <v>44.74</v>
      </c>
      <c r="F4747">
        <v>300</v>
      </c>
      <c r="G4747">
        <v>10</v>
      </c>
      <c r="H4747">
        <v>0</v>
      </c>
      <c r="I4747">
        <v>30.12</v>
      </c>
      <c r="J4747">
        <v>1019.7</v>
      </c>
      <c r="K4747">
        <v>10</v>
      </c>
      <c r="M4747" t="s">
        <v>195</v>
      </c>
      <c r="AB4747">
        <v>64</v>
      </c>
      <c r="AC4747" t="s">
        <v>4794</v>
      </c>
    </row>
    <row r="4748" spans="1:29">
      <c r="A4748" s="1" t="s">
        <v>30</v>
      </c>
      <c r="B4748" s="2">
        <v>42697.578472222223</v>
      </c>
      <c r="C4748">
        <v>66</v>
      </c>
      <c r="D4748">
        <v>42</v>
      </c>
      <c r="E4748">
        <v>41.73</v>
      </c>
      <c r="F4748">
        <v>300</v>
      </c>
      <c r="G4748">
        <v>9</v>
      </c>
      <c r="H4748">
        <v>0</v>
      </c>
      <c r="I4748">
        <v>30.11</v>
      </c>
      <c r="J4748">
        <v>1019.3</v>
      </c>
      <c r="K4748">
        <v>10</v>
      </c>
      <c r="M4748" t="s">
        <v>195</v>
      </c>
      <c r="AB4748">
        <v>66</v>
      </c>
      <c r="AC4748" t="s">
        <v>4795</v>
      </c>
    </row>
    <row r="4749" spans="1:29">
      <c r="A4749" s="1" t="s">
        <v>30</v>
      </c>
      <c r="B4749" s="2">
        <v>42697.620138888888</v>
      </c>
      <c r="C4749">
        <v>66</v>
      </c>
      <c r="D4749">
        <v>42</v>
      </c>
      <c r="E4749">
        <v>41.73</v>
      </c>
      <c r="F4749">
        <v>290</v>
      </c>
      <c r="G4749">
        <v>8</v>
      </c>
      <c r="H4749">
        <v>0</v>
      </c>
      <c r="I4749">
        <v>30.12</v>
      </c>
      <c r="J4749">
        <v>1019.4</v>
      </c>
      <c r="K4749">
        <v>10</v>
      </c>
      <c r="L4749">
        <v>16</v>
      </c>
      <c r="M4749" t="s">
        <v>195</v>
      </c>
      <c r="AB4749">
        <v>66</v>
      </c>
      <c r="AC4749" t="s">
        <v>4796</v>
      </c>
    </row>
    <row r="4750" spans="1:29">
      <c r="A4750" s="1" t="s">
        <v>30</v>
      </c>
      <c r="B4750" s="2">
        <v>42697.661805555559</v>
      </c>
      <c r="C4750">
        <v>67</v>
      </c>
      <c r="D4750">
        <v>42</v>
      </c>
      <c r="E4750">
        <v>40.450000000000003</v>
      </c>
      <c r="F4750">
        <v>310</v>
      </c>
      <c r="G4750">
        <v>7</v>
      </c>
      <c r="H4750">
        <v>0</v>
      </c>
      <c r="I4750">
        <v>30.12</v>
      </c>
      <c r="J4750">
        <v>1019.5</v>
      </c>
      <c r="K4750">
        <v>10</v>
      </c>
      <c r="M4750" t="s">
        <v>31</v>
      </c>
      <c r="Q4750">
        <v>4000</v>
      </c>
      <c r="AB4750">
        <v>66.900000000000006</v>
      </c>
      <c r="AC4750" t="s">
        <v>4797</v>
      </c>
    </row>
    <row r="4751" spans="1:29">
      <c r="A4751" s="1" t="s">
        <v>30</v>
      </c>
      <c r="B4751" s="2">
        <v>42697.703472222223</v>
      </c>
      <c r="C4751">
        <v>65</v>
      </c>
      <c r="D4751">
        <v>43</v>
      </c>
      <c r="E4751">
        <v>44.88</v>
      </c>
      <c r="F4751">
        <v>330</v>
      </c>
      <c r="G4751">
        <v>7</v>
      </c>
      <c r="H4751">
        <v>0</v>
      </c>
      <c r="I4751">
        <v>30.13</v>
      </c>
      <c r="J4751">
        <v>1019.8</v>
      </c>
      <c r="K4751">
        <v>10</v>
      </c>
      <c r="M4751" t="s">
        <v>31</v>
      </c>
      <c r="Q4751">
        <v>4000</v>
      </c>
      <c r="AB4751">
        <v>64.900000000000006</v>
      </c>
      <c r="AC4751" t="s">
        <v>4798</v>
      </c>
    </row>
    <row r="4752" spans="1:29">
      <c r="A4752" s="1" t="s">
        <v>30</v>
      </c>
      <c r="B4752" s="2">
        <v>42697.745138888888</v>
      </c>
      <c r="C4752">
        <v>61</v>
      </c>
      <c r="D4752">
        <v>43</v>
      </c>
      <c r="E4752">
        <v>51.48</v>
      </c>
      <c r="F4752">
        <v>360</v>
      </c>
      <c r="G4752">
        <v>4</v>
      </c>
      <c r="H4752">
        <v>0</v>
      </c>
      <c r="I4752">
        <v>30.14</v>
      </c>
      <c r="J4752">
        <v>1020.4</v>
      </c>
      <c r="K4752">
        <v>10</v>
      </c>
      <c r="M4752" t="s">
        <v>195</v>
      </c>
      <c r="AB4752">
        <v>61</v>
      </c>
      <c r="AC4752" t="s">
        <v>4799</v>
      </c>
    </row>
    <row r="4753" spans="1:29">
      <c r="A4753" s="1" t="s">
        <v>30</v>
      </c>
      <c r="B4753" s="2">
        <v>42697.786805555559</v>
      </c>
      <c r="C4753">
        <v>58</v>
      </c>
      <c r="D4753">
        <v>45</v>
      </c>
      <c r="E4753">
        <v>62.07</v>
      </c>
      <c r="F4753">
        <v>0</v>
      </c>
      <c r="G4753">
        <v>0</v>
      </c>
      <c r="H4753">
        <v>0</v>
      </c>
      <c r="I4753">
        <v>30.16</v>
      </c>
      <c r="J4753">
        <v>1021.2</v>
      </c>
      <c r="K4753">
        <v>10</v>
      </c>
      <c r="M4753" t="s">
        <v>195</v>
      </c>
      <c r="AB4753">
        <v>57.9</v>
      </c>
      <c r="AC4753" t="s">
        <v>4800</v>
      </c>
    </row>
    <row r="4754" spans="1:29">
      <c r="A4754" s="1" t="s">
        <v>30</v>
      </c>
      <c r="B4754" s="2">
        <v>42697.828472222223</v>
      </c>
      <c r="C4754">
        <v>56</v>
      </c>
      <c r="D4754">
        <v>46</v>
      </c>
      <c r="E4754">
        <v>69.3</v>
      </c>
      <c r="F4754">
        <v>0</v>
      </c>
      <c r="G4754">
        <v>0</v>
      </c>
      <c r="H4754">
        <v>0</v>
      </c>
      <c r="I4754">
        <v>30.18</v>
      </c>
      <c r="J4754">
        <v>1021.8</v>
      </c>
      <c r="K4754">
        <v>10</v>
      </c>
      <c r="M4754" t="s">
        <v>31</v>
      </c>
      <c r="N4754" t="s">
        <v>31</v>
      </c>
      <c r="Q4754">
        <v>1000</v>
      </c>
      <c r="R4754">
        <v>4000</v>
      </c>
      <c r="AB4754">
        <v>55.9</v>
      </c>
      <c r="AC4754" t="s">
        <v>4801</v>
      </c>
    </row>
    <row r="4755" spans="1:29">
      <c r="A4755" s="1" t="s">
        <v>30</v>
      </c>
      <c r="B4755" s="2">
        <v>42697.870138888888</v>
      </c>
      <c r="C4755">
        <v>52</v>
      </c>
      <c r="D4755">
        <v>46</v>
      </c>
      <c r="E4755">
        <v>79.92</v>
      </c>
      <c r="F4755">
        <v>0</v>
      </c>
      <c r="G4755">
        <v>0</v>
      </c>
      <c r="H4755">
        <v>0</v>
      </c>
      <c r="I4755">
        <v>30.18</v>
      </c>
      <c r="J4755">
        <v>1021.8</v>
      </c>
      <c r="K4755">
        <v>10</v>
      </c>
      <c r="M4755" t="s">
        <v>31</v>
      </c>
      <c r="Q4755">
        <v>4000</v>
      </c>
      <c r="AB4755">
        <v>52</v>
      </c>
      <c r="AC4755" t="s">
        <v>4802</v>
      </c>
    </row>
    <row r="4756" spans="1:29">
      <c r="A4756" s="1" t="s">
        <v>30</v>
      </c>
      <c r="B4756" s="2">
        <v>42697.911805555559</v>
      </c>
      <c r="C4756">
        <v>53</v>
      </c>
      <c r="D4756">
        <v>46</v>
      </c>
      <c r="E4756">
        <v>76.75</v>
      </c>
      <c r="F4756">
        <v>0</v>
      </c>
      <c r="G4756">
        <v>0</v>
      </c>
      <c r="H4756">
        <v>0</v>
      </c>
      <c r="I4756">
        <v>30.19</v>
      </c>
      <c r="J4756">
        <v>1022.1</v>
      </c>
      <c r="K4756">
        <v>10</v>
      </c>
      <c r="M4756" t="s">
        <v>31</v>
      </c>
      <c r="Q4756">
        <v>4000</v>
      </c>
      <c r="AB4756">
        <v>53.1</v>
      </c>
      <c r="AC4756" t="s">
        <v>4803</v>
      </c>
    </row>
    <row r="4757" spans="1:29">
      <c r="A4757" s="1" t="s">
        <v>30</v>
      </c>
      <c r="B4757" s="2">
        <v>42697.953472222223</v>
      </c>
      <c r="C4757">
        <v>53</v>
      </c>
      <c r="D4757">
        <v>45</v>
      </c>
      <c r="E4757">
        <v>73.89</v>
      </c>
      <c r="F4757">
        <v>0</v>
      </c>
      <c r="G4757">
        <v>0</v>
      </c>
      <c r="H4757">
        <v>0</v>
      </c>
      <c r="I4757">
        <v>30.19</v>
      </c>
      <c r="J4757">
        <v>1022</v>
      </c>
      <c r="K4757">
        <v>10</v>
      </c>
      <c r="M4757" t="s">
        <v>31</v>
      </c>
      <c r="Q4757">
        <v>4000</v>
      </c>
      <c r="AB4757">
        <v>53.1</v>
      </c>
      <c r="AC4757" t="s">
        <v>4804</v>
      </c>
    </row>
    <row r="4758" spans="1:29">
      <c r="A4758" s="1" t="s">
        <v>30</v>
      </c>
      <c r="B4758" s="2">
        <v>42697.995138888888</v>
      </c>
      <c r="C4758">
        <v>49</v>
      </c>
      <c r="D4758">
        <v>44</v>
      </c>
      <c r="E4758">
        <v>83.42</v>
      </c>
      <c r="F4758">
        <v>0</v>
      </c>
      <c r="G4758">
        <v>0</v>
      </c>
      <c r="H4758">
        <v>0</v>
      </c>
      <c r="I4758">
        <v>30.19</v>
      </c>
      <c r="J4758">
        <v>1022.1</v>
      </c>
      <c r="K4758">
        <v>10</v>
      </c>
      <c r="M4758" t="s">
        <v>31</v>
      </c>
      <c r="Q4758">
        <v>4000</v>
      </c>
      <c r="AB4758">
        <v>48.9</v>
      </c>
      <c r="AC4758" t="s">
        <v>4805</v>
      </c>
    </row>
    <row r="4759" spans="1:29">
      <c r="A4759" s="1" t="s">
        <v>30</v>
      </c>
      <c r="B4759" s="2">
        <v>42698.036805555559</v>
      </c>
      <c r="C4759">
        <v>48</v>
      </c>
      <c r="D4759">
        <v>44</v>
      </c>
      <c r="E4759">
        <v>86.28</v>
      </c>
      <c r="F4759">
        <v>40</v>
      </c>
      <c r="G4759">
        <v>3</v>
      </c>
      <c r="H4759">
        <v>0</v>
      </c>
      <c r="I4759">
        <v>30.19</v>
      </c>
      <c r="J4759">
        <v>1022</v>
      </c>
      <c r="K4759">
        <v>10</v>
      </c>
      <c r="M4759" t="s">
        <v>31</v>
      </c>
      <c r="Q4759">
        <v>4000</v>
      </c>
      <c r="AB4759">
        <v>46.98</v>
      </c>
      <c r="AC4759" t="s">
        <v>4806</v>
      </c>
    </row>
    <row r="4760" spans="1:29">
      <c r="A4760" s="1" t="s">
        <v>30</v>
      </c>
      <c r="B4760" s="2">
        <v>42698.078472222223</v>
      </c>
      <c r="C4760">
        <v>47</v>
      </c>
      <c r="D4760">
        <v>44</v>
      </c>
      <c r="E4760">
        <v>89.92</v>
      </c>
      <c r="F4760">
        <v>50</v>
      </c>
      <c r="G4760">
        <v>5</v>
      </c>
      <c r="H4760">
        <v>0</v>
      </c>
      <c r="I4760">
        <v>30.18</v>
      </c>
      <c r="J4760">
        <v>1021.7</v>
      </c>
      <c r="K4760">
        <v>10</v>
      </c>
      <c r="M4760" t="s">
        <v>31</v>
      </c>
      <c r="Q4760">
        <v>4000</v>
      </c>
      <c r="AB4760">
        <v>44.09</v>
      </c>
      <c r="AC4760" t="s">
        <v>4807</v>
      </c>
    </row>
    <row r="4761" spans="1:29">
      <c r="A4761" s="1" t="s">
        <v>30</v>
      </c>
      <c r="B4761" s="2">
        <v>42698.120138888888</v>
      </c>
      <c r="C4761">
        <v>49</v>
      </c>
      <c r="D4761">
        <v>44</v>
      </c>
      <c r="E4761">
        <v>83.42</v>
      </c>
      <c r="F4761">
        <v>0</v>
      </c>
      <c r="G4761">
        <v>0</v>
      </c>
      <c r="H4761">
        <v>0</v>
      </c>
      <c r="I4761">
        <v>30.19</v>
      </c>
      <c r="J4761">
        <v>1021.8</v>
      </c>
      <c r="K4761">
        <v>10</v>
      </c>
      <c r="M4761" t="s">
        <v>195</v>
      </c>
      <c r="AB4761">
        <v>48.9</v>
      </c>
      <c r="AC4761" t="s">
        <v>4808</v>
      </c>
    </row>
    <row r="4762" spans="1:29">
      <c r="A4762" s="1" t="s">
        <v>30</v>
      </c>
      <c r="B4762" s="2">
        <v>42698.161805555559</v>
      </c>
      <c r="C4762">
        <v>47</v>
      </c>
      <c r="D4762">
        <v>44</v>
      </c>
      <c r="E4762">
        <v>89.92</v>
      </c>
      <c r="F4762">
        <v>0</v>
      </c>
      <c r="G4762">
        <v>0</v>
      </c>
      <c r="H4762">
        <v>0</v>
      </c>
      <c r="I4762">
        <v>30.18</v>
      </c>
      <c r="J4762">
        <v>1021.8</v>
      </c>
      <c r="K4762">
        <v>10</v>
      </c>
      <c r="M4762" t="s">
        <v>195</v>
      </c>
      <c r="AB4762">
        <v>46.9</v>
      </c>
      <c r="AC4762" t="s">
        <v>4809</v>
      </c>
    </row>
    <row r="4763" spans="1:29">
      <c r="A4763" s="1" t="s">
        <v>30</v>
      </c>
      <c r="B4763" s="2">
        <v>42698.203472222223</v>
      </c>
      <c r="C4763">
        <v>48</v>
      </c>
      <c r="D4763">
        <v>45</v>
      </c>
      <c r="E4763">
        <v>89.29</v>
      </c>
      <c r="F4763">
        <v>110</v>
      </c>
      <c r="G4763">
        <v>5</v>
      </c>
      <c r="H4763">
        <v>0</v>
      </c>
      <c r="I4763">
        <v>30.18</v>
      </c>
      <c r="J4763">
        <v>1021.9</v>
      </c>
      <c r="K4763">
        <v>10</v>
      </c>
      <c r="M4763" t="s">
        <v>195</v>
      </c>
      <c r="AB4763">
        <v>45.4</v>
      </c>
      <c r="AC4763" t="s">
        <v>4810</v>
      </c>
    </row>
    <row r="4764" spans="1:29">
      <c r="A4764" s="1" t="s">
        <v>30</v>
      </c>
      <c r="B4764" s="2">
        <v>42698.245138888888</v>
      </c>
      <c r="C4764">
        <v>48</v>
      </c>
      <c r="D4764">
        <v>45</v>
      </c>
      <c r="E4764">
        <v>89.29</v>
      </c>
      <c r="F4764">
        <v>110</v>
      </c>
      <c r="G4764">
        <v>6</v>
      </c>
      <c r="H4764">
        <v>0</v>
      </c>
      <c r="I4764">
        <v>30.19</v>
      </c>
      <c r="J4764">
        <v>1022</v>
      </c>
      <c r="K4764">
        <v>10</v>
      </c>
      <c r="M4764" t="s">
        <v>195</v>
      </c>
      <c r="AB4764">
        <v>44.8</v>
      </c>
      <c r="AC4764" t="s">
        <v>4811</v>
      </c>
    </row>
    <row r="4765" spans="1:29">
      <c r="A4765" s="1" t="s">
        <v>30</v>
      </c>
      <c r="B4765" s="2">
        <v>42698.286805555559</v>
      </c>
      <c r="C4765">
        <v>48</v>
      </c>
      <c r="D4765">
        <v>45</v>
      </c>
      <c r="E4765">
        <v>89.29</v>
      </c>
      <c r="F4765">
        <v>120</v>
      </c>
      <c r="G4765">
        <v>8</v>
      </c>
      <c r="H4765">
        <v>0</v>
      </c>
      <c r="I4765">
        <v>30.19</v>
      </c>
      <c r="J4765">
        <v>1022.2</v>
      </c>
      <c r="K4765">
        <v>8</v>
      </c>
      <c r="M4765" t="s">
        <v>31</v>
      </c>
      <c r="Q4765">
        <v>25000</v>
      </c>
      <c r="AB4765">
        <v>43.82</v>
      </c>
      <c r="AC4765" t="s">
        <v>4812</v>
      </c>
    </row>
    <row r="4766" spans="1:29">
      <c r="A4766" s="1" t="s">
        <v>30</v>
      </c>
      <c r="B4766" s="2">
        <v>42698.328472222223</v>
      </c>
      <c r="C4766">
        <v>49</v>
      </c>
      <c r="D4766">
        <v>46</v>
      </c>
      <c r="E4766">
        <v>89.67</v>
      </c>
      <c r="F4766">
        <v>130</v>
      </c>
      <c r="G4766">
        <v>7</v>
      </c>
      <c r="H4766">
        <v>0</v>
      </c>
      <c r="I4766">
        <v>30.21</v>
      </c>
      <c r="J4766">
        <v>1022.9</v>
      </c>
      <c r="K4766">
        <v>7</v>
      </c>
      <c r="M4766" t="s">
        <v>31</v>
      </c>
      <c r="Q4766">
        <v>25000</v>
      </c>
      <c r="AB4766">
        <v>45.38</v>
      </c>
      <c r="AC4766" t="s">
        <v>4813</v>
      </c>
    </row>
    <row r="4767" spans="1:29">
      <c r="A4767" s="1" t="s">
        <v>30</v>
      </c>
      <c r="B4767" s="2">
        <v>42698.370138888888</v>
      </c>
      <c r="C4767">
        <v>52</v>
      </c>
      <c r="D4767">
        <v>48</v>
      </c>
      <c r="E4767">
        <v>86.17</v>
      </c>
      <c r="F4767">
        <v>140</v>
      </c>
      <c r="G4767">
        <v>8</v>
      </c>
      <c r="H4767">
        <v>0</v>
      </c>
      <c r="I4767">
        <v>30.23</v>
      </c>
      <c r="J4767">
        <v>1023.5</v>
      </c>
      <c r="K4767">
        <v>10</v>
      </c>
      <c r="M4767" t="s">
        <v>195</v>
      </c>
      <c r="AB4767">
        <v>52</v>
      </c>
      <c r="AC4767" t="s">
        <v>4814</v>
      </c>
    </row>
    <row r="4768" spans="1:29">
      <c r="A4768" s="1" t="s">
        <v>30</v>
      </c>
      <c r="B4768" s="2">
        <v>42698.411805555559</v>
      </c>
      <c r="C4768">
        <v>56</v>
      </c>
      <c r="D4768">
        <v>48</v>
      </c>
      <c r="E4768">
        <v>74.72</v>
      </c>
      <c r="F4768">
        <v>160</v>
      </c>
      <c r="G4768">
        <v>5</v>
      </c>
      <c r="H4768">
        <v>0</v>
      </c>
      <c r="I4768">
        <v>30.24</v>
      </c>
      <c r="J4768">
        <v>1023.9</v>
      </c>
      <c r="K4768">
        <v>10</v>
      </c>
      <c r="M4768" t="s">
        <v>32</v>
      </c>
      <c r="Q4768">
        <v>25000</v>
      </c>
      <c r="AB4768">
        <v>55.9</v>
      </c>
      <c r="AC4768" t="s">
        <v>4815</v>
      </c>
    </row>
    <row r="4769" spans="1:29">
      <c r="A4769" s="1" t="s">
        <v>30</v>
      </c>
      <c r="B4769" s="2">
        <v>42698.453472222223</v>
      </c>
      <c r="C4769">
        <v>62</v>
      </c>
      <c r="D4769">
        <v>47</v>
      </c>
      <c r="E4769">
        <v>57.43</v>
      </c>
      <c r="F4769">
        <v>160</v>
      </c>
      <c r="G4769">
        <v>5</v>
      </c>
      <c r="H4769">
        <v>0</v>
      </c>
      <c r="I4769">
        <v>30.24</v>
      </c>
      <c r="J4769">
        <v>1023.7</v>
      </c>
      <c r="K4769">
        <v>10</v>
      </c>
      <c r="M4769" t="s">
        <v>35</v>
      </c>
      <c r="Q4769">
        <v>25000</v>
      </c>
      <c r="AB4769">
        <v>62.1</v>
      </c>
      <c r="AC4769" t="s">
        <v>4816</v>
      </c>
    </row>
    <row r="4770" spans="1:29">
      <c r="A4770" s="1" t="s">
        <v>30</v>
      </c>
      <c r="B4770" s="2">
        <v>42698.495138888888</v>
      </c>
      <c r="C4770">
        <v>67</v>
      </c>
      <c r="D4770">
        <v>46</v>
      </c>
      <c r="E4770">
        <v>46.94</v>
      </c>
      <c r="F4770">
        <v>160</v>
      </c>
      <c r="G4770">
        <v>9</v>
      </c>
      <c r="H4770">
        <v>0</v>
      </c>
      <c r="I4770">
        <v>30.21</v>
      </c>
      <c r="J4770">
        <v>1022.5</v>
      </c>
      <c r="K4770">
        <v>10</v>
      </c>
      <c r="M4770" t="s">
        <v>195</v>
      </c>
      <c r="AB4770">
        <v>66.900000000000006</v>
      </c>
      <c r="AC4770" t="s">
        <v>4817</v>
      </c>
    </row>
    <row r="4771" spans="1:29">
      <c r="A4771" s="1" t="s">
        <v>30</v>
      </c>
      <c r="B4771" s="2">
        <v>42698.536805555559</v>
      </c>
      <c r="C4771">
        <v>69</v>
      </c>
      <c r="D4771">
        <v>45</v>
      </c>
      <c r="E4771">
        <v>41.9</v>
      </c>
      <c r="F4771">
        <v>180</v>
      </c>
      <c r="G4771">
        <v>9</v>
      </c>
      <c r="H4771">
        <v>0</v>
      </c>
      <c r="I4771">
        <v>30.17</v>
      </c>
      <c r="J4771">
        <v>1021.2</v>
      </c>
      <c r="K4771">
        <v>10</v>
      </c>
      <c r="M4771" t="s">
        <v>31</v>
      </c>
      <c r="Q4771">
        <v>25000</v>
      </c>
      <c r="AB4771">
        <v>69.099999999999994</v>
      </c>
      <c r="AC4771" t="s">
        <v>4818</v>
      </c>
    </row>
    <row r="4772" spans="1:29">
      <c r="A4772" s="1" t="s">
        <v>30</v>
      </c>
      <c r="B4772" s="2">
        <v>42698.578472222223</v>
      </c>
      <c r="C4772">
        <v>70</v>
      </c>
      <c r="D4772">
        <v>44</v>
      </c>
      <c r="E4772">
        <v>39.26</v>
      </c>
      <c r="F4772">
        <v>180</v>
      </c>
      <c r="G4772">
        <v>8</v>
      </c>
      <c r="H4772">
        <v>0</v>
      </c>
      <c r="I4772">
        <v>30.15</v>
      </c>
      <c r="J4772">
        <v>1020.5</v>
      </c>
      <c r="K4772">
        <v>10</v>
      </c>
      <c r="M4772" t="s">
        <v>35</v>
      </c>
      <c r="Q4772">
        <v>25000</v>
      </c>
      <c r="AB4772">
        <v>70</v>
      </c>
      <c r="AC4772" t="s">
        <v>4819</v>
      </c>
    </row>
    <row r="4773" spans="1:29">
      <c r="A4773" s="1" t="s">
        <v>30</v>
      </c>
      <c r="B4773" s="2">
        <v>42698.620138888888</v>
      </c>
      <c r="C4773">
        <v>71</v>
      </c>
      <c r="D4773">
        <v>45</v>
      </c>
      <c r="E4773">
        <v>39.130000000000003</v>
      </c>
      <c r="G4773">
        <v>6</v>
      </c>
      <c r="H4773">
        <v>0</v>
      </c>
      <c r="I4773">
        <v>30.14</v>
      </c>
      <c r="J4773">
        <v>1020.2</v>
      </c>
      <c r="K4773">
        <v>10</v>
      </c>
      <c r="M4773" t="s">
        <v>32</v>
      </c>
      <c r="Q4773">
        <v>25000</v>
      </c>
      <c r="AB4773">
        <v>69.75</v>
      </c>
      <c r="AC4773" t="s">
        <v>4820</v>
      </c>
    </row>
    <row r="4774" spans="1:29">
      <c r="A4774" s="1" t="s">
        <v>30</v>
      </c>
      <c r="B4774" s="2">
        <v>42698.661805555559</v>
      </c>
      <c r="C4774">
        <v>71</v>
      </c>
      <c r="D4774">
        <v>45</v>
      </c>
      <c r="E4774">
        <v>39.130000000000003</v>
      </c>
      <c r="F4774">
        <v>170</v>
      </c>
      <c r="G4774">
        <v>9</v>
      </c>
      <c r="H4774">
        <v>0</v>
      </c>
      <c r="I4774">
        <v>30.13</v>
      </c>
      <c r="J4774">
        <v>1020</v>
      </c>
      <c r="K4774">
        <v>10</v>
      </c>
      <c r="M4774" t="s">
        <v>32</v>
      </c>
      <c r="Q4774">
        <v>25000</v>
      </c>
      <c r="AB4774">
        <v>69.75</v>
      </c>
      <c r="AC4774" t="s">
        <v>4821</v>
      </c>
    </row>
    <row r="4775" spans="1:29">
      <c r="A4775" s="1" t="s">
        <v>30</v>
      </c>
      <c r="B4775" s="2">
        <v>42698.703472222223</v>
      </c>
      <c r="C4775">
        <v>69</v>
      </c>
      <c r="D4775">
        <v>46</v>
      </c>
      <c r="E4775">
        <v>43.52</v>
      </c>
      <c r="F4775">
        <v>160</v>
      </c>
      <c r="G4775">
        <v>11</v>
      </c>
      <c r="H4775">
        <v>0</v>
      </c>
      <c r="I4775">
        <v>30.14</v>
      </c>
      <c r="J4775">
        <v>1020.2</v>
      </c>
      <c r="K4775">
        <v>10</v>
      </c>
      <c r="M4775" t="s">
        <v>32</v>
      </c>
      <c r="Q4775">
        <v>25000</v>
      </c>
      <c r="AB4775">
        <v>69.099999999999994</v>
      </c>
      <c r="AC4775" t="s">
        <v>4822</v>
      </c>
    </row>
    <row r="4776" spans="1:29">
      <c r="A4776" s="1" t="s">
        <v>30</v>
      </c>
      <c r="B4776" s="2">
        <v>42698.745138888888</v>
      </c>
      <c r="C4776">
        <v>65</v>
      </c>
      <c r="D4776">
        <v>46</v>
      </c>
      <c r="E4776">
        <v>50.32</v>
      </c>
      <c r="F4776">
        <v>160</v>
      </c>
      <c r="G4776">
        <v>5</v>
      </c>
      <c r="H4776">
        <v>0</v>
      </c>
      <c r="I4776">
        <v>30.15</v>
      </c>
      <c r="J4776">
        <v>1020.6</v>
      </c>
      <c r="K4776">
        <v>10</v>
      </c>
      <c r="M4776" t="s">
        <v>35</v>
      </c>
      <c r="Q4776">
        <v>25000</v>
      </c>
      <c r="AB4776">
        <v>64.900000000000006</v>
      </c>
      <c r="AC4776" t="s">
        <v>4823</v>
      </c>
    </row>
    <row r="4777" spans="1:29">
      <c r="A4777" s="1" t="s">
        <v>30</v>
      </c>
      <c r="B4777" s="2">
        <v>42698.786805555559</v>
      </c>
      <c r="C4777">
        <v>61</v>
      </c>
      <c r="D4777">
        <v>48</v>
      </c>
      <c r="E4777">
        <v>62.23</v>
      </c>
      <c r="F4777">
        <v>110</v>
      </c>
      <c r="G4777">
        <v>6</v>
      </c>
      <c r="H4777">
        <v>0</v>
      </c>
      <c r="I4777">
        <v>30.17</v>
      </c>
      <c r="J4777">
        <v>1021.3</v>
      </c>
      <c r="K4777">
        <v>10</v>
      </c>
      <c r="M4777" t="s">
        <v>35</v>
      </c>
      <c r="Q4777">
        <v>25000</v>
      </c>
      <c r="AB4777">
        <v>61</v>
      </c>
      <c r="AC4777" t="s">
        <v>4824</v>
      </c>
    </row>
    <row r="4778" spans="1:29">
      <c r="A4778" s="1" t="s">
        <v>30</v>
      </c>
      <c r="B4778" s="2">
        <v>42698.828472222223</v>
      </c>
      <c r="C4778">
        <v>59</v>
      </c>
      <c r="D4778">
        <v>48</v>
      </c>
      <c r="E4778">
        <v>66.83</v>
      </c>
      <c r="F4778">
        <v>130</v>
      </c>
      <c r="G4778">
        <v>6</v>
      </c>
      <c r="H4778">
        <v>0</v>
      </c>
      <c r="I4778">
        <v>30.19</v>
      </c>
      <c r="J4778">
        <v>1021.9</v>
      </c>
      <c r="K4778">
        <v>10</v>
      </c>
      <c r="M4778" t="s">
        <v>32</v>
      </c>
      <c r="Q4778">
        <v>25000</v>
      </c>
      <c r="AB4778">
        <v>59</v>
      </c>
      <c r="AC4778" t="s">
        <v>4825</v>
      </c>
    </row>
    <row r="4779" spans="1:29">
      <c r="A4779" s="1" t="s">
        <v>30</v>
      </c>
      <c r="B4779" s="2">
        <v>42698.870138888888</v>
      </c>
      <c r="C4779">
        <v>58</v>
      </c>
      <c r="D4779">
        <v>49</v>
      </c>
      <c r="E4779">
        <v>71.900000000000006</v>
      </c>
      <c r="F4779">
        <v>130</v>
      </c>
      <c r="G4779">
        <v>8</v>
      </c>
      <c r="H4779">
        <v>0</v>
      </c>
      <c r="I4779">
        <v>30.2</v>
      </c>
      <c r="J4779">
        <v>1022.4</v>
      </c>
      <c r="K4779">
        <v>10</v>
      </c>
      <c r="M4779" t="s">
        <v>31</v>
      </c>
      <c r="N4779" t="s">
        <v>33</v>
      </c>
      <c r="Q4779">
        <v>18000</v>
      </c>
      <c r="R4779">
        <v>25000</v>
      </c>
      <c r="AB4779">
        <v>57.9</v>
      </c>
      <c r="AC4779" t="s">
        <v>4826</v>
      </c>
    </row>
    <row r="4780" spans="1:29">
      <c r="A4780" s="1" t="s">
        <v>30</v>
      </c>
      <c r="B4780" s="2">
        <v>42698.911805555559</v>
      </c>
      <c r="C4780">
        <v>60</v>
      </c>
      <c r="D4780">
        <v>48</v>
      </c>
      <c r="E4780">
        <v>64.260000000000005</v>
      </c>
      <c r="F4780">
        <v>120</v>
      </c>
      <c r="G4780">
        <v>7</v>
      </c>
      <c r="H4780">
        <v>0</v>
      </c>
      <c r="I4780">
        <v>30.21</v>
      </c>
      <c r="J4780">
        <v>1022.6</v>
      </c>
      <c r="K4780">
        <v>10</v>
      </c>
      <c r="M4780" t="s">
        <v>31</v>
      </c>
      <c r="N4780" t="s">
        <v>32</v>
      </c>
      <c r="Q4780">
        <v>18000</v>
      </c>
      <c r="R4780">
        <v>25000</v>
      </c>
      <c r="AB4780">
        <v>60.1</v>
      </c>
      <c r="AC4780" t="s">
        <v>4827</v>
      </c>
    </row>
    <row r="4781" spans="1:29">
      <c r="A4781" s="1" t="s">
        <v>30</v>
      </c>
      <c r="B4781" s="2">
        <v>42698.953472222223</v>
      </c>
      <c r="C4781">
        <v>57</v>
      </c>
      <c r="D4781">
        <v>48</v>
      </c>
      <c r="E4781">
        <v>71.81</v>
      </c>
      <c r="F4781">
        <v>130</v>
      </c>
      <c r="G4781">
        <v>6</v>
      </c>
      <c r="H4781">
        <v>0</v>
      </c>
      <c r="I4781">
        <v>30.22</v>
      </c>
      <c r="J4781">
        <v>1023</v>
      </c>
      <c r="K4781">
        <v>10</v>
      </c>
      <c r="M4781" t="s">
        <v>31</v>
      </c>
      <c r="N4781" t="s">
        <v>32</v>
      </c>
      <c r="Q4781">
        <v>5000</v>
      </c>
      <c r="R4781">
        <v>25000</v>
      </c>
      <c r="AB4781">
        <v>57</v>
      </c>
      <c r="AC4781" t="s">
        <v>4828</v>
      </c>
    </row>
    <row r="4782" spans="1:29">
      <c r="A4782" s="1" t="s">
        <v>30</v>
      </c>
      <c r="B4782" s="2">
        <v>42698.995138888888</v>
      </c>
      <c r="C4782">
        <v>57</v>
      </c>
      <c r="D4782">
        <v>49</v>
      </c>
      <c r="E4782">
        <v>74.27</v>
      </c>
      <c r="F4782">
        <v>80</v>
      </c>
      <c r="G4782">
        <v>3</v>
      </c>
      <c r="H4782">
        <v>0</v>
      </c>
      <c r="I4782">
        <v>30.23</v>
      </c>
      <c r="J4782">
        <v>1023.5</v>
      </c>
      <c r="K4782">
        <v>10</v>
      </c>
      <c r="M4782" t="s">
        <v>31</v>
      </c>
      <c r="N4782" t="s">
        <v>32</v>
      </c>
      <c r="Q4782">
        <v>7000</v>
      </c>
      <c r="R4782">
        <v>25000</v>
      </c>
      <c r="AB4782">
        <v>57</v>
      </c>
      <c r="AC4782" t="s">
        <v>4829</v>
      </c>
    </row>
    <row r="4783" spans="1:29">
      <c r="A4783" s="1" t="s">
        <v>30</v>
      </c>
      <c r="B4783" s="2">
        <v>42699.036805555559</v>
      </c>
      <c r="C4783">
        <v>57</v>
      </c>
      <c r="D4783">
        <v>49</v>
      </c>
      <c r="E4783">
        <v>74.27</v>
      </c>
      <c r="F4783">
        <v>60</v>
      </c>
      <c r="G4783">
        <v>3</v>
      </c>
      <c r="H4783">
        <v>0</v>
      </c>
      <c r="I4783">
        <v>30.24</v>
      </c>
      <c r="J4783">
        <v>1023.8</v>
      </c>
      <c r="K4783">
        <v>10</v>
      </c>
      <c r="M4783" t="s">
        <v>32</v>
      </c>
      <c r="N4783" t="s">
        <v>32</v>
      </c>
      <c r="Q4783">
        <v>7000</v>
      </c>
      <c r="R4783">
        <v>25000</v>
      </c>
      <c r="AB4783">
        <v>57</v>
      </c>
      <c r="AC4783" t="s">
        <v>4830</v>
      </c>
    </row>
    <row r="4784" spans="1:29">
      <c r="A4784" s="1" t="s">
        <v>30</v>
      </c>
      <c r="B4784" s="2">
        <v>42699.078472222223</v>
      </c>
      <c r="C4784">
        <v>57</v>
      </c>
      <c r="D4784">
        <v>50</v>
      </c>
      <c r="E4784">
        <v>77.38</v>
      </c>
      <c r="F4784">
        <v>50</v>
      </c>
      <c r="G4784">
        <v>5</v>
      </c>
      <c r="H4784">
        <v>0</v>
      </c>
      <c r="I4784">
        <v>30.26</v>
      </c>
      <c r="J4784">
        <v>1024.0999999999999</v>
      </c>
      <c r="K4784">
        <v>10</v>
      </c>
      <c r="M4784" t="s">
        <v>35</v>
      </c>
      <c r="N4784" t="s">
        <v>32</v>
      </c>
      <c r="Q4784">
        <v>7500</v>
      </c>
      <c r="R4784">
        <v>25000</v>
      </c>
      <c r="AB4784">
        <v>57</v>
      </c>
      <c r="AC4784" t="s">
        <v>4831</v>
      </c>
    </row>
    <row r="4785" spans="1:29">
      <c r="A4785" s="1" t="s">
        <v>30</v>
      </c>
      <c r="B4785" s="2">
        <v>42699.120138888888</v>
      </c>
      <c r="C4785">
        <v>57</v>
      </c>
      <c r="D4785">
        <v>50</v>
      </c>
      <c r="E4785">
        <v>77.38</v>
      </c>
      <c r="F4785">
        <v>60</v>
      </c>
      <c r="G4785">
        <v>6</v>
      </c>
      <c r="H4785">
        <v>0</v>
      </c>
      <c r="I4785">
        <v>30.26</v>
      </c>
      <c r="J4785">
        <v>1024.3</v>
      </c>
      <c r="K4785">
        <v>10</v>
      </c>
      <c r="M4785" t="s">
        <v>32</v>
      </c>
      <c r="N4785" t="s">
        <v>32</v>
      </c>
      <c r="Q4785">
        <v>6500</v>
      </c>
      <c r="R4785">
        <v>25000</v>
      </c>
      <c r="AB4785">
        <v>57</v>
      </c>
      <c r="AC4785" t="s">
        <v>4832</v>
      </c>
    </row>
    <row r="4786" spans="1:29">
      <c r="A4786" s="1" t="s">
        <v>30</v>
      </c>
      <c r="B4786" s="2">
        <v>42699.161805555559</v>
      </c>
      <c r="C4786">
        <v>59</v>
      </c>
      <c r="D4786">
        <v>50</v>
      </c>
      <c r="E4786">
        <v>72.010000000000005</v>
      </c>
      <c r="F4786">
        <v>10</v>
      </c>
      <c r="G4786">
        <v>5</v>
      </c>
      <c r="H4786">
        <v>0</v>
      </c>
      <c r="I4786">
        <v>30.28</v>
      </c>
      <c r="J4786">
        <v>1024.8</v>
      </c>
      <c r="K4786">
        <v>10</v>
      </c>
      <c r="M4786" t="s">
        <v>31</v>
      </c>
      <c r="N4786" t="s">
        <v>32</v>
      </c>
      <c r="O4786" t="s">
        <v>33</v>
      </c>
      <c r="Q4786">
        <v>5000</v>
      </c>
      <c r="R4786">
        <v>7500</v>
      </c>
      <c r="S4786">
        <v>25000</v>
      </c>
      <c r="AB4786">
        <v>59</v>
      </c>
      <c r="AC4786" t="s">
        <v>4833</v>
      </c>
    </row>
    <row r="4787" spans="1:29">
      <c r="A4787" s="1" t="s">
        <v>30</v>
      </c>
      <c r="B4787" s="2">
        <v>42699.203472222223</v>
      </c>
      <c r="C4787">
        <v>60</v>
      </c>
      <c r="D4787">
        <v>48</v>
      </c>
      <c r="E4787">
        <v>64.260000000000005</v>
      </c>
      <c r="F4787">
        <v>30</v>
      </c>
      <c r="G4787">
        <v>7</v>
      </c>
      <c r="H4787">
        <v>0</v>
      </c>
      <c r="I4787">
        <v>30.29</v>
      </c>
      <c r="J4787">
        <v>1025.4000000000001</v>
      </c>
      <c r="K4787">
        <v>10</v>
      </c>
      <c r="M4787" t="s">
        <v>31</v>
      </c>
      <c r="N4787" t="s">
        <v>33</v>
      </c>
      <c r="Q4787">
        <v>5500</v>
      </c>
      <c r="R4787">
        <v>7000</v>
      </c>
      <c r="AB4787">
        <v>60.1</v>
      </c>
      <c r="AC4787" t="s">
        <v>4834</v>
      </c>
    </row>
    <row r="4788" spans="1:29">
      <c r="A4788" s="1" t="s">
        <v>30</v>
      </c>
      <c r="B4788" s="2">
        <v>42699.245138888888</v>
      </c>
      <c r="C4788">
        <v>58</v>
      </c>
      <c r="D4788">
        <v>48</v>
      </c>
      <c r="E4788">
        <v>69.52</v>
      </c>
      <c r="F4788">
        <v>10</v>
      </c>
      <c r="G4788">
        <v>8</v>
      </c>
      <c r="H4788">
        <v>0</v>
      </c>
      <c r="I4788">
        <v>30.33</v>
      </c>
      <c r="J4788">
        <v>1026.7</v>
      </c>
      <c r="K4788">
        <v>10</v>
      </c>
      <c r="M4788" t="s">
        <v>32</v>
      </c>
      <c r="N4788" t="s">
        <v>33</v>
      </c>
      <c r="Q4788">
        <v>5500</v>
      </c>
      <c r="R4788">
        <v>7000</v>
      </c>
      <c r="AB4788">
        <v>57.9</v>
      </c>
      <c r="AC4788" t="s">
        <v>4835</v>
      </c>
    </row>
    <row r="4789" spans="1:29">
      <c r="A4789" s="1" t="s">
        <v>30</v>
      </c>
      <c r="B4789" s="2">
        <v>42699.286805555559</v>
      </c>
      <c r="C4789">
        <v>56</v>
      </c>
      <c r="D4789">
        <v>42</v>
      </c>
      <c r="E4789">
        <v>59.71</v>
      </c>
      <c r="F4789">
        <v>30</v>
      </c>
      <c r="G4789">
        <v>10</v>
      </c>
      <c r="H4789">
        <v>0</v>
      </c>
      <c r="I4789">
        <v>30.36</v>
      </c>
      <c r="J4789">
        <v>1027.7</v>
      </c>
      <c r="K4789">
        <v>10</v>
      </c>
      <c r="M4789" t="s">
        <v>35</v>
      </c>
      <c r="N4789" t="s">
        <v>32</v>
      </c>
      <c r="O4789" t="s">
        <v>32</v>
      </c>
      <c r="P4789" t="s">
        <v>33</v>
      </c>
      <c r="Q4789">
        <v>6500</v>
      </c>
      <c r="R4789">
        <v>8000</v>
      </c>
      <c r="S4789">
        <v>11000</v>
      </c>
      <c r="T4789">
        <v>13000</v>
      </c>
      <c r="AB4789">
        <v>55.9</v>
      </c>
      <c r="AC4789" t="s">
        <v>4836</v>
      </c>
    </row>
    <row r="4790" spans="1:29">
      <c r="A4790" s="1" t="s">
        <v>30</v>
      </c>
      <c r="B4790" s="2">
        <v>42699.328472222223</v>
      </c>
      <c r="C4790">
        <v>55</v>
      </c>
      <c r="D4790">
        <v>41</v>
      </c>
      <c r="E4790">
        <v>59.13</v>
      </c>
      <c r="F4790">
        <v>20</v>
      </c>
      <c r="G4790">
        <v>10</v>
      </c>
      <c r="H4790">
        <v>0</v>
      </c>
      <c r="I4790">
        <v>30.39</v>
      </c>
      <c r="J4790">
        <v>1029</v>
      </c>
      <c r="K4790">
        <v>10</v>
      </c>
      <c r="M4790" t="s">
        <v>31</v>
      </c>
      <c r="N4790" t="s">
        <v>32</v>
      </c>
      <c r="O4790" t="s">
        <v>32</v>
      </c>
      <c r="Q4790">
        <v>6000</v>
      </c>
      <c r="R4790">
        <v>7500</v>
      </c>
      <c r="S4790">
        <v>11000</v>
      </c>
      <c r="AB4790">
        <v>55</v>
      </c>
      <c r="AC4790" t="s">
        <v>4837</v>
      </c>
    </row>
    <row r="4791" spans="1:29">
      <c r="A4791" s="1" t="s">
        <v>30</v>
      </c>
      <c r="B4791" s="2">
        <v>42699.370138888888</v>
      </c>
      <c r="C4791">
        <v>53</v>
      </c>
      <c r="D4791">
        <v>41</v>
      </c>
      <c r="E4791">
        <v>63.38</v>
      </c>
      <c r="F4791">
        <v>20</v>
      </c>
      <c r="G4791">
        <v>11</v>
      </c>
      <c r="H4791">
        <v>0</v>
      </c>
      <c r="I4791">
        <v>30.4</v>
      </c>
      <c r="J4791">
        <v>1029.3</v>
      </c>
      <c r="K4791">
        <v>10</v>
      </c>
      <c r="M4791" t="s">
        <v>31</v>
      </c>
      <c r="N4791" t="s">
        <v>32</v>
      </c>
      <c r="O4791" t="s">
        <v>32</v>
      </c>
      <c r="Q4791">
        <v>7000</v>
      </c>
      <c r="R4791">
        <v>8500</v>
      </c>
      <c r="S4791">
        <v>11000</v>
      </c>
      <c r="AB4791">
        <v>53.1</v>
      </c>
      <c r="AC4791" t="s">
        <v>4838</v>
      </c>
    </row>
    <row r="4792" spans="1:29">
      <c r="A4792" s="1" t="s">
        <v>30</v>
      </c>
      <c r="B4792" s="2">
        <v>42699.411805555559</v>
      </c>
      <c r="C4792">
        <v>52</v>
      </c>
      <c r="D4792">
        <v>41</v>
      </c>
      <c r="E4792">
        <v>66</v>
      </c>
      <c r="F4792">
        <v>350</v>
      </c>
      <c r="G4792">
        <v>6</v>
      </c>
      <c r="H4792">
        <v>0</v>
      </c>
      <c r="I4792">
        <v>30.43</v>
      </c>
      <c r="J4792">
        <v>1030.2</v>
      </c>
      <c r="K4792">
        <v>10</v>
      </c>
      <c r="M4792" t="s">
        <v>31</v>
      </c>
      <c r="N4792" t="s">
        <v>32</v>
      </c>
      <c r="O4792" t="s">
        <v>32</v>
      </c>
      <c r="Q4792">
        <v>7000</v>
      </c>
      <c r="R4792">
        <v>9500</v>
      </c>
      <c r="S4792">
        <v>11000</v>
      </c>
      <c r="AB4792">
        <v>52</v>
      </c>
      <c r="AC4792" t="s">
        <v>4839</v>
      </c>
    </row>
    <row r="4793" spans="1:29">
      <c r="A4793" s="1" t="s">
        <v>30</v>
      </c>
      <c r="B4793" s="2">
        <v>42699.453472222223</v>
      </c>
      <c r="C4793">
        <v>54</v>
      </c>
      <c r="D4793">
        <v>41</v>
      </c>
      <c r="E4793">
        <v>61.32</v>
      </c>
      <c r="F4793">
        <v>360</v>
      </c>
      <c r="G4793">
        <v>6</v>
      </c>
      <c r="H4793">
        <v>0</v>
      </c>
      <c r="I4793">
        <v>30.43</v>
      </c>
      <c r="J4793">
        <v>1030.2</v>
      </c>
      <c r="K4793">
        <v>9</v>
      </c>
      <c r="M4793" t="s">
        <v>31</v>
      </c>
      <c r="N4793" t="s">
        <v>35</v>
      </c>
      <c r="O4793" t="s">
        <v>32</v>
      </c>
      <c r="P4793" t="s">
        <v>32</v>
      </c>
      <c r="Q4793">
        <v>7000</v>
      </c>
      <c r="R4793">
        <v>9500</v>
      </c>
      <c r="S4793">
        <v>11000</v>
      </c>
      <c r="T4793">
        <v>19000</v>
      </c>
      <c r="AB4793">
        <v>54</v>
      </c>
      <c r="AC4793" t="s">
        <v>4840</v>
      </c>
    </row>
    <row r="4794" spans="1:29">
      <c r="A4794" s="1" t="s">
        <v>30</v>
      </c>
      <c r="B4794" s="2">
        <v>42699.495138888888</v>
      </c>
      <c r="C4794">
        <v>57</v>
      </c>
      <c r="D4794">
        <v>43</v>
      </c>
      <c r="E4794">
        <v>59.4</v>
      </c>
      <c r="F4794">
        <v>340</v>
      </c>
      <c r="G4794">
        <v>6</v>
      </c>
      <c r="H4794">
        <v>0</v>
      </c>
      <c r="I4794">
        <v>30.42</v>
      </c>
      <c r="J4794">
        <v>1029.8</v>
      </c>
      <c r="K4794">
        <v>9</v>
      </c>
      <c r="M4794" t="s">
        <v>31</v>
      </c>
      <c r="N4794" t="s">
        <v>32</v>
      </c>
      <c r="O4794" t="s">
        <v>32</v>
      </c>
      <c r="Q4794">
        <v>7500</v>
      </c>
      <c r="R4794">
        <v>10000</v>
      </c>
      <c r="S4794">
        <v>19000</v>
      </c>
      <c r="AB4794">
        <v>57</v>
      </c>
      <c r="AC4794" t="s">
        <v>4841</v>
      </c>
    </row>
    <row r="4795" spans="1:29">
      <c r="A4795" s="1" t="s">
        <v>30</v>
      </c>
      <c r="B4795" s="2">
        <v>42699.536805555559</v>
      </c>
      <c r="C4795">
        <v>60</v>
      </c>
      <c r="D4795">
        <v>43</v>
      </c>
      <c r="E4795">
        <v>53.15</v>
      </c>
      <c r="F4795">
        <v>320</v>
      </c>
      <c r="G4795">
        <v>9</v>
      </c>
      <c r="H4795">
        <v>0</v>
      </c>
      <c r="I4795">
        <v>30.39</v>
      </c>
      <c r="J4795">
        <v>1028.7</v>
      </c>
      <c r="K4795">
        <v>10</v>
      </c>
      <c r="M4795" t="s">
        <v>31</v>
      </c>
      <c r="N4795" t="s">
        <v>31</v>
      </c>
      <c r="O4795" t="s">
        <v>35</v>
      </c>
      <c r="Q4795">
        <v>7500</v>
      </c>
      <c r="R4795">
        <v>10000</v>
      </c>
      <c r="S4795">
        <v>19000</v>
      </c>
      <c r="AB4795">
        <v>60.1</v>
      </c>
      <c r="AC4795" t="s">
        <v>4842</v>
      </c>
    </row>
    <row r="4796" spans="1:29">
      <c r="A4796" s="1" t="s">
        <v>30</v>
      </c>
      <c r="B4796" s="2">
        <v>42699.578472222223</v>
      </c>
      <c r="C4796">
        <v>62</v>
      </c>
      <c r="D4796">
        <v>43</v>
      </c>
      <c r="E4796">
        <v>49.52</v>
      </c>
      <c r="F4796">
        <v>330</v>
      </c>
      <c r="G4796">
        <v>7</v>
      </c>
      <c r="H4796">
        <v>0</v>
      </c>
      <c r="I4796">
        <v>30.36</v>
      </c>
      <c r="J4796">
        <v>1027.9000000000001</v>
      </c>
      <c r="K4796">
        <v>10</v>
      </c>
      <c r="M4796" t="s">
        <v>31</v>
      </c>
      <c r="N4796" t="s">
        <v>35</v>
      </c>
      <c r="O4796" t="s">
        <v>32</v>
      </c>
      <c r="Q4796">
        <v>10000</v>
      </c>
      <c r="R4796">
        <v>19000</v>
      </c>
      <c r="S4796">
        <v>25000</v>
      </c>
      <c r="AB4796">
        <v>62.1</v>
      </c>
      <c r="AC4796" t="s">
        <v>4843</v>
      </c>
    </row>
    <row r="4797" spans="1:29">
      <c r="A4797" s="1" t="s">
        <v>30</v>
      </c>
      <c r="B4797" s="2">
        <v>42699.620138888888</v>
      </c>
      <c r="C4797">
        <v>63</v>
      </c>
      <c r="D4797">
        <v>42</v>
      </c>
      <c r="E4797">
        <v>46.34</v>
      </c>
      <c r="F4797">
        <v>340</v>
      </c>
      <c r="G4797">
        <v>8</v>
      </c>
      <c r="H4797">
        <v>0</v>
      </c>
      <c r="I4797">
        <v>30.35</v>
      </c>
      <c r="J4797">
        <v>1027.4000000000001</v>
      </c>
      <c r="K4797">
        <v>10</v>
      </c>
      <c r="M4797" t="s">
        <v>31</v>
      </c>
      <c r="N4797" t="s">
        <v>35</v>
      </c>
      <c r="O4797" t="s">
        <v>32</v>
      </c>
      <c r="Q4797">
        <v>10000</v>
      </c>
      <c r="R4797">
        <v>18000</v>
      </c>
      <c r="S4797">
        <v>25000</v>
      </c>
      <c r="AB4797">
        <v>63</v>
      </c>
      <c r="AC4797" t="s">
        <v>4844</v>
      </c>
    </row>
    <row r="4798" spans="1:29">
      <c r="A4798" s="1" t="s">
        <v>30</v>
      </c>
      <c r="B4798" s="2">
        <v>42699.661805555559</v>
      </c>
      <c r="C4798">
        <v>64</v>
      </c>
      <c r="D4798">
        <v>42</v>
      </c>
      <c r="E4798">
        <v>44.74</v>
      </c>
      <c r="F4798">
        <v>10</v>
      </c>
      <c r="G4798">
        <v>8</v>
      </c>
      <c r="H4798">
        <v>0</v>
      </c>
      <c r="I4798">
        <v>30.35</v>
      </c>
      <c r="J4798">
        <v>1027.5</v>
      </c>
      <c r="K4798">
        <v>10</v>
      </c>
      <c r="L4798">
        <v>15</v>
      </c>
      <c r="M4798" t="s">
        <v>31</v>
      </c>
      <c r="N4798" t="s">
        <v>32</v>
      </c>
      <c r="Q4798">
        <v>18000</v>
      </c>
      <c r="R4798">
        <v>25000</v>
      </c>
      <c r="AB4798">
        <v>64</v>
      </c>
      <c r="AC4798" t="s">
        <v>4845</v>
      </c>
    </row>
    <row r="4799" spans="1:29">
      <c r="A4799" s="1" t="s">
        <v>30</v>
      </c>
      <c r="B4799" s="2">
        <v>42699.703472222223</v>
      </c>
      <c r="C4799">
        <v>62</v>
      </c>
      <c r="D4799">
        <v>41</v>
      </c>
      <c r="E4799">
        <v>45.84</v>
      </c>
      <c r="F4799">
        <v>360</v>
      </c>
      <c r="G4799">
        <v>7</v>
      </c>
      <c r="H4799">
        <v>0</v>
      </c>
      <c r="I4799">
        <v>30.36</v>
      </c>
      <c r="J4799">
        <v>1027.7</v>
      </c>
      <c r="K4799">
        <v>10</v>
      </c>
      <c r="M4799" t="s">
        <v>32</v>
      </c>
      <c r="Q4799">
        <v>25000</v>
      </c>
      <c r="AB4799">
        <v>62.1</v>
      </c>
      <c r="AC4799" t="s">
        <v>4846</v>
      </c>
    </row>
    <row r="4800" spans="1:29">
      <c r="A4800" s="1" t="s">
        <v>30</v>
      </c>
      <c r="B4800" s="2">
        <v>42699.745138888888</v>
      </c>
      <c r="C4800">
        <v>58</v>
      </c>
      <c r="D4800">
        <v>42</v>
      </c>
      <c r="E4800">
        <v>55.55</v>
      </c>
      <c r="F4800">
        <v>350</v>
      </c>
      <c r="G4800">
        <v>5</v>
      </c>
      <c r="H4800">
        <v>0</v>
      </c>
      <c r="I4800">
        <v>30.37</v>
      </c>
      <c r="J4800">
        <v>1028.2</v>
      </c>
      <c r="K4800">
        <v>10</v>
      </c>
      <c r="M4800" t="s">
        <v>32</v>
      </c>
      <c r="Q4800">
        <v>25000</v>
      </c>
      <c r="AB4800">
        <v>57.9</v>
      </c>
      <c r="AC4800" t="s">
        <v>4847</v>
      </c>
    </row>
    <row r="4801" spans="1:29">
      <c r="A4801" s="1" t="s">
        <v>30</v>
      </c>
      <c r="B4801" s="2">
        <v>42699.786805555559</v>
      </c>
      <c r="C4801">
        <v>57</v>
      </c>
      <c r="D4801">
        <v>43</v>
      </c>
      <c r="E4801">
        <v>59.4</v>
      </c>
      <c r="F4801">
        <v>360</v>
      </c>
      <c r="G4801">
        <v>4</v>
      </c>
      <c r="I4801">
        <v>30.38</v>
      </c>
      <c r="J4801">
        <v>1028.5999999999999</v>
      </c>
      <c r="K4801">
        <v>10</v>
      </c>
      <c r="M4801" t="s">
        <v>32</v>
      </c>
      <c r="Q4801">
        <v>25000</v>
      </c>
      <c r="U4801" t="e" cm="1">
        <f t="array" ref="U4801">-RA</f>
        <v>#NAME?</v>
      </c>
      <c r="AB4801">
        <v>57</v>
      </c>
      <c r="AC4801" t="s">
        <v>4848</v>
      </c>
    </row>
    <row r="4802" spans="1:29">
      <c r="A4802" s="1" t="s">
        <v>30</v>
      </c>
      <c r="B4802" s="2">
        <v>42699.828472222223</v>
      </c>
      <c r="C4802">
        <v>54</v>
      </c>
      <c r="D4802">
        <v>42</v>
      </c>
      <c r="E4802">
        <v>63.98</v>
      </c>
      <c r="F4802">
        <v>350</v>
      </c>
      <c r="G4802">
        <v>3</v>
      </c>
      <c r="H4802">
        <v>0</v>
      </c>
      <c r="I4802">
        <v>30.4</v>
      </c>
      <c r="J4802">
        <v>1029.3</v>
      </c>
      <c r="K4802">
        <v>10</v>
      </c>
      <c r="M4802" t="s">
        <v>31</v>
      </c>
      <c r="N4802" t="s">
        <v>35</v>
      </c>
      <c r="Q4802">
        <v>20000</v>
      </c>
      <c r="R4802">
        <v>25000</v>
      </c>
      <c r="AB4802">
        <v>54</v>
      </c>
      <c r="AC4802" t="s">
        <v>4849</v>
      </c>
    </row>
    <row r="4803" spans="1:29">
      <c r="A4803" s="1" t="s">
        <v>30</v>
      </c>
      <c r="B4803" s="2">
        <v>42699.870138888888</v>
      </c>
      <c r="C4803">
        <v>50</v>
      </c>
      <c r="D4803">
        <v>44</v>
      </c>
      <c r="E4803">
        <v>80.06</v>
      </c>
      <c r="F4803">
        <v>30</v>
      </c>
      <c r="G4803">
        <v>4</v>
      </c>
      <c r="H4803">
        <v>0</v>
      </c>
      <c r="I4803">
        <v>30.4</v>
      </c>
      <c r="J4803">
        <v>1029.3</v>
      </c>
      <c r="K4803">
        <v>10</v>
      </c>
      <c r="M4803" t="s">
        <v>35</v>
      </c>
      <c r="N4803" t="s">
        <v>33</v>
      </c>
      <c r="Q4803">
        <v>22000</v>
      </c>
      <c r="R4803">
        <v>28000</v>
      </c>
      <c r="AB4803">
        <v>48.44</v>
      </c>
      <c r="AC4803" t="s">
        <v>4850</v>
      </c>
    </row>
    <row r="4804" spans="1:29">
      <c r="A4804" s="1" t="s">
        <v>30</v>
      </c>
      <c r="B4804" s="2">
        <v>42699.911805555559</v>
      </c>
      <c r="C4804">
        <v>50</v>
      </c>
      <c r="D4804">
        <v>43</v>
      </c>
      <c r="E4804">
        <v>76.760000000000005</v>
      </c>
      <c r="G4804">
        <v>3</v>
      </c>
      <c r="H4804">
        <v>0</v>
      </c>
      <c r="I4804">
        <v>30.41</v>
      </c>
      <c r="J4804">
        <v>1029.5999999999999</v>
      </c>
      <c r="K4804">
        <v>10</v>
      </c>
      <c r="M4804" t="s">
        <v>35</v>
      </c>
      <c r="N4804" t="s">
        <v>33</v>
      </c>
      <c r="Q4804">
        <v>23000</v>
      </c>
      <c r="R4804">
        <v>28000</v>
      </c>
      <c r="AB4804">
        <v>49.27</v>
      </c>
      <c r="AC4804" t="s">
        <v>4851</v>
      </c>
    </row>
    <row r="4805" spans="1:29">
      <c r="A4805" s="1" t="s">
        <v>30</v>
      </c>
      <c r="B4805" s="2">
        <v>42699.953472222223</v>
      </c>
      <c r="C4805">
        <v>51</v>
      </c>
      <c r="D4805">
        <v>43</v>
      </c>
      <c r="E4805">
        <v>73.69</v>
      </c>
      <c r="F4805">
        <v>0</v>
      </c>
      <c r="G4805">
        <v>0</v>
      </c>
      <c r="H4805">
        <v>0</v>
      </c>
      <c r="I4805">
        <v>30.41</v>
      </c>
      <c r="J4805">
        <v>1029.5999999999999</v>
      </c>
      <c r="K4805">
        <v>10</v>
      </c>
      <c r="M4805" t="s">
        <v>33</v>
      </c>
      <c r="Q4805">
        <v>24000</v>
      </c>
      <c r="AB4805">
        <v>51.1</v>
      </c>
      <c r="AC4805" t="s">
        <v>4852</v>
      </c>
    </row>
    <row r="4806" spans="1:29">
      <c r="A4806" s="1" t="s">
        <v>30</v>
      </c>
      <c r="B4806" s="2">
        <v>42699.995138888888</v>
      </c>
      <c r="C4806">
        <v>51</v>
      </c>
      <c r="D4806">
        <v>42</v>
      </c>
      <c r="E4806">
        <v>71.19</v>
      </c>
      <c r="F4806">
        <v>60</v>
      </c>
      <c r="G4806">
        <v>4</v>
      </c>
      <c r="H4806">
        <v>0</v>
      </c>
      <c r="I4806">
        <v>30.39</v>
      </c>
      <c r="J4806">
        <v>1029</v>
      </c>
      <c r="K4806">
        <v>10</v>
      </c>
      <c r="M4806" t="s">
        <v>33</v>
      </c>
      <c r="Q4806">
        <v>23000</v>
      </c>
      <c r="AB4806">
        <v>51.1</v>
      </c>
      <c r="AC4806" t="s">
        <v>4853</v>
      </c>
    </row>
    <row r="4807" spans="1:29">
      <c r="A4807" s="1" t="s">
        <v>30</v>
      </c>
      <c r="B4807" s="2">
        <v>42700.036805555559</v>
      </c>
      <c r="C4807">
        <v>52</v>
      </c>
      <c r="D4807">
        <v>42</v>
      </c>
      <c r="E4807">
        <v>68.86</v>
      </c>
      <c r="F4807">
        <v>40</v>
      </c>
      <c r="G4807">
        <v>4</v>
      </c>
      <c r="H4807">
        <v>0</v>
      </c>
      <c r="I4807">
        <v>30.39</v>
      </c>
      <c r="J4807">
        <v>1028.9000000000001</v>
      </c>
      <c r="K4807">
        <v>10</v>
      </c>
      <c r="M4807" t="s">
        <v>33</v>
      </c>
      <c r="Q4807">
        <v>21000</v>
      </c>
      <c r="AB4807">
        <v>52</v>
      </c>
      <c r="AC4807" t="s">
        <v>4854</v>
      </c>
    </row>
    <row r="4808" spans="1:29">
      <c r="A4808" s="1" t="s">
        <v>30</v>
      </c>
      <c r="B4808" s="2">
        <v>42700.078472222223</v>
      </c>
      <c r="C4808">
        <v>51</v>
      </c>
      <c r="D4808">
        <v>42</v>
      </c>
      <c r="E4808">
        <v>71.19</v>
      </c>
      <c r="F4808">
        <v>50</v>
      </c>
      <c r="G4808">
        <v>5</v>
      </c>
      <c r="H4808">
        <v>0</v>
      </c>
      <c r="I4808">
        <v>30.38</v>
      </c>
      <c r="J4808">
        <v>1028.5999999999999</v>
      </c>
      <c r="K4808">
        <v>10</v>
      </c>
      <c r="M4808" t="s">
        <v>31</v>
      </c>
      <c r="N4808" t="s">
        <v>33</v>
      </c>
      <c r="Q4808">
        <v>8000</v>
      </c>
      <c r="R4808">
        <v>20000</v>
      </c>
      <c r="AB4808">
        <v>51.1</v>
      </c>
      <c r="AC4808" t="s">
        <v>4855</v>
      </c>
    </row>
    <row r="4809" spans="1:29">
      <c r="A4809" s="1" t="s">
        <v>30</v>
      </c>
      <c r="B4809" s="2">
        <v>42700.120138888888</v>
      </c>
      <c r="C4809">
        <v>51</v>
      </c>
      <c r="D4809">
        <v>42</v>
      </c>
      <c r="E4809">
        <v>71.19</v>
      </c>
      <c r="F4809">
        <v>40</v>
      </c>
      <c r="G4809">
        <v>3</v>
      </c>
      <c r="H4809">
        <v>0</v>
      </c>
      <c r="I4809">
        <v>30.38</v>
      </c>
      <c r="J4809">
        <v>1028.5</v>
      </c>
      <c r="K4809">
        <v>10</v>
      </c>
      <c r="M4809" t="s">
        <v>31</v>
      </c>
      <c r="N4809" t="s">
        <v>33</v>
      </c>
      <c r="Q4809">
        <v>8000</v>
      </c>
      <c r="R4809">
        <v>21000</v>
      </c>
      <c r="AB4809">
        <v>51.1</v>
      </c>
      <c r="AC4809" t="s">
        <v>4856</v>
      </c>
    </row>
    <row r="4810" spans="1:29">
      <c r="A4810" s="1" t="s">
        <v>30</v>
      </c>
      <c r="B4810" s="2">
        <v>42700.161805555559</v>
      </c>
      <c r="C4810">
        <v>51</v>
      </c>
      <c r="D4810">
        <v>43</v>
      </c>
      <c r="E4810">
        <v>73.69</v>
      </c>
      <c r="F4810">
        <v>0</v>
      </c>
      <c r="G4810">
        <v>0</v>
      </c>
      <c r="H4810">
        <v>0</v>
      </c>
      <c r="I4810">
        <v>30.38</v>
      </c>
      <c r="J4810">
        <v>1028.4000000000001</v>
      </c>
      <c r="K4810">
        <v>10</v>
      </c>
      <c r="M4810" t="s">
        <v>31</v>
      </c>
      <c r="N4810" t="s">
        <v>31</v>
      </c>
      <c r="O4810" t="s">
        <v>33</v>
      </c>
      <c r="Q4810">
        <v>8500</v>
      </c>
      <c r="R4810">
        <v>11000</v>
      </c>
      <c r="S4810">
        <v>19000</v>
      </c>
      <c r="AB4810">
        <v>51.1</v>
      </c>
      <c r="AC4810" t="s">
        <v>4857</v>
      </c>
    </row>
    <row r="4811" spans="1:29">
      <c r="A4811" s="1" t="s">
        <v>30</v>
      </c>
      <c r="B4811" s="2">
        <v>42700.203472222223</v>
      </c>
      <c r="C4811">
        <v>50</v>
      </c>
      <c r="D4811">
        <v>43</v>
      </c>
      <c r="E4811">
        <v>76.760000000000005</v>
      </c>
      <c r="F4811">
        <v>50</v>
      </c>
      <c r="G4811">
        <v>3</v>
      </c>
      <c r="H4811">
        <v>0</v>
      </c>
      <c r="I4811">
        <v>30.38</v>
      </c>
      <c r="J4811">
        <v>1028.5999999999999</v>
      </c>
      <c r="K4811">
        <v>10</v>
      </c>
      <c r="M4811" t="s">
        <v>31</v>
      </c>
      <c r="N4811" t="s">
        <v>32</v>
      </c>
      <c r="O4811" t="s">
        <v>32</v>
      </c>
      <c r="Q4811">
        <v>8500</v>
      </c>
      <c r="R4811">
        <v>11000</v>
      </c>
      <c r="S4811">
        <v>21000</v>
      </c>
      <c r="AB4811">
        <v>49.27</v>
      </c>
      <c r="AC4811" t="s">
        <v>4858</v>
      </c>
    </row>
    <row r="4812" spans="1:29">
      <c r="A4812" s="1" t="s">
        <v>30</v>
      </c>
      <c r="B4812" s="2">
        <v>42700.245138888888</v>
      </c>
      <c r="C4812">
        <v>50</v>
      </c>
      <c r="D4812">
        <v>43</v>
      </c>
      <c r="E4812">
        <v>76.760000000000005</v>
      </c>
      <c r="F4812">
        <v>0</v>
      </c>
      <c r="G4812">
        <v>0</v>
      </c>
      <c r="H4812">
        <v>0</v>
      </c>
      <c r="I4812">
        <v>30.39</v>
      </c>
      <c r="J4812">
        <v>1028.9000000000001</v>
      </c>
      <c r="K4812">
        <v>10</v>
      </c>
      <c r="M4812" t="s">
        <v>35</v>
      </c>
      <c r="N4812" t="s">
        <v>32</v>
      </c>
      <c r="Q4812">
        <v>8500</v>
      </c>
      <c r="R4812">
        <v>21000</v>
      </c>
      <c r="AB4812">
        <v>50</v>
      </c>
      <c r="AC4812" t="s">
        <v>4859</v>
      </c>
    </row>
    <row r="4813" spans="1:29">
      <c r="A4813" s="1" t="s">
        <v>30</v>
      </c>
      <c r="B4813" s="2">
        <v>42700.286805555559</v>
      </c>
      <c r="C4813">
        <v>49</v>
      </c>
      <c r="D4813">
        <v>44</v>
      </c>
      <c r="E4813">
        <v>83.42</v>
      </c>
      <c r="F4813">
        <v>0</v>
      </c>
      <c r="G4813">
        <v>0</v>
      </c>
      <c r="H4813">
        <v>0</v>
      </c>
      <c r="I4813">
        <v>30.4</v>
      </c>
      <c r="J4813">
        <v>1029.0999999999999</v>
      </c>
      <c r="K4813">
        <v>10</v>
      </c>
      <c r="M4813" t="s">
        <v>35</v>
      </c>
      <c r="N4813" t="s">
        <v>32</v>
      </c>
      <c r="Q4813">
        <v>8500</v>
      </c>
      <c r="R4813">
        <v>20000</v>
      </c>
      <c r="AB4813">
        <v>48.9</v>
      </c>
      <c r="AC4813" t="s">
        <v>4860</v>
      </c>
    </row>
    <row r="4814" spans="1:29">
      <c r="A4814" s="1" t="s">
        <v>30</v>
      </c>
      <c r="B4814" s="2">
        <v>42700.328472222223</v>
      </c>
      <c r="C4814">
        <v>49</v>
      </c>
      <c r="D4814">
        <v>44</v>
      </c>
      <c r="E4814">
        <v>83.42</v>
      </c>
      <c r="F4814">
        <v>0</v>
      </c>
      <c r="G4814">
        <v>0</v>
      </c>
      <c r="H4814">
        <v>0</v>
      </c>
      <c r="I4814">
        <v>30.4</v>
      </c>
      <c r="J4814">
        <v>1029.4000000000001</v>
      </c>
      <c r="K4814">
        <v>10</v>
      </c>
      <c r="M4814" t="s">
        <v>31</v>
      </c>
      <c r="N4814" t="s">
        <v>31</v>
      </c>
      <c r="O4814" t="s">
        <v>32</v>
      </c>
      <c r="P4814" t="s">
        <v>32</v>
      </c>
      <c r="Q4814">
        <v>1000</v>
      </c>
      <c r="R4814">
        <v>9500</v>
      </c>
      <c r="S4814">
        <v>12000</v>
      </c>
      <c r="T4814">
        <v>20000</v>
      </c>
      <c r="AB4814">
        <v>48.9</v>
      </c>
      <c r="AC4814" t="s">
        <v>4861</v>
      </c>
    </row>
    <row r="4815" spans="1:29">
      <c r="A4815" s="1" t="s">
        <v>30</v>
      </c>
      <c r="B4815" s="2">
        <v>42700.370138888888</v>
      </c>
      <c r="C4815">
        <v>51</v>
      </c>
      <c r="D4815">
        <v>46</v>
      </c>
      <c r="E4815">
        <v>82.62</v>
      </c>
      <c r="F4815">
        <v>50</v>
      </c>
      <c r="G4815">
        <v>3</v>
      </c>
      <c r="H4815">
        <v>0</v>
      </c>
      <c r="I4815">
        <v>30.42</v>
      </c>
      <c r="J4815">
        <v>1029.9000000000001</v>
      </c>
      <c r="K4815">
        <v>10</v>
      </c>
      <c r="M4815" t="s">
        <v>31</v>
      </c>
      <c r="N4815" t="s">
        <v>32</v>
      </c>
      <c r="O4815" t="s">
        <v>32</v>
      </c>
      <c r="P4815" t="s">
        <v>32</v>
      </c>
      <c r="Q4815">
        <v>700</v>
      </c>
      <c r="R4815">
        <v>10000</v>
      </c>
      <c r="S4815">
        <v>12000</v>
      </c>
      <c r="T4815">
        <v>20000</v>
      </c>
      <c r="AB4815">
        <v>51.1</v>
      </c>
      <c r="AC4815" t="s">
        <v>4862</v>
      </c>
    </row>
    <row r="4816" spans="1:29">
      <c r="A4816" s="1" t="s">
        <v>30</v>
      </c>
      <c r="B4816" s="2">
        <v>42700.411805555559</v>
      </c>
      <c r="C4816">
        <v>52</v>
      </c>
      <c r="D4816">
        <v>46</v>
      </c>
      <c r="E4816">
        <v>79.92</v>
      </c>
      <c r="F4816">
        <v>120</v>
      </c>
      <c r="G4816">
        <v>3</v>
      </c>
      <c r="H4816">
        <v>0</v>
      </c>
      <c r="I4816">
        <v>30.43</v>
      </c>
      <c r="J4816">
        <v>1030.2</v>
      </c>
      <c r="K4816">
        <v>10</v>
      </c>
      <c r="M4816" t="s">
        <v>31</v>
      </c>
      <c r="N4816" t="s">
        <v>32</v>
      </c>
      <c r="O4816" t="s">
        <v>32</v>
      </c>
      <c r="Q4816">
        <v>700</v>
      </c>
      <c r="R4816">
        <v>10000</v>
      </c>
      <c r="S4816">
        <v>20000</v>
      </c>
      <c r="AB4816">
        <v>52</v>
      </c>
      <c r="AC4816" t="s">
        <v>4863</v>
      </c>
    </row>
    <row r="4817" spans="1:29">
      <c r="A4817" s="1" t="s">
        <v>30</v>
      </c>
      <c r="B4817" s="2">
        <v>42700.453472222223</v>
      </c>
      <c r="C4817">
        <v>57</v>
      </c>
      <c r="D4817">
        <v>48</v>
      </c>
      <c r="E4817">
        <v>71.81</v>
      </c>
      <c r="F4817">
        <v>0</v>
      </c>
      <c r="G4817">
        <v>0</v>
      </c>
      <c r="H4817">
        <v>0</v>
      </c>
      <c r="I4817">
        <v>30.41</v>
      </c>
      <c r="J4817">
        <v>1029.5999999999999</v>
      </c>
      <c r="K4817">
        <v>10</v>
      </c>
      <c r="M4817" t="s">
        <v>31</v>
      </c>
      <c r="N4817" t="s">
        <v>35</v>
      </c>
      <c r="O4817" t="s">
        <v>35</v>
      </c>
      <c r="Q4817">
        <v>3000</v>
      </c>
      <c r="R4817">
        <v>10000</v>
      </c>
      <c r="S4817">
        <v>20000</v>
      </c>
      <c r="AB4817">
        <v>57</v>
      </c>
      <c r="AC4817" t="s">
        <v>4864</v>
      </c>
    </row>
    <row r="4818" spans="1:29">
      <c r="A4818" s="1" t="s">
        <v>30</v>
      </c>
      <c r="B4818" s="2">
        <v>42700.495138888888</v>
      </c>
      <c r="C4818">
        <v>60</v>
      </c>
      <c r="D4818">
        <v>48</v>
      </c>
      <c r="E4818">
        <v>64.260000000000005</v>
      </c>
      <c r="G4818">
        <v>3</v>
      </c>
      <c r="H4818">
        <v>0</v>
      </c>
      <c r="I4818">
        <v>30.38</v>
      </c>
      <c r="J4818">
        <v>1028.5</v>
      </c>
      <c r="K4818">
        <v>10</v>
      </c>
      <c r="M4818" t="s">
        <v>31</v>
      </c>
      <c r="N4818" t="s">
        <v>31</v>
      </c>
      <c r="O4818" t="s">
        <v>31</v>
      </c>
      <c r="Q4818">
        <v>3000</v>
      </c>
      <c r="R4818">
        <v>10000</v>
      </c>
      <c r="S4818">
        <v>20000</v>
      </c>
      <c r="AB4818">
        <v>60.1</v>
      </c>
      <c r="AC4818" t="s">
        <v>4865</v>
      </c>
    </row>
    <row r="4819" spans="1:29">
      <c r="A4819" s="1" t="s">
        <v>30</v>
      </c>
      <c r="B4819" s="2">
        <v>42700.536805555559</v>
      </c>
      <c r="C4819">
        <v>65</v>
      </c>
      <c r="D4819">
        <v>48</v>
      </c>
      <c r="E4819">
        <v>54.26</v>
      </c>
      <c r="G4819">
        <v>4</v>
      </c>
      <c r="H4819">
        <v>0</v>
      </c>
      <c r="I4819">
        <v>30.34</v>
      </c>
      <c r="J4819">
        <v>1027</v>
      </c>
      <c r="K4819">
        <v>10</v>
      </c>
      <c r="M4819" t="s">
        <v>31</v>
      </c>
      <c r="N4819" t="s">
        <v>31</v>
      </c>
      <c r="O4819" t="s">
        <v>32</v>
      </c>
      <c r="Q4819">
        <v>10000</v>
      </c>
      <c r="R4819">
        <v>20000</v>
      </c>
      <c r="S4819">
        <v>27000</v>
      </c>
      <c r="AB4819">
        <v>64.900000000000006</v>
      </c>
      <c r="AC4819" t="s">
        <v>4866</v>
      </c>
    </row>
    <row r="4820" spans="1:29">
      <c r="A4820" s="1" t="s">
        <v>30</v>
      </c>
      <c r="B4820" s="2">
        <v>42700.578472222223</v>
      </c>
      <c r="C4820">
        <v>65</v>
      </c>
      <c r="D4820">
        <v>46</v>
      </c>
      <c r="E4820">
        <v>50.32</v>
      </c>
      <c r="F4820">
        <v>160</v>
      </c>
      <c r="G4820">
        <v>4</v>
      </c>
      <c r="H4820">
        <v>0</v>
      </c>
      <c r="I4820">
        <v>30.3</v>
      </c>
      <c r="J4820">
        <v>1025.8</v>
      </c>
      <c r="K4820">
        <v>10</v>
      </c>
      <c r="M4820" t="s">
        <v>31</v>
      </c>
      <c r="N4820" t="s">
        <v>31</v>
      </c>
      <c r="O4820" t="s">
        <v>32</v>
      </c>
      <c r="Q4820">
        <v>10000</v>
      </c>
      <c r="R4820">
        <v>20000</v>
      </c>
      <c r="S4820">
        <v>27000</v>
      </c>
      <c r="AB4820">
        <v>64.900000000000006</v>
      </c>
      <c r="AC4820" t="s">
        <v>4867</v>
      </c>
    </row>
    <row r="4821" spans="1:29">
      <c r="A4821" s="1" t="s">
        <v>30</v>
      </c>
      <c r="B4821" s="2">
        <v>42700.620138888888</v>
      </c>
      <c r="C4821">
        <v>66</v>
      </c>
      <c r="D4821">
        <v>49</v>
      </c>
      <c r="E4821">
        <v>54.01</v>
      </c>
      <c r="G4821">
        <v>5</v>
      </c>
      <c r="H4821">
        <v>0</v>
      </c>
      <c r="I4821">
        <v>30.28</v>
      </c>
      <c r="J4821">
        <v>1025.0999999999999</v>
      </c>
      <c r="K4821">
        <v>10</v>
      </c>
      <c r="M4821" t="s">
        <v>31</v>
      </c>
      <c r="N4821" t="s">
        <v>33</v>
      </c>
      <c r="Q4821">
        <v>20000</v>
      </c>
      <c r="R4821">
        <v>30000</v>
      </c>
      <c r="AB4821">
        <v>66</v>
      </c>
      <c r="AC4821" t="s">
        <v>4868</v>
      </c>
    </row>
    <row r="4822" spans="1:29">
      <c r="A4822" s="1" t="s">
        <v>30</v>
      </c>
      <c r="B4822" s="2">
        <v>42700.661805555559</v>
      </c>
      <c r="C4822">
        <v>63</v>
      </c>
      <c r="D4822">
        <v>50</v>
      </c>
      <c r="E4822">
        <v>62.49</v>
      </c>
      <c r="F4822">
        <v>90</v>
      </c>
      <c r="G4822">
        <v>9</v>
      </c>
      <c r="H4822">
        <v>0</v>
      </c>
      <c r="I4822">
        <v>30.25</v>
      </c>
      <c r="J4822">
        <v>1024.3</v>
      </c>
      <c r="K4822">
        <v>10</v>
      </c>
      <c r="M4822" t="s">
        <v>31</v>
      </c>
      <c r="N4822" t="s">
        <v>35</v>
      </c>
      <c r="O4822" t="s">
        <v>33</v>
      </c>
      <c r="Q4822">
        <v>3800</v>
      </c>
      <c r="R4822">
        <v>20000</v>
      </c>
      <c r="S4822">
        <v>30000</v>
      </c>
      <c r="AB4822">
        <v>63</v>
      </c>
      <c r="AC4822" t="s">
        <v>4869</v>
      </c>
    </row>
    <row r="4823" spans="1:29">
      <c r="A4823" s="1" t="s">
        <v>30</v>
      </c>
      <c r="B4823" s="2">
        <v>42700.703472222223</v>
      </c>
      <c r="C4823">
        <v>61</v>
      </c>
      <c r="D4823">
        <v>51</v>
      </c>
      <c r="E4823">
        <v>69.86</v>
      </c>
      <c r="F4823">
        <v>80</v>
      </c>
      <c r="G4823">
        <v>9</v>
      </c>
      <c r="H4823">
        <v>0</v>
      </c>
      <c r="I4823">
        <v>30.25</v>
      </c>
      <c r="J4823">
        <v>1024.2</v>
      </c>
      <c r="K4823">
        <v>10</v>
      </c>
      <c r="M4823" t="s">
        <v>31</v>
      </c>
      <c r="N4823" t="s">
        <v>32</v>
      </c>
      <c r="O4823" t="s">
        <v>33</v>
      </c>
      <c r="Q4823">
        <v>4000</v>
      </c>
      <c r="R4823">
        <v>11000</v>
      </c>
      <c r="S4823">
        <v>30000</v>
      </c>
      <c r="AB4823">
        <v>61</v>
      </c>
      <c r="AC4823" t="s">
        <v>4870</v>
      </c>
    </row>
    <row r="4824" spans="1:29">
      <c r="A4824" s="1" t="s">
        <v>30</v>
      </c>
      <c r="B4824" s="2">
        <v>42700.745138888888</v>
      </c>
      <c r="C4824">
        <v>59</v>
      </c>
      <c r="D4824">
        <v>51</v>
      </c>
      <c r="E4824">
        <v>75.02</v>
      </c>
      <c r="F4824">
        <v>110</v>
      </c>
      <c r="G4824">
        <v>9</v>
      </c>
      <c r="H4824">
        <v>0</v>
      </c>
      <c r="I4824">
        <v>30.25</v>
      </c>
      <c r="J4824">
        <v>1024.0999999999999</v>
      </c>
      <c r="K4824">
        <v>10</v>
      </c>
      <c r="M4824" t="s">
        <v>32</v>
      </c>
      <c r="N4824" t="s">
        <v>33</v>
      </c>
      <c r="Q4824">
        <v>11000</v>
      </c>
      <c r="R4824">
        <v>25000</v>
      </c>
      <c r="AB4824">
        <v>59</v>
      </c>
      <c r="AC4824" t="s">
        <v>4871</v>
      </c>
    </row>
    <row r="4825" spans="1:29">
      <c r="A4825" s="1" t="s">
        <v>30</v>
      </c>
      <c r="B4825" s="2">
        <v>42700.786805555559</v>
      </c>
      <c r="C4825">
        <v>58</v>
      </c>
      <c r="D4825">
        <v>51</v>
      </c>
      <c r="E4825">
        <v>78.03</v>
      </c>
      <c r="F4825">
        <v>120</v>
      </c>
      <c r="G4825">
        <v>7</v>
      </c>
      <c r="H4825">
        <v>0</v>
      </c>
      <c r="I4825">
        <v>30.26</v>
      </c>
      <c r="J4825">
        <v>1024.3</v>
      </c>
      <c r="K4825">
        <v>9</v>
      </c>
      <c r="M4825" t="s">
        <v>32</v>
      </c>
      <c r="N4825" t="s">
        <v>33</v>
      </c>
      <c r="Q4825">
        <v>10000</v>
      </c>
      <c r="R4825">
        <v>25000</v>
      </c>
      <c r="AB4825">
        <v>57.9</v>
      </c>
      <c r="AC4825" t="s">
        <v>4872</v>
      </c>
    </row>
    <row r="4826" spans="1:29">
      <c r="A4826" s="1" t="s">
        <v>30</v>
      </c>
      <c r="B4826" s="2">
        <v>42700.828472222223</v>
      </c>
      <c r="C4826">
        <v>57</v>
      </c>
      <c r="D4826">
        <v>51</v>
      </c>
      <c r="E4826">
        <v>80.599999999999994</v>
      </c>
      <c r="F4826">
        <v>110</v>
      </c>
      <c r="G4826">
        <v>7</v>
      </c>
      <c r="H4826">
        <v>0</v>
      </c>
      <c r="I4826">
        <v>30.25</v>
      </c>
      <c r="J4826">
        <v>1024</v>
      </c>
      <c r="K4826">
        <v>8</v>
      </c>
      <c r="M4826" t="s">
        <v>31</v>
      </c>
      <c r="N4826" t="s">
        <v>32</v>
      </c>
      <c r="O4826" t="s">
        <v>33</v>
      </c>
      <c r="Q4826">
        <v>4000</v>
      </c>
      <c r="R4826">
        <v>8000</v>
      </c>
      <c r="S4826">
        <v>25000</v>
      </c>
      <c r="AB4826">
        <v>57</v>
      </c>
      <c r="AC4826" t="s">
        <v>4873</v>
      </c>
    </row>
    <row r="4827" spans="1:29">
      <c r="A4827" s="1" t="s">
        <v>30</v>
      </c>
      <c r="B4827" s="2">
        <v>42700.870138888888</v>
      </c>
      <c r="C4827">
        <v>56</v>
      </c>
      <c r="D4827">
        <v>51</v>
      </c>
      <c r="E4827">
        <v>83.88</v>
      </c>
      <c r="F4827">
        <v>120</v>
      </c>
      <c r="G4827">
        <v>8</v>
      </c>
      <c r="H4827">
        <v>0</v>
      </c>
      <c r="I4827">
        <v>30.24</v>
      </c>
      <c r="J4827">
        <v>1023.8</v>
      </c>
      <c r="K4827">
        <v>8</v>
      </c>
      <c r="M4827" t="s">
        <v>35</v>
      </c>
      <c r="N4827" t="s">
        <v>33</v>
      </c>
      <c r="Q4827">
        <v>10000</v>
      </c>
      <c r="R4827">
        <v>25000</v>
      </c>
      <c r="AB4827">
        <v>55.9</v>
      </c>
      <c r="AC4827" t="s">
        <v>4874</v>
      </c>
    </row>
    <row r="4828" spans="1:29">
      <c r="A4828" s="1" t="s">
        <v>30</v>
      </c>
      <c r="B4828" s="2">
        <v>42700.911805555559</v>
      </c>
      <c r="C4828">
        <v>55</v>
      </c>
      <c r="D4828">
        <v>50</v>
      </c>
      <c r="E4828">
        <v>83.2</v>
      </c>
      <c r="F4828">
        <v>120</v>
      </c>
      <c r="G4828">
        <v>5</v>
      </c>
      <c r="H4828">
        <v>0</v>
      </c>
      <c r="I4828">
        <v>30.23</v>
      </c>
      <c r="J4828">
        <v>1023.6</v>
      </c>
      <c r="K4828">
        <v>6</v>
      </c>
      <c r="M4828" t="s">
        <v>35</v>
      </c>
      <c r="N4828" t="s">
        <v>35</v>
      </c>
      <c r="O4828" t="s">
        <v>33</v>
      </c>
      <c r="Q4828">
        <v>3300</v>
      </c>
      <c r="R4828">
        <v>10000</v>
      </c>
      <c r="S4828">
        <v>25000</v>
      </c>
      <c r="U4828" t="s">
        <v>489</v>
      </c>
      <c r="AB4828">
        <v>55</v>
      </c>
      <c r="AC4828" t="s">
        <v>4875</v>
      </c>
    </row>
    <row r="4829" spans="1:29">
      <c r="A4829" s="1" t="s">
        <v>30</v>
      </c>
      <c r="B4829" s="2">
        <v>42700.953472222223</v>
      </c>
      <c r="C4829">
        <v>55</v>
      </c>
      <c r="D4829">
        <v>51</v>
      </c>
      <c r="E4829">
        <v>86.66</v>
      </c>
      <c r="F4829">
        <v>130</v>
      </c>
      <c r="G4829">
        <v>8</v>
      </c>
      <c r="H4829">
        <v>0</v>
      </c>
      <c r="I4829">
        <v>30.22</v>
      </c>
      <c r="J4829">
        <v>1023.1</v>
      </c>
      <c r="K4829">
        <v>6</v>
      </c>
      <c r="M4829" t="s">
        <v>32</v>
      </c>
      <c r="N4829" t="s">
        <v>33</v>
      </c>
      <c r="Q4829">
        <v>3100</v>
      </c>
      <c r="R4829">
        <v>8000</v>
      </c>
      <c r="U4829" t="s">
        <v>48</v>
      </c>
      <c r="AB4829">
        <v>55</v>
      </c>
      <c r="AC4829" t="s">
        <v>4876</v>
      </c>
    </row>
    <row r="4830" spans="1:29">
      <c r="A4830" s="1" t="s">
        <v>30</v>
      </c>
      <c r="B4830" s="2">
        <v>42700.995138888888</v>
      </c>
      <c r="C4830">
        <v>56</v>
      </c>
      <c r="D4830">
        <v>51</v>
      </c>
      <c r="E4830">
        <v>83.88</v>
      </c>
      <c r="F4830">
        <v>130</v>
      </c>
      <c r="G4830">
        <v>9</v>
      </c>
      <c r="H4830">
        <v>0</v>
      </c>
      <c r="I4830">
        <v>30.19</v>
      </c>
      <c r="J4830">
        <v>1022</v>
      </c>
      <c r="K4830">
        <v>5</v>
      </c>
      <c r="M4830" t="s">
        <v>33</v>
      </c>
      <c r="Q4830">
        <v>3300</v>
      </c>
      <c r="U4830" t="s">
        <v>489</v>
      </c>
      <c r="AB4830">
        <v>55.9</v>
      </c>
      <c r="AC4830" t="s">
        <v>4877</v>
      </c>
    </row>
    <row r="4831" spans="1:29">
      <c r="A4831" s="1" t="s">
        <v>30</v>
      </c>
      <c r="B4831" s="2">
        <v>42701.036805555559</v>
      </c>
      <c r="C4831">
        <v>55</v>
      </c>
      <c r="D4831">
        <v>52</v>
      </c>
      <c r="E4831">
        <v>89.59</v>
      </c>
      <c r="F4831">
        <v>140</v>
      </c>
      <c r="G4831">
        <v>11</v>
      </c>
      <c r="H4831">
        <v>0</v>
      </c>
      <c r="I4831">
        <v>30.17</v>
      </c>
      <c r="J4831">
        <v>1021.3</v>
      </c>
      <c r="K4831">
        <v>5</v>
      </c>
      <c r="M4831" t="s">
        <v>31</v>
      </c>
      <c r="N4831" t="s">
        <v>35</v>
      </c>
      <c r="O4831" t="s">
        <v>35</v>
      </c>
      <c r="Q4831">
        <v>400</v>
      </c>
      <c r="R4831">
        <v>900</v>
      </c>
      <c r="S4831">
        <v>3000</v>
      </c>
      <c r="U4831" t="s">
        <v>48</v>
      </c>
      <c r="AB4831">
        <v>55</v>
      </c>
      <c r="AC4831" t="s">
        <v>4878</v>
      </c>
    </row>
    <row r="4832" spans="1:29">
      <c r="A4832" s="1" t="s">
        <v>30</v>
      </c>
      <c r="B4832" s="2">
        <v>42701.039583333331</v>
      </c>
      <c r="C4832">
        <v>55</v>
      </c>
      <c r="D4832">
        <v>52</v>
      </c>
      <c r="E4832">
        <v>89.59</v>
      </c>
      <c r="F4832">
        <v>140</v>
      </c>
      <c r="G4832">
        <v>12</v>
      </c>
      <c r="H4832">
        <v>0</v>
      </c>
      <c r="I4832">
        <v>30.17</v>
      </c>
      <c r="K4832">
        <v>4</v>
      </c>
      <c r="M4832" t="s">
        <v>31</v>
      </c>
      <c r="N4832" t="s">
        <v>32</v>
      </c>
      <c r="O4832" t="s">
        <v>32</v>
      </c>
      <c r="Q4832">
        <v>400</v>
      </c>
      <c r="R4832">
        <v>800</v>
      </c>
      <c r="S4832">
        <v>5500</v>
      </c>
      <c r="U4832" t="s">
        <v>48</v>
      </c>
      <c r="AB4832">
        <v>55</v>
      </c>
      <c r="AC4832" t="s">
        <v>4879</v>
      </c>
    </row>
    <row r="4833" spans="1:29">
      <c r="A4833" s="1" t="s">
        <v>30</v>
      </c>
      <c r="B4833" s="2">
        <v>42701.078472222223</v>
      </c>
      <c r="C4833">
        <v>54</v>
      </c>
      <c r="D4833">
        <v>52</v>
      </c>
      <c r="E4833">
        <v>92.92</v>
      </c>
      <c r="F4833">
        <v>130</v>
      </c>
      <c r="G4833">
        <v>14</v>
      </c>
      <c r="H4833">
        <v>0</v>
      </c>
      <c r="I4833">
        <v>30.15</v>
      </c>
      <c r="J4833">
        <v>1020.6</v>
      </c>
      <c r="K4833">
        <v>4</v>
      </c>
      <c r="M4833" t="s">
        <v>32</v>
      </c>
      <c r="N4833" t="s">
        <v>32</v>
      </c>
      <c r="Q4833">
        <v>600</v>
      </c>
      <c r="R4833">
        <v>3700</v>
      </c>
      <c r="U4833" t="s">
        <v>48</v>
      </c>
      <c r="AB4833">
        <v>54</v>
      </c>
      <c r="AC4833" t="s">
        <v>4880</v>
      </c>
    </row>
    <row r="4834" spans="1:29">
      <c r="A4834" s="1" t="s">
        <v>30</v>
      </c>
      <c r="B4834" s="2">
        <v>42701.120138888888</v>
      </c>
      <c r="C4834">
        <v>54</v>
      </c>
      <c r="D4834">
        <v>52</v>
      </c>
      <c r="E4834">
        <v>92.92</v>
      </c>
      <c r="F4834">
        <v>140</v>
      </c>
      <c r="G4834">
        <v>13</v>
      </c>
      <c r="H4834">
        <v>0</v>
      </c>
      <c r="I4834">
        <v>30.13</v>
      </c>
      <c r="J4834">
        <v>1019.9</v>
      </c>
      <c r="K4834">
        <v>3</v>
      </c>
      <c r="M4834" t="s">
        <v>33</v>
      </c>
      <c r="Q4834">
        <v>500</v>
      </c>
      <c r="U4834" t="s">
        <v>48</v>
      </c>
      <c r="AB4834">
        <v>54</v>
      </c>
      <c r="AC4834" t="s">
        <v>4881</v>
      </c>
    </row>
    <row r="4835" spans="1:29">
      <c r="A4835" s="1" t="s">
        <v>30</v>
      </c>
      <c r="B4835" s="2">
        <v>42701.126388888886</v>
      </c>
      <c r="C4835">
        <v>54</v>
      </c>
      <c r="D4835">
        <v>52</v>
      </c>
      <c r="E4835">
        <v>92.92</v>
      </c>
      <c r="F4835">
        <v>140</v>
      </c>
      <c r="G4835">
        <v>12</v>
      </c>
      <c r="H4835">
        <v>0</v>
      </c>
      <c r="I4835">
        <v>30.13</v>
      </c>
      <c r="K4835">
        <v>3</v>
      </c>
      <c r="M4835" t="s">
        <v>33</v>
      </c>
      <c r="Q4835">
        <v>400</v>
      </c>
      <c r="U4835" t="s">
        <v>48</v>
      </c>
      <c r="AB4835">
        <v>54</v>
      </c>
      <c r="AC4835" t="s">
        <v>4882</v>
      </c>
    </row>
    <row r="4836" spans="1:29">
      <c r="A4836" s="1" t="s">
        <v>30</v>
      </c>
      <c r="B4836" s="2">
        <v>42701.154166666667</v>
      </c>
      <c r="C4836">
        <v>54</v>
      </c>
      <c r="D4836">
        <v>52</v>
      </c>
      <c r="E4836">
        <v>92.92</v>
      </c>
      <c r="F4836">
        <v>150</v>
      </c>
      <c r="G4836">
        <v>9</v>
      </c>
      <c r="H4836">
        <v>0</v>
      </c>
      <c r="I4836">
        <v>30.13</v>
      </c>
      <c r="K4836">
        <v>2</v>
      </c>
      <c r="M4836" t="s">
        <v>33</v>
      </c>
      <c r="Q4836">
        <v>400</v>
      </c>
      <c r="U4836" t="s">
        <v>48</v>
      </c>
      <c r="AB4836">
        <v>54</v>
      </c>
      <c r="AC4836" t="s">
        <v>4883</v>
      </c>
    </row>
    <row r="4837" spans="1:29">
      <c r="A4837" s="1" t="s">
        <v>30</v>
      </c>
      <c r="B4837" s="2">
        <v>42701.161805555559</v>
      </c>
      <c r="C4837">
        <v>54</v>
      </c>
      <c r="D4837">
        <v>52</v>
      </c>
      <c r="E4837">
        <v>92.92</v>
      </c>
      <c r="F4837">
        <v>150</v>
      </c>
      <c r="G4837">
        <v>11</v>
      </c>
      <c r="H4837">
        <v>0</v>
      </c>
      <c r="I4837">
        <v>30.12</v>
      </c>
      <c r="J4837">
        <v>1019.7</v>
      </c>
      <c r="K4837">
        <v>2</v>
      </c>
      <c r="M4837" t="s">
        <v>33</v>
      </c>
      <c r="Q4837">
        <v>300</v>
      </c>
      <c r="U4837" t="s">
        <v>48</v>
      </c>
      <c r="AB4837">
        <v>54</v>
      </c>
      <c r="AC4837" t="s">
        <v>4884</v>
      </c>
    </row>
    <row r="4838" spans="1:29">
      <c r="A4838" s="1" t="s">
        <v>30</v>
      </c>
      <c r="B4838" s="2">
        <v>42701.188194444447</v>
      </c>
      <c r="C4838">
        <v>55</v>
      </c>
      <c r="D4838">
        <v>52</v>
      </c>
      <c r="E4838">
        <v>89.59</v>
      </c>
      <c r="F4838">
        <v>140</v>
      </c>
      <c r="G4838">
        <v>10</v>
      </c>
      <c r="H4838">
        <v>0</v>
      </c>
      <c r="I4838">
        <v>30.11</v>
      </c>
      <c r="K4838">
        <v>2.5</v>
      </c>
      <c r="M4838" t="s">
        <v>33</v>
      </c>
      <c r="Q4838">
        <v>500</v>
      </c>
      <c r="U4838" t="s">
        <v>48</v>
      </c>
      <c r="AB4838">
        <v>55</v>
      </c>
      <c r="AC4838" t="s">
        <v>4885</v>
      </c>
    </row>
    <row r="4839" spans="1:29">
      <c r="A4839" s="1" t="s">
        <v>30</v>
      </c>
      <c r="B4839" s="2">
        <v>42701.203472222223</v>
      </c>
      <c r="C4839">
        <v>55</v>
      </c>
      <c r="D4839">
        <v>52</v>
      </c>
      <c r="E4839">
        <v>89.59</v>
      </c>
      <c r="F4839">
        <v>150</v>
      </c>
      <c r="G4839">
        <v>14</v>
      </c>
      <c r="H4839">
        <v>0</v>
      </c>
      <c r="I4839">
        <v>30.1</v>
      </c>
      <c r="J4839">
        <v>1019</v>
      </c>
      <c r="K4839">
        <v>2.5</v>
      </c>
      <c r="M4839" t="s">
        <v>33</v>
      </c>
      <c r="Q4839">
        <v>500</v>
      </c>
      <c r="U4839" t="s">
        <v>48</v>
      </c>
      <c r="AB4839">
        <v>55</v>
      </c>
      <c r="AC4839" t="s">
        <v>4886</v>
      </c>
    </row>
    <row r="4840" spans="1:29">
      <c r="A4840" s="1" t="s">
        <v>30</v>
      </c>
      <c r="B4840" s="2">
        <v>42701.245138888888</v>
      </c>
      <c r="C4840">
        <v>55</v>
      </c>
      <c r="D4840">
        <v>52</v>
      </c>
      <c r="E4840">
        <v>89.59</v>
      </c>
      <c r="F4840">
        <v>160</v>
      </c>
      <c r="G4840">
        <v>13</v>
      </c>
      <c r="H4840">
        <v>0</v>
      </c>
      <c r="I4840">
        <v>30.07</v>
      </c>
      <c r="J4840">
        <v>1018</v>
      </c>
      <c r="K4840">
        <v>3</v>
      </c>
      <c r="M4840" t="s">
        <v>33</v>
      </c>
      <c r="Q4840">
        <v>500</v>
      </c>
      <c r="U4840" t="s">
        <v>48</v>
      </c>
      <c r="AB4840">
        <v>55</v>
      </c>
      <c r="AC4840" t="s">
        <v>4887</v>
      </c>
    </row>
    <row r="4841" spans="1:29">
      <c r="A4841" s="1" t="s">
        <v>30</v>
      </c>
      <c r="B4841" s="2">
        <v>42701.286805555559</v>
      </c>
      <c r="C4841">
        <v>54</v>
      </c>
      <c r="D4841">
        <v>51</v>
      </c>
      <c r="E4841">
        <v>89.88</v>
      </c>
      <c r="F4841">
        <v>170</v>
      </c>
      <c r="G4841">
        <v>12</v>
      </c>
      <c r="H4841">
        <v>0</v>
      </c>
      <c r="I4841">
        <v>30.07</v>
      </c>
      <c r="J4841">
        <v>1018</v>
      </c>
      <c r="K4841">
        <v>3</v>
      </c>
      <c r="M4841" t="s">
        <v>35</v>
      </c>
      <c r="N4841" t="s">
        <v>33</v>
      </c>
      <c r="Q4841">
        <v>500</v>
      </c>
      <c r="R4841">
        <v>700</v>
      </c>
      <c r="U4841" t="s">
        <v>48</v>
      </c>
      <c r="AB4841">
        <v>54</v>
      </c>
      <c r="AC4841" t="s">
        <v>4888</v>
      </c>
    </row>
    <row r="4842" spans="1:29">
      <c r="A4842" s="1" t="s">
        <v>30</v>
      </c>
      <c r="B4842" s="2">
        <v>42701.328472222223</v>
      </c>
      <c r="C4842">
        <v>55</v>
      </c>
      <c r="D4842">
        <v>51</v>
      </c>
      <c r="E4842">
        <v>86.66</v>
      </c>
      <c r="F4842">
        <v>150</v>
      </c>
      <c r="G4842">
        <v>15</v>
      </c>
      <c r="H4842">
        <v>0</v>
      </c>
      <c r="I4842">
        <v>30.04</v>
      </c>
      <c r="J4842">
        <v>1017.1</v>
      </c>
      <c r="K4842">
        <v>4</v>
      </c>
      <c r="L4842">
        <v>20</v>
      </c>
      <c r="M4842" t="s">
        <v>35</v>
      </c>
      <c r="N4842" t="s">
        <v>32</v>
      </c>
      <c r="O4842" t="s">
        <v>33</v>
      </c>
      <c r="Q4842">
        <v>500</v>
      </c>
      <c r="R4842">
        <v>900</v>
      </c>
      <c r="S4842">
        <v>1500</v>
      </c>
      <c r="U4842" t="s">
        <v>48</v>
      </c>
      <c r="AB4842">
        <v>55</v>
      </c>
      <c r="AC4842" t="s">
        <v>4889</v>
      </c>
    </row>
    <row r="4843" spans="1:29">
      <c r="A4843" s="1" t="s">
        <v>30</v>
      </c>
      <c r="B4843" s="2">
        <v>42701.370138888888</v>
      </c>
      <c r="C4843">
        <v>56</v>
      </c>
      <c r="D4843">
        <v>51</v>
      </c>
      <c r="E4843">
        <v>83.88</v>
      </c>
      <c r="F4843">
        <v>150</v>
      </c>
      <c r="G4843">
        <v>13</v>
      </c>
      <c r="H4843">
        <v>0</v>
      </c>
      <c r="I4843">
        <v>30.02</v>
      </c>
      <c r="J4843">
        <v>1016.5</v>
      </c>
      <c r="K4843">
        <v>5</v>
      </c>
      <c r="L4843">
        <v>20</v>
      </c>
      <c r="M4843" t="s">
        <v>35</v>
      </c>
      <c r="N4843" t="s">
        <v>32</v>
      </c>
      <c r="O4843" t="s">
        <v>32</v>
      </c>
      <c r="P4843" t="s">
        <v>32</v>
      </c>
      <c r="Q4843">
        <v>600</v>
      </c>
      <c r="R4843">
        <v>900</v>
      </c>
      <c r="S4843">
        <v>12000</v>
      </c>
      <c r="T4843">
        <v>20000</v>
      </c>
      <c r="U4843" t="s">
        <v>489</v>
      </c>
      <c r="AB4843">
        <v>55.9</v>
      </c>
      <c r="AC4843" t="s">
        <v>4890</v>
      </c>
    </row>
    <row r="4844" spans="1:29">
      <c r="A4844" s="1" t="s">
        <v>30</v>
      </c>
      <c r="B4844" s="2">
        <v>42701.387499999997</v>
      </c>
      <c r="C4844">
        <v>58</v>
      </c>
      <c r="D4844">
        <v>52</v>
      </c>
      <c r="E4844">
        <v>80.67</v>
      </c>
      <c r="F4844">
        <v>160</v>
      </c>
      <c r="G4844">
        <v>15</v>
      </c>
      <c r="H4844">
        <v>0</v>
      </c>
      <c r="I4844">
        <v>30.02</v>
      </c>
      <c r="K4844">
        <v>6</v>
      </c>
      <c r="M4844" t="s">
        <v>35</v>
      </c>
      <c r="N4844" t="s">
        <v>35</v>
      </c>
      <c r="O4844" t="s">
        <v>32</v>
      </c>
      <c r="P4844" t="s">
        <v>32</v>
      </c>
      <c r="Q4844">
        <v>600</v>
      </c>
      <c r="R4844">
        <v>1100</v>
      </c>
      <c r="S4844">
        <v>12000</v>
      </c>
      <c r="T4844">
        <v>20000</v>
      </c>
      <c r="U4844" t="s">
        <v>489</v>
      </c>
      <c r="AB4844">
        <v>57.9</v>
      </c>
      <c r="AC4844" t="s">
        <v>4891</v>
      </c>
    </row>
    <row r="4845" spans="1:29">
      <c r="A4845" s="1" t="s">
        <v>30</v>
      </c>
      <c r="B4845" s="2">
        <v>42701.411805555559</v>
      </c>
      <c r="C4845">
        <v>58</v>
      </c>
      <c r="D4845">
        <v>52</v>
      </c>
      <c r="E4845">
        <v>80.67</v>
      </c>
      <c r="F4845">
        <v>170</v>
      </c>
      <c r="G4845">
        <v>13</v>
      </c>
      <c r="H4845">
        <v>0</v>
      </c>
      <c r="I4845">
        <v>30.02</v>
      </c>
      <c r="J4845">
        <v>1016.1</v>
      </c>
      <c r="K4845">
        <v>8</v>
      </c>
      <c r="L4845">
        <v>22</v>
      </c>
      <c r="M4845" t="s">
        <v>31</v>
      </c>
      <c r="N4845" t="s">
        <v>31</v>
      </c>
      <c r="O4845" t="s">
        <v>35</v>
      </c>
      <c r="P4845" t="s">
        <v>32</v>
      </c>
      <c r="Q4845">
        <v>600</v>
      </c>
      <c r="R4845">
        <v>1100</v>
      </c>
      <c r="S4845">
        <v>4500</v>
      </c>
      <c r="T4845">
        <v>13000</v>
      </c>
      <c r="AB4845">
        <v>57.9</v>
      </c>
      <c r="AC4845" t="s">
        <v>4892</v>
      </c>
    </row>
    <row r="4846" spans="1:29">
      <c r="A4846" s="1" t="s">
        <v>30</v>
      </c>
      <c r="B4846" s="2">
        <v>42701.453472222223</v>
      </c>
      <c r="C4846">
        <v>59</v>
      </c>
      <c r="D4846">
        <v>51</v>
      </c>
      <c r="E4846">
        <v>75.02</v>
      </c>
      <c r="F4846">
        <v>170</v>
      </c>
      <c r="G4846">
        <v>15</v>
      </c>
      <c r="H4846">
        <v>0</v>
      </c>
      <c r="I4846">
        <v>30</v>
      </c>
      <c r="J4846">
        <v>1015.7</v>
      </c>
      <c r="K4846">
        <v>10</v>
      </c>
      <c r="M4846" t="s">
        <v>31</v>
      </c>
      <c r="N4846" t="s">
        <v>32</v>
      </c>
      <c r="O4846" t="s">
        <v>32</v>
      </c>
      <c r="P4846" t="s">
        <v>33</v>
      </c>
      <c r="Q4846">
        <v>1700</v>
      </c>
      <c r="R4846">
        <v>4800</v>
      </c>
      <c r="S4846">
        <v>13000</v>
      </c>
      <c r="T4846">
        <v>20000</v>
      </c>
      <c r="AB4846">
        <v>59</v>
      </c>
      <c r="AC4846" t="s">
        <v>4893</v>
      </c>
    </row>
    <row r="4847" spans="1:29">
      <c r="A4847" s="1" t="s">
        <v>30</v>
      </c>
      <c r="B4847" s="2">
        <v>42701.495138888888</v>
      </c>
      <c r="C4847">
        <v>61</v>
      </c>
      <c r="D4847">
        <v>52</v>
      </c>
      <c r="E4847">
        <v>72.22</v>
      </c>
      <c r="F4847">
        <v>170</v>
      </c>
      <c r="G4847">
        <v>15</v>
      </c>
      <c r="H4847">
        <v>0</v>
      </c>
      <c r="I4847">
        <v>29.96</v>
      </c>
      <c r="J4847">
        <v>1014.1</v>
      </c>
      <c r="K4847">
        <v>10</v>
      </c>
      <c r="M4847" t="s">
        <v>35</v>
      </c>
      <c r="N4847" t="s">
        <v>32</v>
      </c>
      <c r="O4847" t="s">
        <v>32</v>
      </c>
      <c r="P4847" t="s">
        <v>33</v>
      </c>
      <c r="Q4847">
        <v>1900</v>
      </c>
      <c r="R4847">
        <v>5000</v>
      </c>
      <c r="S4847">
        <v>13000</v>
      </c>
      <c r="T4847">
        <v>20000</v>
      </c>
      <c r="AB4847">
        <v>61</v>
      </c>
      <c r="AC4847" t="s">
        <v>4894</v>
      </c>
    </row>
    <row r="4848" spans="1:29">
      <c r="A4848" s="1" t="s">
        <v>30</v>
      </c>
      <c r="B4848" s="2">
        <v>42701.497916666667</v>
      </c>
      <c r="C4848">
        <v>61</v>
      </c>
      <c r="D4848">
        <v>52</v>
      </c>
      <c r="E4848">
        <v>72.22</v>
      </c>
      <c r="F4848">
        <v>160</v>
      </c>
      <c r="G4848">
        <v>16</v>
      </c>
      <c r="H4848">
        <v>0</v>
      </c>
      <c r="I4848">
        <v>29.96</v>
      </c>
      <c r="K4848">
        <v>10</v>
      </c>
      <c r="M4848" t="s">
        <v>32</v>
      </c>
      <c r="N4848" t="s">
        <v>32</v>
      </c>
      <c r="O4848" t="s">
        <v>33</v>
      </c>
      <c r="Q4848">
        <v>1900</v>
      </c>
      <c r="R4848">
        <v>5000</v>
      </c>
      <c r="S4848">
        <v>12000</v>
      </c>
      <c r="AB4848">
        <v>61</v>
      </c>
      <c r="AC4848" t="s">
        <v>4895</v>
      </c>
    </row>
    <row r="4849" spans="1:29">
      <c r="A4849" s="1" t="s">
        <v>30</v>
      </c>
      <c r="B4849" s="2">
        <v>42701.536805555559</v>
      </c>
      <c r="C4849">
        <v>61</v>
      </c>
      <c r="D4849">
        <v>52</v>
      </c>
      <c r="E4849">
        <v>72.22</v>
      </c>
      <c r="F4849">
        <v>170</v>
      </c>
      <c r="G4849">
        <v>13</v>
      </c>
      <c r="H4849">
        <v>0</v>
      </c>
      <c r="I4849">
        <v>29.88</v>
      </c>
      <c r="J4849">
        <v>1011.6</v>
      </c>
      <c r="K4849">
        <v>10</v>
      </c>
      <c r="M4849" t="s">
        <v>32</v>
      </c>
      <c r="N4849" t="s">
        <v>33</v>
      </c>
      <c r="Q4849">
        <v>1900</v>
      </c>
      <c r="R4849">
        <v>5000</v>
      </c>
      <c r="AB4849">
        <v>61</v>
      </c>
      <c r="AC4849" t="s">
        <v>4896</v>
      </c>
    </row>
    <row r="4850" spans="1:29">
      <c r="A4850" s="1" t="s">
        <v>30</v>
      </c>
      <c r="B4850" s="2">
        <v>42701.578472222223</v>
      </c>
      <c r="C4850">
        <v>64</v>
      </c>
      <c r="D4850">
        <v>54</v>
      </c>
      <c r="E4850">
        <v>69.92</v>
      </c>
      <c r="F4850">
        <v>160</v>
      </c>
      <c r="G4850">
        <v>11</v>
      </c>
      <c r="H4850">
        <v>0</v>
      </c>
      <c r="I4850">
        <v>29.83</v>
      </c>
      <c r="J4850">
        <v>1009.7</v>
      </c>
      <c r="K4850">
        <v>10</v>
      </c>
      <c r="M4850" t="s">
        <v>32</v>
      </c>
      <c r="N4850" t="s">
        <v>32</v>
      </c>
      <c r="O4850" t="s">
        <v>33</v>
      </c>
      <c r="Q4850">
        <v>2400</v>
      </c>
      <c r="R4850">
        <v>4000</v>
      </c>
      <c r="S4850">
        <v>25000</v>
      </c>
      <c r="AB4850">
        <v>64</v>
      </c>
      <c r="AC4850" t="s">
        <v>4897</v>
      </c>
    </row>
    <row r="4851" spans="1:29">
      <c r="A4851" s="1" t="s">
        <v>30</v>
      </c>
      <c r="B4851" s="2">
        <v>42701.609722222223</v>
      </c>
      <c r="C4851">
        <v>67</v>
      </c>
      <c r="D4851">
        <v>56</v>
      </c>
      <c r="E4851">
        <v>67.739999999999995</v>
      </c>
      <c r="F4851">
        <v>170</v>
      </c>
      <c r="G4851">
        <v>8</v>
      </c>
      <c r="H4851">
        <v>0</v>
      </c>
      <c r="I4851">
        <v>29.8</v>
      </c>
      <c r="K4851">
        <v>10</v>
      </c>
      <c r="M4851" t="s">
        <v>32</v>
      </c>
      <c r="N4851" t="s">
        <v>33</v>
      </c>
      <c r="Q4851">
        <v>3100</v>
      </c>
      <c r="R4851">
        <v>3800</v>
      </c>
      <c r="AB4851">
        <v>66.900000000000006</v>
      </c>
      <c r="AC4851" t="s">
        <v>4898</v>
      </c>
    </row>
    <row r="4852" spans="1:29">
      <c r="A4852" s="1" t="s">
        <v>30</v>
      </c>
      <c r="B4852" s="2">
        <v>42701.620138888888</v>
      </c>
      <c r="C4852">
        <v>67</v>
      </c>
      <c r="D4852">
        <v>56</v>
      </c>
      <c r="E4852">
        <v>67.739999999999995</v>
      </c>
      <c r="F4852">
        <v>180</v>
      </c>
      <c r="G4852">
        <v>12</v>
      </c>
      <c r="H4852">
        <v>0</v>
      </c>
      <c r="I4852">
        <v>29.8</v>
      </c>
      <c r="J4852">
        <v>1008.9</v>
      </c>
      <c r="K4852">
        <v>10</v>
      </c>
      <c r="L4852">
        <v>16</v>
      </c>
      <c r="M4852" t="s">
        <v>32</v>
      </c>
      <c r="N4852" t="s">
        <v>33</v>
      </c>
      <c r="Q4852">
        <v>3100</v>
      </c>
      <c r="R4852">
        <v>3800</v>
      </c>
      <c r="AB4852">
        <v>66.900000000000006</v>
      </c>
      <c r="AC4852" t="s">
        <v>4899</v>
      </c>
    </row>
    <row r="4853" spans="1:29">
      <c r="A4853" s="1" t="s">
        <v>30</v>
      </c>
      <c r="B4853" s="2">
        <v>42701.661805555559</v>
      </c>
      <c r="C4853">
        <v>68</v>
      </c>
      <c r="D4853">
        <v>57</v>
      </c>
      <c r="E4853">
        <v>67.86</v>
      </c>
      <c r="F4853">
        <v>190</v>
      </c>
      <c r="G4853">
        <v>8</v>
      </c>
      <c r="H4853">
        <v>0</v>
      </c>
      <c r="I4853">
        <v>29.78</v>
      </c>
      <c r="J4853">
        <v>1007.9</v>
      </c>
      <c r="K4853">
        <v>10</v>
      </c>
      <c r="L4853">
        <v>17</v>
      </c>
      <c r="M4853" t="s">
        <v>31</v>
      </c>
      <c r="N4853" t="s">
        <v>32</v>
      </c>
      <c r="O4853" t="s">
        <v>33</v>
      </c>
      <c r="Q4853">
        <v>2800</v>
      </c>
      <c r="R4853">
        <v>3000</v>
      </c>
      <c r="S4853">
        <v>3500</v>
      </c>
      <c r="AB4853">
        <v>68</v>
      </c>
      <c r="AC4853" t="s">
        <v>4900</v>
      </c>
    </row>
    <row r="4854" spans="1:29">
      <c r="A4854" s="1" t="s">
        <v>30</v>
      </c>
      <c r="B4854" s="2">
        <v>42701.703472222223</v>
      </c>
      <c r="C4854">
        <v>68</v>
      </c>
      <c r="D4854">
        <v>57</v>
      </c>
      <c r="E4854">
        <v>67.86</v>
      </c>
      <c r="F4854">
        <v>170</v>
      </c>
      <c r="G4854">
        <v>12</v>
      </c>
      <c r="H4854">
        <v>0</v>
      </c>
      <c r="I4854">
        <v>29.76</v>
      </c>
      <c r="J4854">
        <v>1007.4</v>
      </c>
      <c r="K4854">
        <v>10</v>
      </c>
      <c r="M4854" t="s">
        <v>32</v>
      </c>
      <c r="N4854" t="s">
        <v>33</v>
      </c>
      <c r="Q4854">
        <v>3000</v>
      </c>
      <c r="R4854">
        <v>3500</v>
      </c>
      <c r="AB4854">
        <v>68</v>
      </c>
      <c r="AC4854" t="s">
        <v>4901</v>
      </c>
    </row>
    <row r="4855" spans="1:29">
      <c r="A4855" s="1" t="s">
        <v>30</v>
      </c>
      <c r="B4855" s="2">
        <v>42701.745138888888</v>
      </c>
      <c r="C4855">
        <v>68</v>
      </c>
      <c r="D4855">
        <v>58</v>
      </c>
      <c r="E4855">
        <v>70.099999999999994</v>
      </c>
      <c r="F4855">
        <v>160</v>
      </c>
      <c r="G4855">
        <v>15</v>
      </c>
      <c r="H4855">
        <v>0</v>
      </c>
      <c r="I4855">
        <v>29.74</v>
      </c>
      <c r="J4855">
        <v>1006.5</v>
      </c>
      <c r="K4855">
        <v>10</v>
      </c>
      <c r="M4855" t="s">
        <v>31</v>
      </c>
      <c r="N4855" t="s">
        <v>32</v>
      </c>
      <c r="O4855" t="s">
        <v>33</v>
      </c>
      <c r="Q4855">
        <v>2800</v>
      </c>
      <c r="R4855">
        <v>3500</v>
      </c>
      <c r="S4855">
        <v>18000</v>
      </c>
      <c r="AB4855">
        <v>68</v>
      </c>
      <c r="AC4855" t="s">
        <v>4902</v>
      </c>
    </row>
    <row r="4856" spans="1:29">
      <c r="A4856" s="1" t="s">
        <v>30</v>
      </c>
      <c r="B4856" s="2">
        <v>42701.786805555559</v>
      </c>
      <c r="C4856">
        <v>68</v>
      </c>
      <c r="D4856">
        <v>58</v>
      </c>
      <c r="E4856">
        <v>70.099999999999994</v>
      </c>
      <c r="F4856">
        <v>160</v>
      </c>
      <c r="G4856">
        <v>17</v>
      </c>
      <c r="I4856">
        <v>29.71</v>
      </c>
      <c r="J4856">
        <v>1005.7</v>
      </c>
      <c r="K4856">
        <v>10</v>
      </c>
      <c r="L4856">
        <v>27</v>
      </c>
      <c r="M4856" t="s">
        <v>35</v>
      </c>
      <c r="N4856" t="s">
        <v>32</v>
      </c>
      <c r="O4856" t="s">
        <v>33</v>
      </c>
      <c r="Q4856">
        <v>3000</v>
      </c>
      <c r="R4856">
        <v>12000</v>
      </c>
      <c r="S4856">
        <v>25000</v>
      </c>
      <c r="Y4856">
        <v>27</v>
      </c>
      <c r="Z4856">
        <v>150</v>
      </c>
      <c r="AA4856" s="2">
        <v>42701.785416666666</v>
      </c>
      <c r="AB4856">
        <v>68</v>
      </c>
      <c r="AC4856" t="s">
        <v>4903</v>
      </c>
    </row>
    <row r="4857" spans="1:29">
      <c r="A4857" s="1" t="s">
        <v>30</v>
      </c>
      <c r="B4857" s="2">
        <v>42701.828472222223</v>
      </c>
      <c r="C4857">
        <v>68</v>
      </c>
      <c r="D4857">
        <v>58</v>
      </c>
      <c r="E4857">
        <v>70.099999999999994</v>
      </c>
      <c r="F4857">
        <v>160</v>
      </c>
      <c r="G4857">
        <v>15</v>
      </c>
      <c r="H4857">
        <v>0</v>
      </c>
      <c r="I4857">
        <v>29.72</v>
      </c>
      <c r="J4857">
        <v>1005.9</v>
      </c>
      <c r="K4857">
        <v>10</v>
      </c>
      <c r="L4857">
        <v>24</v>
      </c>
      <c r="M4857" t="s">
        <v>32</v>
      </c>
      <c r="N4857" t="s">
        <v>33</v>
      </c>
      <c r="Q4857">
        <v>3300</v>
      </c>
      <c r="R4857">
        <v>3600</v>
      </c>
      <c r="Y4857">
        <v>26</v>
      </c>
      <c r="Z4857">
        <v>170</v>
      </c>
      <c r="AA4857" s="2">
        <v>42701.788194444445</v>
      </c>
      <c r="AB4857">
        <v>68</v>
      </c>
      <c r="AC4857" t="s">
        <v>4904</v>
      </c>
    </row>
    <row r="4858" spans="1:29">
      <c r="A4858" s="1" t="s">
        <v>30</v>
      </c>
      <c r="B4858" s="2">
        <v>42701.870138888888</v>
      </c>
      <c r="C4858">
        <v>68</v>
      </c>
      <c r="D4858">
        <v>58</v>
      </c>
      <c r="E4858">
        <v>70.099999999999994</v>
      </c>
      <c r="F4858">
        <v>160</v>
      </c>
      <c r="G4858">
        <v>16</v>
      </c>
      <c r="H4858">
        <v>0</v>
      </c>
      <c r="I4858">
        <v>29.69</v>
      </c>
      <c r="J4858">
        <v>1005</v>
      </c>
      <c r="K4858">
        <v>10</v>
      </c>
      <c r="M4858" t="s">
        <v>35</v>
      </c>
      <c r="N4858" t="s">
        <v>32</v>
      </c>
      <c r="O4858" t="s">
        <v>33</v>
      </c>
      <c r="Q4858">
        <v>3500</v>
      </c>
      <c r="R4858">
        <v>18000</v>
      </c>
      <c r="S4858">
        <v>25000</v>
      </c>
      <c r="AB4858">
        <v>68</v>
      </c>
      <c r="AC4858" t="s">
        <v>4905</v>
      </c>
    </row>
    <row r="4859" spans="1:29">
      <c r="A4859" s="1" t="s">
        <v>30</v>
      </c>
      <c r="B4859" s="2">
        <v>42701.911805555559</v>
      </c>
      <c r="C4859">
        <v>68</v>
      </c>
      <c r="D4859">
        <v>59</v>
      </c>
      <c r="E4859">
        <v>72.92</v>
      </c>
      <c r="F4859">
        <v>170</v>
      </c>
      <c r="G4859">
        <v>18</v>
      </c>
      <c r="H4859">
        <v>0</v>
      </c>
      <c r="I4859">
        <v>29.68</v>
      </c>
      <c r="J4859">
        <v>1004.7</v>
      </c>
      <c r="K4859">
        <v>10</v>
      </c>
      <c r="L4859">
        <v>25</v>
      </c>
      <c r="M4859" t="s">
        <v>31</v>
      </c>
      <c r="N4859" t="s">
        <v>32</v>
      </c>
      <c r="O4859" t="s">
        <v>33</v>
      </c>
      <c r="Q4859">
        <v>2600</v>
      </c>
      <c r="R4859">
        <v>3500</v>
      </c>
      <c r="S4859">
        <v>18000</v>
      </c>
      <c r="AB4859">
        <v>68</v>
      </c>
      <c r="AC4859" t="s">
        <v>4906</v>
      </c>
    </row>
    <row r="4860" spans="1:29">
      <c r="A4860" s="1" t="s">
        <v>30</v>
      </c>
      <c r="B4860" s="2">
        <v>42701.936805555553</v>
      </c>
      <c r="C4860">
        <v>68</v>
      </c>
      <c r="D4860">
        <v>59</v>
      </c>
      <c r="E4860">
        <v>72.92</v>
      </c>
      <c r="F4860">
        <v>170</v>
      </c>
      <c r="G4860">
        <v>15</v>
      </c>
      <c r="H4860">
        <v>0</v>
      </c>
      <c r="I4860">
        <v>29.68</v>
      </c>
      <c r="K4860">
        <v>10</v>
      </c>
      <c r="L4860">
        <v>22</v>
      </c>
      <c r="M4860" t="s">
        <v>31</v>
      </c>
      <c r="N4860" t="s">
        <v>32</v>
      </c>
      <c r="O4860" t="s">
        <v>33</v>
      </c>
      <c r="Q4860">
        <v>2200</v>
      </c>
      <c r="R4860">
        <v>2900</v>
      </c>
      <c r="S4860">
        <v>18000</v>
      </c>
      <c r="AB4860">
        <v>68</v>
      </c>
      <c r="AC4860" t="s">
        <v>4907</v>
      </c>
    </row>
    <row r="4861" spans="1:29">
      <c r="A4861" s="1" t="s">
        <v>30</v>
      </c>
      <c r="B4861" s="2">
        <v>42701.953472222223</v>
      </c>
      <c r="C4861">
        <v>68</v>
      </c>
      <c r="D4861">
        <v>59</v>
      </c>
      <c r="E4861">
        <v>72.92</v>
      </c>
      <c r="F4861">
        <v>170</v>
      </c>
      <c r="G4861">
        <v>16</v>
      </c>
      <c r="H4861">
        <v>0</v>
      </c>
      <c r="I4861">
        <v>29.67</v>
      </c>
      <c r="J4861">
        <v>1004.1</v>
      </c>
      <c r="K4861">
        <v>10</v>
      </c>
      <c r="L4861">
        <v>24</v>
      </c>
      <c r="M4861" t="s">
        <v>33</v>
      </c>
      <c r="Q4861">
        <v>2500</v>
      </c>
      <c r="AB4861">
        <v>68</v>
      </c>
      <c r="AC4861" t="s">
        <v>4908</v>
      </c>
    </row>
    <row r="4862" spans="1:29">
      <c r="A4862" s="1" t="s">
        <v>30</v>
      </c>
      <c r="B4862" s="2">
        <v>42701.995138888888</v>
      </c>
      <c r="C4862">
        <v>68</v>
      </c>
      <c r="D4862">
        <v>60</v>
      </c>
      <c r="E4862">
        <v>75.84</v>
      </c>
      <c r="F4862">
        <v>170</v>
      </c>
      <c r="G4862">
        <v>14</v>
      </c>
      <c r="H4862">
        <v>0</v>
      </c>
      <c r="I4862">
        <v>29.64</v>
      </c>
      <c r="J4862">
        <v>1003.3</v>
      </c>
      <c r="K4862">
        <v>10</v>
      </c>
      <c r="L4862">
        <v>21</v>
      </c>
      <c r="M4862" t="s">
        <v>33</v>
      </c>
      <c r="Q4862">
        <v>2400</v>
      </c>
      <c r="Y4862">
        <v>27</v>
      </c>
      <c r="Z4862">
        <v>180</v>
      </c>
      <c r="AA4862" s="2">
        <v>42701.972916666666</v>
      </c>
      <c r="AB4862">
        <v>68</v>
      </c>
      <c r="AC4862" t="s">
        <v>4909</v>
      </c>
    </row>
    <row r="4863" spans="1:29">
      <c r="A4863" s="1" t="s">
        <v>30</v>
      </c>
      <c r="B4863" s="2">
        <v>42702.036805555559</v>
      </c>
      <c r="C4863">
        <v>69</v>
      </c>
      <c r="D4863">
        <v>62</v>
      </c>
      <c r="E4863">
        <v>78.39</v>
      </c>
      <c r="F4863">
        <v>170</v>
      </c>
      <c r="G4863">
        <v>13</v>
      </c>
      <c r="H4863">
        <v>0</v>
      </c>
      <c r="I4863">
        <v>29.59</v>
      </c>
      <c r="J4863">
        <v>1001.5</v>
      </c>
      <c r="K4863">
        <v>10</v>
      </c>
      <c r="M4863" t="s">
        <v>33</v>
      </c>
      <c r="Q4863">
        <v>2000</v>
      </c>
      <c r="AB4863">
        <v>69.099999999999994</v>
      </c>
      <c r="AC4863" t="s">
        <v>4910</v>
      </c>
    </row>
    <row r="4864" spans="1:29">
      <c r="A4864" s="1" t="s">
        <v>30</v>
      </c>
      <c r="B4864" s="2">
        <v>42702.078472222223</v>
      </c>
      <c r="C4864">
        <v>70</v>
      </c>
      <c r="D4864">
        <v>63</v>
      </c>
      <c r="E4864">
        <v>78.459999999999994</v>
      </c>
      <c r="F4864">
        <v>180</v>
      </c>
      <c r="G4864">
        <v>17</v>
      </c>
      <c r="H4864">
        <v>0</v>
      </c>
      <c r="I4864">
        <v>29.54</v>
      </c>
      <c r="J4864">
        <v>999.9</v>
      </c>
      <c r="K4864">
        <v>10</v>
      </c>
      <c r="L4864">
        <v>25</v>
      </c>
      <c r="M4864" t="s">
        <v>33</v>
      </c>
      <c r="Q4864">
        <v>2000</v>
      </c>
      <c r="AB4864">
        <v>70</v>
      </c>
      <c r="AC4864" t="s">
        <v>4911</v>
      </c>
    </row>
    <row r="4865" spans="1:29">
      <c r="A4865" s="1" t="s">
        <v>30</v>
      </c>
      <c r="B4865" s="2">
        <v>42702.120138888888</v>
      </c>
      <c r="C4865">
        <v>71</v>
      </c>
      <c r="D4865">
        <v>64</v>
      </c>
      <c r="E4865">
        <v>78.28</v>
      </c>
      <c r="F4865">
        <v>190</v>
      </c>
      <c r="G4865">
        <v>15</v>
      </c>
      <c r="I4865">
        <v>29.51</v>
      </c>
      <c r="J4865">
        <v>998.8</v>
      </c>
      <c r="K4865">
        <v>10</v>
      </c>
      <c r="L4865">
        <v>26</v>
      </c>
      <c r="M4865" t="s">
        <v>32</v>
      </c>
      <c r="N4865" t="s">
        <v>33</v>
      </c>
      <c r="Q4865">
        <v>1900</v>
      </c>
      <c r="R4865">
        <v>4600</v>
      </c>
      <c r="Y4865">
        <v>34</v>
      </c>
      <c r="Z4865">
        <v>190</v>
      </c>
      <c r="AA4865" s="2">
        <v>42702.094444444447</v>
      </c>
      <c r="AB4865">
        <v>71.099999999999994</v>
      </c>
      <c r="AC4865" t="s">
        <v>4912</v>
      </c>
    </row>
    <row r="4866" spans="1:29">
      <c r="A4866" s="1" t="s">
        <v>30</v>
      </c>
      <c r="B4866" s="2">
        <v>42702.129166666666</v>
      </c>
      <c r="C4866">
        <v>71</v>
      </c>
      <c r="D4866">
        <v>64</v>
      </c>
      <c r="E4866">
        <v>78.28</v>
      </c>
      <c r="F4866">
        <v>190</v>
      </c>
      <c r="G4866">
        <v>14</v>
      </c>
      <c r="H4866">
        <v>0</v>
      </c>
      <c r="I4866">
        <v>29.52</v>
      </c>
      <c r="K4866">
        <v>10</v>
      </c>
      <c r="L4866">
        <v>26</v>
      </c>
      <c r="M4866" t="s">
        <v>33</v>
      </c>
      <c r="Q4866">
        <v>2000</v>
      </c>
      <c r="U4866" t="s">
        <v>360</v>
      </c>
      <c r="Y4866">
        <v>26</v>
      </c>
      <c r="Z4866">
        <v>190</v>
      </c>
      <c r="AA4866" s="2">
        <v>42702.126388888886</v>
      </c>
      <c r="AB4866">
        <v>71.099999999999994</v>
      </c>
      <c r="AC4866" t="s">
        <v>4913</v>
      </c>
    </row>
    <row r="4867" spans="1:29">
      <c r="A4867" s="1" t="s">
        <v>30</v>
      </c>
      <c r="B4867" s="2">
        <v>42702.146527777775</v>
      </c>
      <c r="C4867">
        <v>71</v>
      </c>
      <c r="D4867">
        <v>64</v>
      </c>
      <c r="E4867">
        <v>78.28</v>
      </c>
      <c r="F4867">
        <v>200</v>
      </c>
      <c r="G4867">
        <v>13</v>
      </c>
      <c r="I4867">
        <v>29.49</v>
      </c>
      <c r="K4867">
        <v>10</v>
      </c>
      <c r="L4867">
        <v>22</v>
      </c>
      <c r="M4867" t="s">
        <v>32</v>
      </c>
      <c r="N4867" t="s">
        <v>32</v>
      </c>
      <c r="O4867" t="s">
        <v>33</v>
      </c>
      <c r="Q4867">
        <v>1900</v>
      </c>
      <c r="R4867">
        <v>2500</v>
      </c>
      <c r="S4867">
        <v>18000</v>
      </c>
      <c r="U4867" t="e" cm="1">
        <f t="array" ref="U4867">-RA</f>
        <v>#NAME?</v>
      </c>
      <c r="Y4867">
        <v>27</v>
      </c>
      <c r="Z4867">
        <v>180</v>
      </c>
      <c r="AA4867" s="2">
        <v>42702.134027777778</v>
      </c>
      <c r="AB4867">
        <v>71.099999999999994</v>
      </c>
      <c r="AC4867" t="s">
        <v>4914</v>
      </c>
    </row>
    <row r="4868" spans="1:29">
      <c r="A4868" s="1" t="s">
        <v>30</v>
      </c>
      <c r="B4868" s="2">
        <v>42702.15625</v>
      </c>
      <c r="C4868">
        <v>71</v>
      </c>
      <c r="D4868">
        <v>63</v>
      </c>
      <c r="E4868">
        <v>75.58</v>
      </c>
      <c r="F4868">
        <v>210</v>
      </c>
      <c r="G4868">
        <v>10</v>
      </c>
      <c r="I4868">
        <v>29.48</v>
      </c>
      <c r="K4868">
        <v>10</v>
      </c>
      <c r="L4868">
        <v>17</v>
      </c>
      <c r="M4868" t="s">
        <v>31</v>
      </c>
      <c r="N4868" t="s">
        <v>33</v>
      </c>
      <c r="Q4868">
        <v>1800</v>
      </c>
      <c r="R4868">
        <v>11000</v>
      </c>
      <c r="U4868" t="e" cm="1">
        <f t="array" ref="U4868">-RA</f>
        <v>#NAME?</v>
      </c>
      <c r="Y4868">
        <v>27</v>
      </c>
      <c r="Z4868">
        <v>180</v>
      </c>
      <c r="AA4868" s="2">
        <v>42702.134027777778</v>
      </c>
      <c r="AB4868">
        <v>71.099999999999994</v>
      </c>
      <c r="AC4868" t="s">
        <v>4915</v>
      </c>
    </row>
    <row r="4869" spans="1:29">
      <c r="A4869" s="1" t="s">
        <v>30</v>
      </c>
      <c r="B4869" s="2">
        <v>42702.161805555559</v>
      </c>
      <c r="C4869">
        <v>70</v>
      </c>
      <c r="D4869">
        <v>62</v>
      </c>
      <c r="E4869">
        <v>76.010000000000005</v>
      </c>
      <c r="F4869">
        <v>240</v>
      </c>
      <c r="G4869">
        <v>11</v>
      </c>
      <c r="I4869">
        <v>29.5</v>
      </c>
      <c r="J4869">
        <v>998.3</v>
      </c>
      <c r="K4869">
        <v>10</v>
      </c>
      <c r="L4869">
        <v>17</v>
      </c>
      <c r="M4869" t="s">
        <v>31</v>
      </c>
      <c r="N4869" t="s">
        <v>32</v>
      </c>
      <c r="O4869" t="s">
        <v>33</v>
      </c>
      <c r="Q4869">
        <v>1800</v>
      </c>
      <c r="R4869">
        <v>11000</v>
      </c>
      <c r="S4869">
        <v>13000</v>
      </c>
      <c r="U4869" t="e" cm="1">
        <f t="array" ref="U4869">-RA</f>
        <v>#NAME?</v>
      </c>
      <c r="Y4869">
        <v>27</v>
      </c>
      <c r="Z4869">
        <v>180</v>
      </c>
      <c r="AA4869" s="2">
        <v>42702.134027777778</v>
      </c>
      <c r="AB4869">
        <v>70</v>
      </c>
      <c r="AC4869" t="s">
        <v>4916</v>
      </c>
    </row>
    <row r="4870" spans="1:29">
      <c r="A4870" s="1" t="s">
        <v>30</v>
      </c>
      <c r="B4870" s="2">
        <v>42702.172222222223</v>
      </c>
      <c r="C4870">
        <v>71</v>
      </c>
      <c r="D4870">
        <v>61</v>
      </c>
      <c r="E4870">
        <v>70.42</v>
      </c>
      <c r="F4870">
        <v>220</v>
      </c>
      <c r="G4870">
        <v>14</v>
      </c>
      <c r="I4870">
        <v>29.5</v>
      </c>
      <c r="K4870">
        <v>8</v>
      </c>
      <c r="L4870">
        <v>23</v>
      </c>
      <c r="M4870" t="s">
        <v>31</v>
      </c>
      <c r="N4870" t="s">
        <v>32</v>
      </c>
      <c r="O4870" t="s">
        <v>32</v>
      </c>
      <c r="P4870" t="s">
        <v>33</v>
      </c>
      <c r="Q4870">
        <v>2900</v>
      </c>
      <c r="R4870">
        <v>3300</v>
      </c>
      <c r="S4870">
        <v>5000</v>
      </c>
      <c r="T4870">
        <v>13000</v>
      </c>
      <c r="U4870" t="e" cm="1">
        <f t="array" ref="U4870">-TSRA</f>
        <v>#NAME?</v>
      </c>
      <c r="AB4870">
        <v>71.099999999999994</v>
      </c>
      <c r="AC4870" t="s">
        <v>4917</v>
      </c>
    </row>
    <row r="4871" spans="1:29">
      <c r="A4871" s="1" t="s">
        <v>30</v>
      </c>
      <c r="B4871" s="2">
        <v>42702.195138888892</v>
      </c>
      <c r="C4871">
        <v>69</v>
      </c>
      <c r="D4871">
        <v>65</v>
      </c>
      <c r="E4871">
        <v>86.48</v>
      </c>
      <c r="F4871">
        <v>180</v>
      </c>
      <c r="G4871">
        <v>14</v>
      </c>
      <c r="H4871">
        <v>0.05</v>
      </c>
      <c r="I4871">
        <v>29.47</v>
      </c>
      <c r="K4871">
        <v>3</v>
      </c>
      <c r="M4871" t="s">
        <v>31</v>
      </c>
      <c r="N4871" t="s">
        <v>32</v>
      </c>
      <c r="O4871" t="s">
        <v>33</v>
      </c>
      <c r="Q4871">
        <v>2900</v>
      </c>
      <c r="R4871">
        <v>5500</v>
      </c>
      <c r="S4871">
        <v>7500</v>
      </c>
      <c r="U4871" t="e" cm="1">
        <f t="array" ref="U4871">-TSRA BR</f>
        <v>#NAME?</v>
      </c>
      <c r="AB4871">
        <v>69.099999999999994</v>
      </c>
      <c r="AC4871" t="s">
        <v>4918</v>
      </c>
    </row>
    <row r="4872" spans="1:29">
      <c r="A4872" s="1" t="s">
        <v>30</v>
      </c>
      <c r="B4872" s="2">
        <v>42702.203472222223</v>
      </c>
      <c r="C4872">
        <v>68</v>
      </c>
      <c r="D4872">
        <v>65</v>
      </c>
      <c r="E4872">
        <v>89.81</v>
      </c>
      <c r="F4872">
        <v>190</v>
      </c>
      <c r="G4872">
        <v>11</v>
      </c>
      <c r="H4872">
        <v>0.08</v>
      </c>
      <c r="I4872">
        <v>29.49</v>
      </c>
      <c r="J4872">
        <v>997.9</v>
      </c>
      <c r="K4872">
        <v>10</v>
      </c>
      <c r="L4872">
        <v>19</v>
      </c>
      <c r="M4872" t="s">
        <v>31</v>
      </c>
      <c r="N4872" t="s">
        <v>31</v>
      </c>
      <c r="O4872" t="s">
        <v>32</v>
      </c>
      <c r="P4872" t="s">
        <v>32</v>
      </c>
      <c r="Q4872">
        <v>1000</v>
      </c>
      <c r="R4872">
        <v>3200</v>
      </c>
      <c r="S4872">
        <v>7500</v>
      </c>
      <c r="T4872">
        <v>15000</v>
      </c>
      <c r="U4872" t="s">
        <v>360</v>
      </c>
      <c r="AB4872">
        <v>68</v>
      </c>
      <c r="AC4872" t="s">
        <v>4919</v>
      </c>
    </row>
    <row r="4873" spans="1:29">
      <c r="A4873" s="1" t="s">
        <v>30</v>
      </c>
      <c r="B4873" s="2">
        <v>42702.212500000001</v>
      </c>
      <c r="C4873">
        <v>68</v>
      </c>
      <c r="D4873">
        <v>65</v>
      </c>
      <c r="E4873">
        <v>89.81</v>
      </c>
      <c r="F4873">
        <v>190</v>
      </c>
      <c r="G4873">
        <v>9</v>
      </c>
      <c r="H4873">
        <v>0</v>
      </c>
      <c r="I4873">
        <v>29.47</v>
      </c>
      <c r="K4873">
        <v>10</v>
      </c>
      <c r="M4873" t="s">
        <v>31</v>
      </c>
      <c r="N4873" t="s">
        <v>31</v>
      </c>
      <c r="O4873" t="s">
        <v>35</v>
      </c>
      <c r="P4873" t="s">
        <v>33</v>
      </c>
      <c r="Q4873">
        <v>900</v>
      </c>
      <c r="R4873">
        <v>3200</v>
      </c>
      <c r="S4873">
        <v>7500</v>
      </c>
      <c r="T4873">
        <v>15000</v>
      </c>
      <c r="U4873" t="s">
        <v>360</v>
      </c>
      <c r="AB4873">
        <v>68</v>
      </c>
      <c r="AC4873" t="s">
        <v>4920</v>
      </c>
    </row>
    <row r="4874" spans="1:29">
      <c r="A4874" s="1" t="s">
        <v>30</v>
      </c>
      <c r="B4874" s="2">
        <v>42702.218055555553</v>
      </c>
      <c r="C4874">
        <v>68</v>
      </c>
      <c r="D4874">
        <v>65</v>
      </c>
      <c r="E4874">
        <v>89.81</v>
      </c>
      <c r="F4874">
        <v>200</v>
      </c>
      <c r="G4874">
        <v>8</v>
      </c>
      <c r="I4874">
        <v>29.48</v>
      </c>
      <c r="K4874">
        <v>10</v>
      </c>
      <c r="M4874" t="s">
        <v>31</v>
      </c>
      <c r="N4874" t="s">
        <v>32</v>
      </c>
      <c r="O4874" t="s">
        <v>32</v>
      </c>
      <c r="Q4874">
        <v>900</v>
      </c>
      <c r="R4874">
        <v>9500</v>
      </c>
      <c r="S4874">
        <v>13000</v>
      </c>
      <c r="U4874" t="e" cm="1">
        <f t="array" ref="U4874">-RA</f>
        <v>#NAME?</v>
      </c>
      <c r="AB4874">
        <v>68</v>
      </c>
      <c r="AC4874" t="s">
        <v>4921</v>
      </c>
    </row>
    <row r="4875" spans="1:29">
      <c r="A4875" s="1" t="s">
        <v>30</v>
      </c>
      <c r="B4875" s="2">
        <v>42702.245138888888</v>
      </c>
      <c r="C4875">
        <v>69</v>
      </c>
      <c r="D4875">
        <v>65</v>
      </c>
      <c r="E4875">
        <v>86.48</v>
      </c>
      <c r="F4875">
        <v>200</v>
      </c>
      <c r="G4875">
        <v>9</v>
      </c>
      <c r="I4875">
        <v>29.47</v>
      </c>
      <c r="J4875">
        <v>997.2</v>
      </c>
      <c r="K4875">
        <v>10</v>
      </c>
      <c r="M4875" t="s">
        <v>31</v>
      </c>
      <c r="N4875" t="s">
        <v>35</v>
      </c>
      <c r="O4875" t="s">
        <v>32</v>
      </c>
      <c r="P4875" t="s">
        <v>32</v>
      </c>
      <c r="Q4875">
        <v>1700</v>
      </c>
      <c r="R4875">
        <v>5500</v>
      </c>
      <c r="S4875">
        <v>7500</v>
      </c>
      <c r="T4875">
        <v>17000</v>
      </c>
      <c r="AB4875">
        <v>69.099999999999994</v>
      </c>
      <c r="AC4875" t="s">
        <v>4922</v>
      </c>
    </row>
    <row r="4876" spans="1:29">
      <c r="A4876" s="1" t="s">
        <v>30</v>
      </c>
      <c r="B4876" s="2">
        <v>42702.286805555559</v>
      </c>
      <c r="C4876">
        <v>70</v>
      </c>
      <c r="D4876">
        <v>65</v>
      </c>
      <c r="E4876">
        <v>83.86</v>
      </c>
      <c r="F4876">
        <v>220</v>
      </c>
      <c r="G4876">
        <v>8</v>
      </c>
      <c r="I4876">
        <v>29.45</v>
      </c>
      <c r="J4876">
        <v>996.8</v>
      </c>
      <c r="K4876">
        <v>10</v>
      </c>
      <c r="M4876" t="s">
        <v>31</v>
      </c>
      <c r="N4876" t="s">
        <v>35</v>
      </c>
      <c r="O4876" t="s">
        <v>32</v>
      </c>
      <c r="P4876" t="s">
        <v>32</v>
      </c>
      <c r="Q4876">
        <v>2000</v>
      </c>
      <c r="R4876">
        <v>4800</v>
      </c>
      <c r="S4876">
        <v>11000</v>
      </c>
      <c r="T4876">
        <v>26000</v>
      </c>
      <c r="U4876" t="e" cm="1">
        <f t="array" ref="U4876">-RA</f>
        <v>#NAME?</v>
      </c>
      <c r="AB4876">
        <v>70</v>
      </c>
      <c r="AC4876" t="s">
        <v>4923</v>
      </c>
    </row>
    <row r="4877" spans="1:29">
      <c r="A4877" s="1" t="s">
        <v>30</v>
      </c>
      <c r="B4877" s="2">
        <v>42702.293055555558</v>
      </c>
      <c r="C4877">
        <v>70</v>
      </c>
      <c r="D4877">
        <v>65</v>
      </c>
      <c r="E4877">
        <v>83.86</v>
      </c>
      <c r="F4877">
        <v>220</v>
      </c>
      <c r="G4877">
        <v>10</v>
      </c>
      <c r="I4877">
        <v>29.45</v>
      </c>
      <c r="K4877">
        <v>10</v>
      </c>
      <c r="M4877" t="s">
        <v>35</v>
      </c>
      <c r="N4877" t="s">
        <v>32</v>
      </c>
      <c r="O4877" t="s">
        <v>32</v>
      </c>
      <c r="P4877" t="s">
        <v>32</v>
      </c>
      <c r="Q4877">
        <v>2000</v>
      </c>
      <c r="R4877">
        <v>5500</v>
      </c>
      <c r="S4877">
        <v>12000</v>
      </c>
      <c r="T4877">
        <v>26000</v>
      </c>
      <c r="U4877" t="e" cm="1">
        <f t="array" ref="U4877">-TSRA</f>
        <v>#NAME?</v>
      </c>
      <c r="AB4877">
        <v>70</v>
      </c>
      <c r="AC4877" t="s">
        <v>4924</v>
      </c>
    </row>
    <row r="4878" spans="1:29">
      <c r="A4878" s="1" t="s">
        <v>30</v>
      </c>
      <c r="B4878" s="2">
        <v>42702.311805555553</v>
      </c>
      <c r="C4878">
        <v>61</v>
      </c>
      <c r="D4878">
        <v>55</v>
      </c>
      <c r="E4878">
        <v>80.61</v>
      </c>
      <c r="F4878">
        <v>310</v>
      </c>
      <c r="G4878">
        <v>14</v>
      </c>
      <c r="H4878">
        <v>0.02</v>
      </c>
      <c r="I4878">
        <v>29.49</v>
      </c>
      <c r="K4878">
        <v>7</v>
      </c>
      <c r="L4878">
        <v>24</v>
      </c>
      <c r="M4878" t="s">
        <v>32</v>
      </c>
      <c r="N4878" t="s">
        <v>32</v>
      </c>
      <c r="O4878" t="s">
        <v>33</v>
      </c>
      <c r="Q4878">
        <v>2000</v>
      </c>
      <c r="R4878">
        <v>5500</v>
      </c>
      <c r="S4878">
        <v>12000</v>
      </c>
      <c r="U4878" t="s">
        <v>103</v>
      </c>
      <c r="AB4878">
        <v>61</v>
      </c>
      <c r="AC4878" t="s">
        <v>4925</v>
      </c>
    </row>
    <row r="4879" spans="1:29">
      <c r="A4879" s="1" t="s">
        <v>30</v>
      </c>
      <c r="B4879" s="2">
        <v>42702.322916666664</v>
      </c>
      <c r="C4879">
        <v>60</v>
      </c>
      <c r="D4879">
        <v>54</v>
      </c>
      <c r="E4879">
        <v>80.25</v>
      </c>
      <c r="F4879">
        <v>270</v>
      </c>
      <c r="G4879">
        <v>10</v>
      </c>
      <c r="H4879">
        <v>0.09</v>
      </c>
      <c r="I4879">
        <v>29.5</v>
      </c>
      <c r="K4879">
        <v>3</v>
      </c>
      <c r="M4879" t="s">
        <v>32</v>
      </c>
      <c r="N4879" t="s">
        <v>32</v>
      </c>
      <c r="O4879" t="s">
        <v>33</v>
      </c>
      <c r="Q4879">
        <v>2000</v>
      </c>
      <c r="R4879">
        <v>5500</v>
      </c>
      <c r="S4879">
        <v>12000</v>
      </c>
      <c r="U4879" t="s">
        <v>103</v>
      </c>
      <c r="AB4879">
        <v>60.1</v>
      </c>
      <c r="AC4879" t="s">
        <v>4926</v>
      </c>
    </row>
    <row r="4880" spans="1:29">
      <c r="A4880" s="1" t="s">
        <v>30</v>
      </c>
      <c r="B4880" s="2">
        <v>42702.328472222223</v>
      </c>
      <c r="C4880">
        <v>59</v>
      </c>
      <c r="D4880">
        <v>53</v>
      </c>
      <c r="E4880">
        <v>80.75</v>
      </c>
      <c r="F4880">
        <v>250</v>
      </c>
      <c r="G4880">
        <v>9</v>
      </c>
      <c r="H4880">
        <v>0.17</v>
      </c>
      <c r="I4880">
        <v>29.5</v>
      </c>
      <c r="J4880">
        <v>998.4</v>
      </c>
      <c r="K4880">
        <v>3</v>
      </c>
      <c r="L4880">
        <v>18</v>
      </c>
      <c r="M4880" t="s">
        <v>32</v>
      </c>
      <c r="N4880" t="s">
        <v>32</v>
      </c>
      <c r="O4880" t="s">
        <v>33</v>
      </c>
      <c r="Q4880">
        <v>1800</v>
      </c>
      <c r="R4880">
        <v>5500</v>
      </c>
      <c r="S4880">
        <v>9000</v>
      </c>
      <c r="U4880" t="e" cm="1">
        <f t="array" ref="U4880">+TSRA</f>
        <v>#NAME?</v>
      </c>
      <c r="AB4880">
        <v>59</v>
      </c>
      <c r="AC4880" t="s">
        <v>4927</v>
      </c>
    </row>
    <row r="4881" spans="1:29">
      <c r="A4881" s="1" t="s">
        <v>30</v>
      </c>
      <c r="B4881" s="2">
        <v>42702.334722222222</v>
      </c>
      <c r="C4881">
        <v>60</v>
      </c>
      <c r="D4881">
        <v>55</v>
      </c>
      <c r="E4881">
        <v>83.23</v>
      </c>
      <c r="F4881">
        <v>220</v>
      </c>
      <c r="G4881">
        <v>5</v>
      </c>
      <c r="H4881">
        <v>0.01</v>
      </c>
      <c r="I4881">
        <v>29.49</v>
      </c>
      <c r="K4881">
        <v>7</v>
      </c>
      <c r="M4881" t="s">
        <v>35</v>
      </c>
      <c r="N4881" t="s">
        <v>32</v>
      </c>
      <c r="O4881" t="s">
        <v>32</v>
      </c>
      <c r="P4881" t="s">
        <v>33</v>
      </c>
      <c r="Q4881">
        <v>1800</v>
      </c>
      <c r="R4881">
        <v>5500</v>
      </c>
      <c r="S4881">
        <v>9000</v>
      </c>
      <c r="T4881">
        <v>13000</v>
      </c>
      <c r="U4881" t="e" cm="1">
        <f t="array" ref="U4881">-TSRA</f>
        <v>#NAME?</v>
      </c>
      <c r="AB4881">
        <v>60.1</v>
      </c>
      <c r="AC4881" t="s">
        <v>4928</v>
      </c>
    </row>
    <row r="4882" spans="1:29">
      <c r="A4882" s="1" t="s">
        <v>30</v>
      </c>
      <c r="B4882" s="2">
        <v>42702.36041666667</v>
      </c>
      <c r="C4882">
        <v>60</v>
      </c>
      <c r="D4882">
        <v>55</v>
      </c>
      <c r="E4882">
        <v>83.23</v>
      </c>
      <c r="F4882">
        <v>260</v>
      </c>
      <c r="G4882">
        <v>8</v>
      </c>
      <c r="H4882">
        <v>0.01</v>
      </c>
      <c r="I4882">
        <v>29.5</v>
      </c>
      <c r="K4882">
        <v>10</v>
      </c>
      <c r="M4882" t="s">
        <v>31</v>
      </c>
      <c r="N4882" t="s">
        <v>31</v>
      </c>
      <c r="O4882" t="s">
        <v>32</v>
      </c>
      <c r="P4882" t="s">
        <v>32</v>
      </c>
      <c r="Q4882">
        <v>2000</v>
      </c>
      <c r="R4882">
        <v>4000</v>
      </c>
      <c r="S4882">
        <v>7000</v>
      </c>
      <c r="T4882">
        <v>25000</v>
      </c>
      <c r="U4882" t="s">
        <v>360</v>
      </c>
      <c r="AB4882">
        <v>60.1</v>
      </c>
      <c r="AC4882" t="s">
        <v>4929</v>
      </c>
    </row>
    <row r="4883" spans="1:29">
      <c r="A4883" s="1" t="s">
        <v>30</v>
      </c>
      <c r="B4883" s="2">
        <v>42702.370138888888</v>
      </c>
      <c r="C4883">
        <v>61</v>
      </c>
      <c r="D4883">
        <v>55</v>
      </c>
      <c r="E4883">
        <v>80.61</v>
      </c>
      <c r="F4883">
        <v>260</v>
      </c>
      <c r="G4883">
        <v>5</v>
      </c>
      <c r="H4883">
        <v>0.01</v>
      </c>
      <c r="I4883">
        <v>29.48</v>
      </c>
      <c r="J4883">
        <v>997.9</v>
      </c>
      <c r="K4883">
        <v>10</v>
      </c>
      <c r="M4883" t="s">
        <v>31</v>
      </c>
      <c r="N4883" t="s">
        <v>31</v>
      </c>
      <c r="O4883" t="s">
        <v>32</v>
      </c>
      <c r="P4883" t="s">
        <v>32</v>
      </c>
      <c r="Q4883">
        <v>2000</v>
      </c>
      <c r="R4883">
        <v>4000</v>
      </c>
      <c r="S4883">
        <v>7500</v>
      </c>
      <c r="T4883">
        <v>13000</v>
      </c>
      <c r="U4883" t="s">
        <v>360</v>
      </c>
      <c r="AB4883">
        <v>61</v>
      </c>
      <c r="AC4883" t="s">
        <v>4930</v>
      </c>
    </row>
    <row r="4884" spans="1:29">
      <c r="A4884" s="1" t="s">
        <v>30</v>
      </c>
      <c r="B4884" s="2">
        <v>42702.377083333333</v>
      </c>
      <c r="C4884">
        <v>61</v>
      </c>
      <c r="D4884">
        <v>56</v>
      </c>
      <c r="E4884">
        <v>83.29</v>
      </c>
      <c r="G4884">
        <v>4</v>
      </c>
      <c r="H4884">
        <v>0</v>
      </c>
      <c r="I4884">
        <v>29.49</v>
      </c>
      <c r="K4884">
        <v>10</v>
      </c>
      <c r="M4884" t="s">
        <v>31</v>
      </c>
      <c r="N4884" t="s">
        <v>32</v>
      </c>
      <c r="O4884" t="s">
        <v>32</v>
      </c>
      <c r="P4884" t="s">
        <v>32</v>
      </c>
      <c r="Q4884">
        <v>4000</v>
      </c>
      <c r="R4884">
        <v>8000</v>
      </c>
      <c r="S4884">
        <v>13000</v>
      </c>
      <c r="T4884">
        <v>25000</v>
      </c>
      <c r="AB4884">
        <v>61</v>
      </c>
      <c r="AC4884" t="s">
        <v>4931</v>
      </c>
    </row>
    <row r="4885" spans="1:29">
      <c r="A4885" s="1" t="s">
        <v>30</v>
      </c>
      <c r="B4885" s="2">
        <v>42702.411805555559</v>
      </c>
      <c r="C4885">
        <v>63</v>
      </c>
      <c r="D4885">
        <v>53</v>
      </c>
      <c r="E4885">
        <v>70.069999999999993</v>
      </c>
      <c r="F4885">
        <v>270</v>
      </c>
      <c r="G4885">
        <v>5</v>
      </c>
      <c r="H4885">
        <v>0</v>
      </c>
      <c r="I4885">
        <v>29.53</v>
      </c>
      <c r="J4885">
        <v>999.5</v>
      </c>
      <c r="K4885">
        <v>10</v>
      </c>
      <c r="M4885" t="s">
        <v>31</v>
      </c>
      <c r="N4885" t="s">
        <v>32</v>
      </c>
      <c r="O4885" t="s">
        <v>32</v>
      </c>
      <c r="Q4885">
        <v>4000</v>
      </c>
      <c r="R4885">
        <v>10000</v>
      </c>
      <c r="S4885">
        <v>25000</v>
      </c>
      <c r="AB4885">
        <v>63</v>
      </c>
      <c r="AC4885" t="s">
        <v>4932</v>
      </c>
    </row>
    <row r="4886" spans="1:29">
      <c r="A4886" s="1" t="s">
        <v>30</v>
      </c>
      <c r="B4886" s="2">
        <v>42702.453472222223</v>
      </c>
      <c r="C4886">
        <v>67</v>
      </c>
      <c r="D4886">
        <v>44</v>
      </c>
      <c r="E4886">
        <v>43.67</v>
      </c>
      <c r="F4886">
        <v>260</v>
      </c>
      <c r="G4886">
        <v>13</v>
      </c>
      <c r="H4886">
        <v>0</v>
      </c>
      <c r="I4886">
        <v>29.49</v>
      </c>
      <c r="J4886">
        <v>998.1</v>
      </c>
      <c r="K4886">
        <v>10</v>
      </c>
      <c r="M4886" t="s">
        <v>31</v>
      </c>
      <c r="N4886" t="s">
        <v>35</v>
      </c>
      <c r="O4886" t="s">
        <v>35</v>
      </c>
      <c r="Q4886">
        <v>4000</v>
      </c>
      <c r="R4886">
        <v>10000</v>
      </c>
      <c r="S4886">
        <v>25000</v>
      </c>
      <c r="AB4886">
        <v>66.900000000000006</v>
      </c>
      <c r="AC4886" t="s">
        <v>4933</v>
      </c>
    </row>
    <row r="4887" spans="1:29">
      <c r="A4887" s="1" t="s">
        <v>30</v>
      </c>
      <c r="B4887" s="2">
        <v>42702.495138888888</v>
      </c>
      <c r="C4887">
        <v>70</v>
      </c>
      <c r="D4887">
        <v>40</v>
      </c>
      <c r="E4887">
        <v>33.39</v>
      </c>
      <c r="F4887">
        <v>270</v>
      </c>
      <c r="G4887">
        <v>14</v>
      </c>
      <c r="H4887">
        <v>0</v>
      </c>
      <c r="I4887">
        <v>29.48</v>
      </c>
      <c r="J4887">
        <v>997.8</v>
      </c>
      <c r="K4887">
        <v>10</v>
      </c>
      <c r="L4887">
        <v>26</v>
      </c>
      <c r="M4887" t="s">
        <v>31</v>
      </c>
      <c r="N4887" t="s">
        <v>35</v>
      </c>
      <c r="O4887" t="s">
        <v>32</v>
      </c>
      <c r="Q4887">
        <v>10000</v>
      </c>
      <c r="R4887">
        <v>13000</v>
      </c>
      <c r="S4887">
        <v>25000</v>
      </c>
      <c r="Y4887">
        <v>29</v>
      </c>
      <c r="Z4887">
        <v>290</v>
      </c>
      <c r="AA4887" s="2">
        <v>42702.48333333333</v>
      </c>
      <c r="AB4887">
        <v>70</v>
      </c>
      <c r="AC4887" t="s">
        <v>4934</v>
      </c>
    </row>
    <row r="4888" spans="1:29">
      <c r="A4888" s="1" t="s">
        <v>30</v>
      </c>
      <c r="B4888" s="2">
        <v>42702.536805555559</v>
      </c>
      <c r="C4888">
        <v>71</v>
      </c>
      <c r="D4888">
        <v>35</v>
      </c>
      <c r="E4888">
        <v>26.63</v>
      </c>
      <c r="F4888">
        <v>260</v>
      </c>
      <c r="G4888">
        <v>14</v>
      </c>
      <c r="H4888">
        <v>0</v>
      </c>
      <c r="I4888">
        <v>29.47</v>
      </c>
      <c r="J4888">
        <v>997.4</v>
      </c>
      <c r="K4888">
        <v>10</v>
      </c>
      <c r="L4888">
        <v>22</v>
      </c>
      <c r="M4888" t="s">
        <v>31</v>
      </c>
      <c r="N4888" t="s">
        <v>31</v>
      </c>
      <c r="O4888" t="s">
        <v>31</v>
      </c>
      <c r="Q4888">
        <v>10000</v>
      </c>
      <c r="R4888">
        <v>13000</v>
      </c>
      <c r="S4888">
        <v>25000</v>
      </c>
      <c r="Y4888">
        <v>31</v>
      </c>
      <c r="Z4888">
        <v>270</v>
      </c>
      <c r="AA4888" s="2">
        <v>42702.497916666667</v>
      </c>
      <c r="AB4888">
        <v>69.16</v>
      </c>
      <c r="AC4888" t="s">
        <v>4935</v>
      </c>
    </row>
    <row r="4889" spans="1:29">
      <c r="A4889" s="1" t="s">
        <v>30</v>
      </c>
      <c r="B4889" s="2">
        <v>42702.578472222223</v>
      </c>
      <c r="C4889">
        <v>72</v>
      </c>
      <c r="D4889">
        <v>30</v>
      </c>
      <c r="E4889">
        <v>21.04</v>
      </c>
      <c r="F4889">
        <v>260</v>
      </c>
      <c r="G4889">
        <v>19</v>
      </c>
      <c r="H4889">
        <v>0</v>
      </c>
      <c r="I4889">
        <v>29.44</v>
      </c>
      <c r="J4889">
        <v>996.5</v>
      </c>
      <c r="K4889">
        <v>10</v>
      </c>
      <c r="L4889">
        <v>33</v>
      </c>
      <c r="M4889" t="s">
        <v>31</v>
      </c>
      <c r="Q4889">
        <v>25000</v>
      </c>
      <c r="Y4889">
        <v>33</v>
      </c>
      <c r="Z4889">
        <v>260</v>
      </c>
      <c r="AA4889" s="2">
        <v>42702.575694444444</v>
      </c>
      <c r="AB4889">
        <v>69.89</v>
      </c>
      <c r="AC4889" t="s">
        <v>4936</v>
      </c>
    </row>
    <row r="4890" spans="1:29">
      <c r="A4890" s="1" t="s">
        <v>30</v>
      </c>
      <c r="B4890" s="2">
        <v>42702.620138888888</v>
      </c>
      <c r="C4890">
        <v>72</v>
      </c>
      <c r="D4890">
        <v>30</v>
      </c>
      <c r="E4890">
        <v>21.04</v>
      </c>
      <c r="F4890">
        <v>260</v>
      </c>
      <c r="G4890">
        <v>17</v>
      </c>
      <c r="H4890">
        <v>0</v>
      </c>
      <c r="I4890">
        <v>29.44</v>
      </c>
      <c r="J4890">
        <v>996.3</v>
      </c>
      <c r="K4890">
        <v>10</v>
      </c>
      <c r="L4890">
        <v>25</v>
      </c>
      <c r="M4890" t="s">
        <v>31</v>
      </c>
      <c r="Q4890">
        <v>25000</v>
      </c>
      <c r="Y4890">
        <v>29</v>
      </c>
      <c r="Z4890">
        <v>270</v>
      </c>
      <c r="AA4890" s="2">
        <v>42702.593055555553</v>
      </c>
      <c r="AB4890">
        <v>69.89</v>
      </c>
      <c r="AC4890" t="s">
        <v>4937</v>
      </c>
    </row>
    <row r="4891" spans="1:29">
      <c r="A4891" s="1" t="s">
        <v>30</v>
      </c>
      <c r="B4891" s="2">
        <v>42702.661805555559</v>
      </c>
      <c r="C4891">
        <v>72</v>
      </c>
      <c r="D4891">
        <v>28.9</v>
      </c>
      <c r="E4891">
        <v>20.12</v>
      </c>
      <c r="F4891">
        <v>280</v>
      </c>
      <c r="G4891">
        <v>16</v>
      </c>
      <c r="H4891">
        <v>0</v>
      </c>
      <c r="I4891">
        <v>29.47</v>
      </c>
      <c r="J4891">
        <v>997.3</v>
      </c>
      <c r="K4891">
        <v>10</v>
      </c>
      <c r="L4891">
        <v>20</v>
      </c>
      <c r="M4891" t="s">
        <v>31</v>
      </c>
      <c r="Q4891">
        <v>25000</v>
      </c>
      <c r="Y4891">
        <v>28</v>
      </c>
      <c r="Z4891">
        <v>260</v>
      </c>
      <c r="AA4891" s="2">
        <v>42702.636805555558</v>
      </c>
      <c r="AB4891">
        <v>69.849999999999994</v>
      </c>
      <c r="AC4891" t="s">
        <v>4938</v>
      </c>
    </row>
    <row r="4892" spans="1:29">
      <c r="A4892" s="1" t="s">
        <v>30</v>
      </c>
      <c r="B4892" s="2">
        <v>42702.703472222223</v>
      </c>
      <c r="C4892">
        <v>71</v>
      </c>
      <c r="D4892">
        <v>30.9</v>
      </c>
      <c r="E4892">
        <v>22.5</v>
      </c>
      <c r="F4892">
        <v>250</v>
      </c>
      <c r="G4892">
        <v>9</v>
      </c>
      <c r="H4892">
        <v>0</v>
      </c>
      <c r="I4892">
        <v>29.48</v>
      </c>
      <c r="J4892">
        <v>997.6</v>
      </c>
      <c r="K4892">
        <v>10</v>
      </c>
      <c r="M4892" t="s">
        <v>35</v>
      </c>
      <c r="Q4892">
        <v>25000</v>
      </c>
      <c r="AB4892">
        <v>68.97</v>
      </c>
      <c r="AC4892" t="s">
        <v>4939</v>
      </c>
    </row>
    <row r="4893" spans="1:29">
      <c r="A4893" s="1" t="s">
        <v>30</v>
      </c>
      <c r="B4893" s="2">
        <v>42702.745138888888</v>
      </c>
      <c r="C4893">
        <v>68</v>
      </c>
      <c r="D4893">
        <v>30.9</v>
      </c>
      <c r="E4893">
        <v>25.02</v>
      </c>
      <c r="F4893">
        <v>220</v>
      </c>
      <c r="G4893">
        <v>4</v>
      </c>
      <c r="H4893">
        <v>0</v>
      </c>
      <c r="I4893">
        <v>29.5</v>
      </c>
      <c r="J4893">
        <v>998.2</v>
      </c>
      <c r="K4893">
        <v>10</v>
      </c>
      <c r="M4893" t="s">
        <v>31</v>
      </c>
      <c r="N4893" t="s">
        <v>32</v>
      </c>
      <c r="Q4893">
        <v>25000</v>
      </c>
      <c r="R4893">
        <v>30000</v>
      </c>
      <c r="AB4893">
        <v>68</v>
      </c>
      <c r="AC4893" t="s">
        <v>4940</v>
      </c>
    </row>
    <row r="4894" spans="1:29">
      <c r="A4894" s="1" t="s">
        <v>30</v>
      </c>
      <c r="B4894" s="2">
        <v>42702.786805555559</v>
      </c>
      <c r="C4894">
        <v>67</v>
      </c>
      <c r="D4894">
        <v>30.9</v>
      </c>
      <c r="E4894">
        <v>25.98</v>
      </c>
      <c r="F4894">
        <v>220</v>
      </c>
      <c r="G4894">
        <v>5</v>
      </c>
      <c r="H4894">
        <v>0</v>
      </c>
      <c r="I4894">
        <v>29.51</v>
      </c>
      <c r="J4894">
        <v>998.7</v>
      </c>
      <c r="K4894">
        <v>10</v>
      </c>
      <c r="M4894" t="s">
        <v>31</v>
      </c>
      <c r="N4894" t="s">
        <v>32</v>
      </c>
      <c r="Q4894">
        <v>20000</v>
      </c>
      <c r="R4894">
        <v>30000</v>
      </c>
      <c r="AB4894">
        <v>66.900000000000006</v>
      </c>
      <c r="AC4894" t="s">
        <v>4941</v>
      </c>
    </row>
    <row r="4895" spans="1:29">
      <c r="A4895" s="1" t="s">
        <v>30</v>
      </c>
      <c r="B4895" s="2">
        <v>42702.828472222223</v>
      </c>
      <c r="C4895">
        <v>64</v>
      </c>
      <c r="D4895">
        <v>36</v>
      </c>
      <c r="E4895">
        <v>35.26</v>
      </c>
      <c r="F4895">
        <v>220</v>
      </c>
      <c r="G4895">
        <v>5</v>
      </c>
      <c r="H4895">
        <v>0</v>
      </c>
      <c r="I4895">
        <v>29.53</v>
      </c>
      <c r="J4895">
        <v>999.7</v>
      </c>
      <c r="K4895">
        <v>10</v>
      </c>
      <c r="M4895" t="s">
        <v>31</v>
      </c>
      <c r="N4895" t="s">
        <v>32</v>
      </c>
      <c r="Q4895">
        <v>20000</v>
      </c>
      <c r="R4895">
        <v>30000</v>
      </c>
      <c r="AB4895">
        <v>64</v>
      </c>
      <c r="AC4895" t="s">
        <v>4942</v>
      </c>
    </row>
    <row r="4896" spans="1:29">
      <c r="A4896" s="1" t="s">
        <v>30</v>
      </c>
      <c r="B4896" s="2">
        <v>42702.870138888888</v>
      </c>
      <c r="C4896">
        <v>60</v>
      </c>
      <c r="D4896">
        <v>38</v>
      </c>
      <c r="E4896">
        <v>43.61</v>
      </c>
      <c r="F4896">
        <v>180</v>
      </c>
      <c r="G4896">
        <v>5</v>
      </c>
      <c r="H4896">
        <v>0</v>
      </c>
      <c r="I4896">
        <v>29.54</v>
      </c>
      <c r="J4896">
        <v>1000.1</v>
      </c>
      <c r="K4896">
        <v>10</v>
      </c>
      <c r="M4896" t="s">
        <v>35</v>
      </c>
      <c r="Q4896">
        <v>30000</v>
      </c>
      <c r="AB4896">
        <v>60.1</v>
      </c>
      <c r="AC4896" t="s">
        <v>4943</v>
      </c>
    </row>
    <row r="4897" spans="1:29">
      <c r="A4897" s="1" t="s">
        <v>30</v>
      </c>
      <c r="B4897" s="2">
        <v>42702.911805555559</v>
      </c>
      <c r="C4897">
        <v>60</v>
      </c>
      <c r="D4897">
        <v>39</v>
      </c>
      <c r="E4897">
        <v>45.53</v>
      </c>
      <c r="F4897">
        <v>220</v>
      </c>
      <c r="G4897">
        <v>7</v>
      </c>
      <c r="H4897">
        <v>0</v>
      </c>
      <c r="I4897">
        <v>29.54</v>
      </c>
      <c r="J4897">
        <v>1000</v>
      </c>
      <c r="K4897">
        <v>10</v>
      </c>
      <c r="M4897" t="s">
        <v>195</v>
      </c>
      <c r="AB4897">
        <v>60.1</v>
      </c>
      <c r="AC4897" t="s">
        <v>4944</v>
      </c>
    </row>
    <row r="4898" spans="1:29">
      <c r="A4898" s="1" t="s">
        <v>30</v>
      </c>
      <c r="B4898" s="2">
        <v>42702.953472222223</v>
      </c>
      <c r="C4898">
        <v>57</v>
      </c>
      <c r="D4898">
        <v>39</v>
      </c>
      <c r="E4898">
        <v>50.88</v>
      </c>
      <c r="F4898">
        <v>0</v>
      </c>
      <c r="G4898">
        <v>0</v>
      </c>
      <c r="H4898">
        <v>0</v>
      </c>
      <c r="I4898">
        <v>29.54</v>
      </c>
      <c r="J4898">
        <v>1000.1</v>
      </c>
      <c r="K4898">
        <v>10</v>
      </c>
      <c r="M4898" t="s">
        <v>35</v>
      </c>
      <c r="Q4898">
        <v>18000</v>
      </c>
      <c r="AB4898">
        <v>57</v>
      </c>
      <c r="AC4898" t="s">
        <v>4945</v>
      </c>
    </row>
    <row r="4899" spans="1:29">
      <c r="A4899" s="1" t="s">
        <v>30</v>
      </c>
      <c r="B4899" s="2">
        <v>42702.995138888888</v>
      </c>
      <c r="C4899">
        <v>59</v>
      </c>
      <c r="D4899">
        <v>40</v>
      </c>
      <c r="E4899">
        <v>49.04</v>
      </c>
      <c r="F4899">
        <v>220</v>
      </c>
      <c r="G4899">
        <v>4</v>
      </c>
      <c r="H4899">
        <v>0</v>
      </c>
      <c r="I4899">
        <v>29.54</v>
      </c>
      <c r="J4899">
        <v>999.7</v>
      </c>
      <c r="K4899">
        <v>10</v>
      </c>
      <c r="M4899" t="s">
        <v>32</v>
      </c>
      <c r="Q4899">
        <v>19000</v>
      </c>
      <c r="AB4899">
        <v>59</v>
      </c>
      <c r="AC4899" t="s">
        <v>4946</v>
      </c>
    </row>
    <row r="4900" spans="1:29">
      <c r="A4900" s="1" t="s">
        <v>30</v>
      </c>
      <c r="B4900" s="2">
        <v>42703.036805555559</v>
      </c>
      <c r="C4900">
        <v>59</v>
      </c>
      <c r="D4900">
        <v>39</v>
      </c>
      <c r="E4900">
        <v>47.35</v>
      </c>
      <c r="F4900">
        <v>210</v>
      </c>
      <c r="G4900">
        <v>4</v>
      </c>
      <c r="H4900">
        <v>0</v>
      </c>
      <c r="I4900">
        <v>29.53</v>
      </c>
      <c r="J4900">
        <v>999.6</v>
      </c>
      <c r="K4900">
        <v>10</v>
      </c>
      <c r="M4900" t="s">
        <v>31</v>
      </c>
      <c r="N4900" t="s">
        <v>32</v>
      </c>
      <c r="Q4900">
        <v>14000</v>
      </c>
      <c r="R4900">
        <v>18000</v>
      </c>
      <c r="AB4900">
        <v>59</v>
      </c>
      <c r="AC4900" t="s">
        <v>4947</v>
      </c>
    </row>
    <row r="4901" spans="1:29">
      <c r="A4901" s="1" t="s">
        <v>30</v>
      </c>
      <c r="B4901" s="2">
        <v>42703.078472222223</v>
      </c>
      <c r="C4901">
        <v>60</v>
      </c>
      <c r="D4901">
        <v>40</v>
      </c>
      <c r="E4901">
        <v>47.15</v>
      </c>
      <c r="F4901">
        <v>230</v>
      </c>
      <c r="G4901">
        <v>6</v>
      </c>
      <c r="H4901">
        <v>0</v>
      </c>
      <c r="I4901">
        <v>29.55</v>
      </c>
      <c r="J4901">
        <v>1000.1</v>
      </c>
      <c r="K4901">
        <v>10</v>
      </c>
      <c r="M4901" t="s">
        <v>31</v>
      </c>
      <c r="N4901" t="s">
        <v>32</v>
      </c>
      <c r="Q4901">
        <v>16000</v>
      </c>
      <c r="R4901">
        <v>18000</v>
      </c>
      <c r="AB4901">
        <v>60.1</v>
      </c>
      <c r="AC4901" t="s">
        <v>4948</v>
      </c>
    </row>
    <row r="4902" spans="1:29">
      <c r="A4902" s="1" t="s">
        <v>30</v>
      </c>
      <c r="B4902" s="2">
        <v>42703.120138888888</v>
      </c>
      <c r="C4902">
        <v>59</v>
      </c>
      <c r="D4902">
        <v>40</v>
      </c>
      <c r="E4902">
        <v>49.04</v>
      </c>
      <c r="F4902">
        <v>230</v>
      </c>
      <c r="G4902">
        <v>6</v>
      </c>
      <c r="H4902">
        <v>0</v>
      </c>
      <c r="I4902">
        <v>29.54</v>
      </c>
      <c r="J4902">
        <v>1000</v>
      </c>
      <c r="K4902">
        <v>10</v>
      </c>
      <c r="M4902" t="s">
        <v>33</v>
      </c>
      <c r="Q4902">
        <v>18000</v>
      </c>
      <c r="AB4902">
        <v>59</v>
      </c>
      <c r="AC4902" t="s">
        <v>4949</v>
      </c>
    </row>
    <row r="4903" spans="1:29">
      <c r="A4903" s="1" t="s">
        <v>30</v>
      </c>
      <c r="B4903" s="2">
        <v>42703.161805555559</v>
      </c>
      <c r="C4903">
        <v>57</v>
      </c>
      <c r="D4903">
        <v>41</v>
      </c>
      <c r="E4903">
        <v>54.99</v>
      </c>
      <c r="F4903">
        <v>0</v>
      </c>
      <c r="G4903">
        <v>0</v>
      </c>
      <c r="H4903">
        <v>0</v>
      </c>
      <c r="I4903">
        <v>29.56</v>
      </c>
      <c r="J4903">
        <v>1000.5</v>
      </c>
      <c r="K4903">
        <v>10</v>
      </c>
      <c r="M4903" t="s">
        <v>33</v>
      </c>
      <c r="Q4903">
        <v>18000</v>
      </c>
      <c r="AB4903">
        <v>57</v>
      </c>
      <c r="AC4903" t="s">
        <v>4950</v>
      </c>
    </row>
    <row r="4904" spans="1:29">
      <c r="A4904" s="1" t="s">
        <v>30</v>
      </c>
      <c r="B4904" s="2">
        <v>42703.203472222223</v>
      </c>
      <c r="C4904">
        <v>59</v>
      </c>
      <c r="D4904">
        <v>39</v>
      </c>
      <c r="E4904">
        <v>47.35</v>
      </c>
      <c r="F4904">
        <v>220</v>
      </c>
      <c r="G4904">
        <v>6</v>
      </c>
      <c r="H4904">
        <v>0</v>
      </c>
      <c r="I4904">
        <v>29.58</v>
      </c>
      <c r="J4904">
        <v>1001</v>
      </c>
      <c r="K4904">
        <v>10</v>
      </c>
      <c r="M4904" t="s">
        <v>32</v>
      </c>
      <c r="Q4904">
        <v>18000</v>
      </c>
      <c r="AB4904">
        <v>59</v>
      </c>
      <c r="AC4904" t="s">
        <v>4951</v>
      </c>
    </row>
    <row r="4905" spans="1:29">
      <c r="A4905" s="1" t="s">
        <v>30</v>
      </c>
      <c r="B4905" s="2">
        <v>42703.245138888888</v>
      </c>
      <c r="C4905">
        <v>58</v>
      </c>
      <c r="D4905">
        <v>39</v>
      </c>
      <c r="E4905">
        <v>49.26</v>
      </c>
      <c r="F4905">
        <v>240</v>
      </c>
      <c r="G4905">
        <v>5</v>
      </c>
      <c r="H4905">
        <v>0</v>
      </c>
      <c r="I4905">
        <v>29.59</v>
      </c>
      <c r="J4905">
        <v>1001.7</v>
      </c>
      <c r="K4905">
        <v>10</v>
      </c>
      <c r="M4905" t="s">
        <v>32</v>
      </c>
      <c r="Q4905">
        <v>18000</v>
      </c>
      <c r="AB4905">
        <v>57.9</v>
      </c>
      <c r="AC4905" t="s">
        <v>4952</v>
      </c>
    </row>
    <row r="4906" spans="1:29">
      <c r="A4906" s="1" t="s">
        <v>30</v>
      </c>
      <c r="B4906" s="2">
        <v>42703.286805555559</v>
      </c>
      <c r="C4906">
        <v>58</v>
      </c>
      <c r="D4906">
        <v>38</v>
      </c>
      <c r="E4906">
        <v>47.18</v>
      </c>
      <c r="F4906">
        <v>240</v>
      </c>
      <c r="G4906">
        <v>6</v>
      </c>
      <c r="H4906">
        <v>0</v>
      </c>
      <c r="I4906">
        <v>29.62</v>
      </c>
      <c r="J4906">
        <v>1002.6</v>
      </c>
      <c r="K4906">
        <v>10</v>
      </c>
      <c r="M4906" t="s">
        <v>35</v>
      </c>
      <c r="N4906" t="s">
        <v>32</v>
      </c>
      <c r="Q4906">
        <v>11000</v>
      </c>
      <c r="R4906">
        <v>18000</v>
      </c>
      <c r="AB4906">
        <v>57.9</v>
      </c>
      <c r="AC4906" t="s">
        <v>4953</v>
      </c>
    </row>
    <row r="4907" spans="1:29">
      <c r="A4907" s="1" t="s">
        <v>30</v>
      </c>
      <c r="B4907" s="2">
        <v>42703.328472222223</v>
      </c>
      <c r="C4907">
        <v>57</v>
      </c>
      <c r="D4907">
        <v>39</v>
      </c>
      <c r="E4907">
        <v>50.88</v>
      </c>
      <c r="F4907">
        <v>180</v>
      </c>
      <c r="G4907">
        <v>4</v>
      </c>
      <c r="H4907">
        <v>0</v>
      </c>
      <c r="I4907">
        <v>29.64</v>
      </c>
      <c r="J4907">
        <v>1003.1</v>
      </c>
      <c r="K4907">
        <v>10</v>
      </c>
      <c r="M4907" t="s">
        <v>31</v>
      </c>
      <c r="N4907" t="s">
        <v>32</v>
      </c>
      <c r="Q4907">
        <v>11000</v>
      </c>
      <c r="R4907">
        <v>17000</v>
      </c>
      <c r="AB4907">
        <v>57</v>
      </c>
      <c r="AC4907" t="s">
        <v>4954</v>
      </c>
    </row>
    <row r="4908" spans="1:29">
      <c r="A4908" s="1" t="s">
        <v>30</v>
      </c>
      <c r="B4908" s="2">
        <v>42703.370138888888</v>
      </c>
      <c r="C4908">
        <v>62</v>
      </c>
      <c r="D4908">
        <v>38</v>
      </c>
      <c r="E4908">
        <v>40.619999999999997</v>
      </c>
      <c r="F4908">
        <v>230</v>
      </c>
      <c r="G4908">
        <v>4</v>
      </c>
      <c r="H4908">
        <v>0</v>
      </c>
      <c r="I4908">
        <v>29.65</v>
      </c>
      <c r="J4908">
        <v>1003.7</v>
      </c>
      <c r="K4908">
        <v>10</v>
      </c>
      <c r="M4908" t="s">
        <v>32</v>
      </c>
      <c r="N4908" t="s">
        <v>32</v>
      </c>
      <c r="Q4908">
        <v>11000</v>
      </c>
      <c r="R4908">
        <v>17000</v>
      </c>
      <c r="AB4908">
        <v>62.1</v>
      </c>
      <c r="AC4908" t="s">
        <v>4955</v>
      </c>
    </row>
    <row r="4909" spans="1:29">
      <c r="A4909" s="1" t="s">
        <v>30</v>
      </c>
      <c r="B4909" s="2">
        <v>42703.411805555559</v>
      </c>
      <c r="C4909">
        <v>66</v>
      </c>
      <c r="D4909">
        <v>36</v>
      </c>
      <c r="E4909">
        <v>32.880000000000003</v>
      </c>
      <c r="F4909">
        <v>270</v>
      </c>
      <c r="G4909">
        <v>4</v>
      </c>
      <c r="H4909">
        <v>0</v>
      </c>
      <c r="I4909">
        <v>29.66</v>
      </c>
      <c r="J4909">
        <v>1003.9</v>
      </c>
      <c r="K4909">
        <v>10</v>
      </c>
      <c r="M4909" t="s">
        <v>32</v>
      </c>
      <c r="N4909" t="s">
        <v>32</v>
      </c>
      <c r="Q4909">
        <v>10000</v>
      </c>
      <c r="R4909">
        <v>17000</v>
      </c>
      <c r="AB4909">
        <v>66</v>
      </c>
      <c r="AC4909" t="s">
        <v>4956</v>
      </c>
    </row>
    <row r="4910" spans="1:29">
      <c r="A4910" s="1" t="s">
        <v>30</v>
      </c>
      <c r="B4910" s="2">
        <v>42703.453472222223</v>
      </c>
      <c r="C4910">
        <v>69</v>
      </c>
      <c r="D4910">
        <v>32</v>
      </c>
      <c r="E4910">
        <v>25.18</v>
      </c>
      <c r="F4910">
        <v>280</v>
      </c>
      <c r="G4910">
        <v>10</v>
      </c>
      <c r="H4910">
        <v>0</v>
      </c>
      <c r="I4910">
        <v>29.66</v>
      </c>
      <c r="J4910">
        <v>1004</v>
      </c>
      <c r="K4910">
        <v>10</v>
      </c>
      <c r="M4910" t="s">
        <v>32</v>
      </c>
      <c r="Q4910">
        <v>10000</v>
      </c>
      <c r="AB4910">
        <v>69.099999999999994</v>
      </c>
      <c r="AC4910" t="s">
        <v>4957</v>
      </c>
    </row>
    <row r="4911" spans="1:29">
      <c r="A4911" s="1" t="s">
        <v>30</v>
      </c>
      <c r="B4911" s="2">
        <v>42703.495138888888</v>
      </c>
      <c r="C4911">
        <v>70</v>
      </c>
      <c r="D4911">
        <v>32</v>
      </c>
      <c r="E4911">
        <v>24.42</v>
      </c>
      <c r="F4911">
        <v>260</v>
      </c>
      <c r="G4911">
        <v>9</v>
      </c>
      <c r="H4911">
        <v>0</v>
      </c>
      <c r="I4911">
        <v>29.65</v>
      </c>
      <c r="J4911">
        <v>1003.5</v>
      </c>
      <c r="K4911">
        <v>10</v>
      </c>
      <c r="M4911" t="s">
        <v>32</v>
      </c>
      <c r="Q4911">
        <v>10000</v>
      </c>
      <c r="AB4911">
        <v>70</v>
      </c>
      <c r="AC4911" t="s">
        <v>4958</v>
      </c>
    </row>
    <row r="4912" spans="1:29">
      <c r="A4912" s="1" t="s">
        <v>30</v>
      </c>
      <c r="B4912" s="2">
        <v>42703.536805555559</v>
      </c>
      <c r="C4912">
        <v>72</v>
      </c>
      <c r="D4912">
        <v>33</v>
      </c>
      <c r="E4912">
        <v>23.85</v>
      </c>
      <c r="G4912">
        <v>6</v>
      </c>
      <c r="H4912">
        <v>0</v>
      </c>
      <c r="I4912">
        <v>29.63</v>
      </c>
      <c r="J4912">
        <v>1003</v>
      </c>
      <c r="K4912">
        <v>10</v>
      </c>
      <c r="M4912" t="s">
        <v>32</v>
      </c>
      <c r="Q4912">
        <v>10000</v>
      </c>
      <c r="AB4912">
        <v>70.02</v>
      </c>
      <c r="AC4912" t="s">
        <v>4959</v>
      </c>
    </row>
    <row r="4913" spans="1:29">
      <c r="A4913" s="1" t="s">
        <v>30</v>
      </c>
      <c r="B4913" s="2">
        <v>42703.578472222223</v>
      </c>
      <c r="C4913">
        <v>73</v>
      </c>
      <c r="D4913">
        <v>33</v>
      </c>
      <c r="E4913">
        <v>23.06</v>
      </c>
      <c r="F4913">
        <v>260</v>
      </c>
      <c r="G4913">
        <v>10</v>
      </c>
      <c r="H4913">
        <v>0</v>
      </c>
      <c r="I4913">
        <v>29.63</v>
      </c>
      <c r="J4913">
        <v>1002.8</v>
      </c>
      <c r="K4913">
        <v>10</v>
      </c>
      <c r="M4913" t="s">
        <v>35</v>
      </c>
      <c r="Q4913">
        <v>10000</v>
      </c>
      <c r="AB4913">
        <v>71.08</v>
      </c>
      <c r="AC4913" t="s">
        <v>4960</v>
      </c>
    </row>
    <row r="4914" spans="1:29">
      <c r="A4914" s="1" t="s">
        <v>30</v>
      </c>
      <c r="B4914" s="2">
        <v>42703.620138888888</v>
      </c>
      <c r="C4914">
        <v>72</v>
      </c>
      <c r="D4914">
        <v>30.9</v>
      </c>
      <c r="E4914">
        <v>21.82</v>
      </c>
      <c r="G4914">
        <v>3</v>
      </c>
      <c r="H4914">
        <v>0</v>
      </c>
      <c r="I4914">
        <v>29.62</v>
      </c>
      <c r="J4914">
        <v>1002.6</v>
      </c>
      <c r="K4914">
        <v>10</v>
      </c>
      <c r="M4914" t="s">
        <v>31</v>
      </c>
      <c r="Q4914">
        <v>10000</v>
      </c>
      <c r="AB4914">
        <v>69.930000000000007</v>
      </c>
      <c r="AC4914" t="s">
        <v>4961</v>
      </c>
    </row>
    <row r="4915" spans="1:29">
      <c r="A4915" s="1" t="s">
        <v>30</v>
      </c>
      <c r="B4915" s="2">
        <v>42703.661805555559</v>
      </c>
      <c r="C4915">
        <v>73</v>
      </c>
      <c r="D4915">
        <v>30</v>
      </c>
      <c r="E4915">
        <v>20.34</v>
      </c>
      <c r="F4915">
        <v>290</v>
      </c>
      <c r="G4915">
        <v>10</v>
      </c>
      <c r="H4915">
        <v>0</v>
      </c>
      <c r="I4915">
        <v>29.63</v>
      </c>
      <c r="J4915">
        <v>1002.9</v>
      </c>
      <c r="K4915">
        <v>10</v>
      </c>
      <c r="M4915" t="s">
        <v>31</v>
      </c>
      <c r="Q4915">
        <v>10000</v>
      </c>
      <c r="AB4915">
        <v>70.959999999999994</v>
      </c>
      <c r="AC4915" t="s">
        <v>4962</v>
      </c>
    </row>
    <row r="4916" spans="1:29">
      <c r="A4916" s="1" t="s">
        <v>30</v>
      </c>
      <c r="B4916" s="2">
        <v>42703.703472222223</v>
      </c>
      <c r="C4916">
        <v>71</v>
      </c>
      <c r="D4916">
        <v>28.9</v>
      </c>
      <c r="E4916">
        <v>20.74</v>
      </c>
      <c r="F4916">
        <v>280</v>
      </c>
      <c r="G4916">
        <v>8</v>
      </c>
      <c r="H4916">
        <v>0</v>
      </c>
      <c r="I4916">
        <v>29.66</v>
      </c>
      <c r="J4916">
        <v>1003.8</v>
      </c>
      <c r="K4916">
        <v>10</v>
      </c>
      <c r="M4916" t="s">
        <v>31</v>
      </c>
      <c r="Q4916">
        <v>10000</v>
      </c>
      <c r="AB4916">
        <v>68.88</v>
      </c>
      <c r="AC4916" t="s">
        <v>4963</v>
      </c>
    </row>
    <row r="4917" spans="1:29">
      <c r="A4917" s="1" t="s">
        <v>30</v>
      </c>
      <c r="B4917" s="2">
        <v>42703.745138888888</v>
      </c>
      <c r="C4917">
        <v>66</v>
      </c>
      <c r="D4917">
        <v>33</v>
      </c>
      <c r="E4917">
        <v>29.29</v>
      </c>
      <c r="F4917">
        <v>320</v>
      </c>
      <c r="G4917">
        <v>7</v>
      </c>
      <c r="H4917">
        <v>0</v>
      </c>
      <c r="I4917">
        <v>29.68</v>
      </c>
      <c r="J4917">
        <v>1004.8</v>
      </c>
      <c r="K4917">
        <v>10</v>
      </c>
      <c r="M4917" t="s">
        <v>31</v>
      </c>
      <c r="N4917" t="s">
        <v>31</v>
      </c>
      <c r="Q4917">
        <v>10000</v>
      </c>
      <c r="R4917">
        <v>15000</v>
      </c>
      <c r="AB4917">
        <v>66</v>
      </c>
      <c r="AC4917" t="s">
        <v>4964</v>
      </c>
    </row>
    <row r="4918" spans="1:29">
      <c r="A4918" s="1" t="s">
        <v>30</v>
      </c>
      <c r="B4918" s="2">
        <v>42703.786805555559</v>
      </c>
      <c r="C4918">
        <v>63</v>
      </c>
      <c r="D4918">
        <v>32</v>
      </c>
      <c r="E4918">
        <v>31.12</v>
      </c>
      <c r="F4918">
        <v>330</v>
      </c>
      <c r="G4918">
        <v>9</v>
      </c>
      <c r="H4918">
        <v>0</v>
      </c>
      <c r="I4918">
        <v>29.73</v>
      </c>
      <c r="J4918">
        <v>1006.2</v>
      </c>
      <c r="K4918">
        <v>10</v>
      </c>
      <c r="M4918" t="s">
        <v>195</v>
      </c>
      <c r="AB4918">
        <v>63</v>
      </c>
      <c r="AC4918" t="s">
        <v>4965</v>
      </c>
    </row>
    <row r="4919" spans="1:29">
      <c r="A4919" s="1" t="s">
        <v>30</v>
      </c>
      <c r="B4919" s="2">
        <v>42703.828472222223</v>
      </c>
      <c r="C4919">
        <v>59</v>
      </c>
      <c r="D4919">
        <v>33</v>
      </c>
      <c r="E4919">
        <v>37.49</v>
      </c>
      <c r="F4919">
        <v>340</v>
      </c>
      <c r="G4919">
        <v>6</v>
      </c>
      <c r="H4919">
        <v>0</v>
      </c>
      <c r="I4919">
        <v>29.75</v>
      </c>
      <c r="J4919">
        <v>1007.2</v>
      </c>
      <c r="K4919">
        <v>10</v>
      </c>
      <c r="M4919" t="s">
        <v>31</v>
      </c>
      <c r="Q4919">
        <v>10000</v>
      </c>
      <c r="AB4919">
        <v>59</v>
      </c>
      <c r="AC4919" t="s">
        <v>4966</v>
      </c>
    </row>
    <row r="4920" spans="1:29">
      <c r="A4920" s="1" t="s">
        <v>30</v>
      </c>
      <c r="B4920" s="2">
        <v>42703.870138888888</v>
      </c>
      <c r="C4920">
        <v>58</v>
      </c>
      <c r="D4920">
        <v>32</v>
      </c>
      <c r="E4920">
        <v>37.31</v>
      </c>
      <c r="F4920">
        <v>340</v>
      </c>
      <c r="G4920">
        <v>7</v>
      </c>
      <c r="H4920">
        <v>0</v>
      </c>
      <c r="I4920">
        <v>29.77</v>
      </c>
      <c r="J4920">
        <v>1007.8</v>
      </c>
      <c r="K4920">
        <v>10</v>
      </c>
      <c r="M4920" t="s">
        <v>31</v>
      </c>
      <c r="Q4920">
        <v>10000</v>
      </c>
      <c r="AB4920">
        <v>57.9</v>
      </c>
      <c r="AC4920" t="s">
        <v>4967</v>
      </c>
    </row>
    <row r="4921" spans="1:29">
      <c r="A4921" s="1" t="s">
        <v>30</v>
      </c>
      <c r="B4921" s="2">
        <v>42703.911805555559</v>
      </c>
      <c r="C4921">
        <v>55</v>
      </c>
      <c r="D4921">
        <v>34</v>
      </c>
      <c r="E4921">
        <v>44.9</v>
      </c>
      <c r="F4921">
        <v>350</v>
      </c>
      <c r="G4921">
        <v>5</v>
      </c>
      <c r="H4921">
        <v>0</v>
      </c>
      <c r="I4921">
        <v>29.8</v>
      </c>
      <c r="J4921">
        <v>1008.6</v>
      </c>
      <c r="K4921">
        <v>10</v>
      </c>
      <c r="M4921" t="s">
        <v>31</v>
      </c>
      <c r="Q4921">
        <v>10000</v>
      </c>
      <c r="AB4921">
        <v>55</v>
      </c>
      <c r="AC4921" t="s">
        <v>4968</v>
      </c>
    </row>
    <row r="4922" spans="1:29">
      <c r="A4922" s="1" t="s">
        <v>30</v>
      </c>
      <c r="B4922" s="2">
        <v>42703.953472222223</v>
      </c>
      <c r="C4922">
        <v>54</v>
      </c>
      <c r="D4922">
        <v>33</v>
      </c>
      <c r="E4922">
        <v>44.92</v>
      </c>
      <c r="F4922">
        <v>350</v>
      </c>
      <c r="G4922">
        <v>8</v>
      </c>
      <c r="H4922">
        <v>0</v>
      </c>
      <c r="I4922">
        <v>29.82</v>
      </c>
      <c r="J4922">
        <v>1009.3</v>
      </c>
      <c r="K4922">
        <v>10</v>
      </c>
      <c r="M4922" t="s">
        <v>31</v>
      </c>
      <c r="Q4922">
        <v>11000</v>
      </c>
      <c r="AB4922">
        <v>54</v>
      </c>
      <c r="AC4922" t="s">
        <v>4969</v>
      </c>
    </row>
    <row r="4923" spans="1:29">
      <c r="A4923" s="1" t="s">
        <v>30</v>
      </c>
      <c r="B4923" s="2">
        <v>42703.995138888888</v>
      </c>
      <c r="C4923">
        <v>55</v>
      </c>
      <c r="D4923">
        <v>30</v>
      </c>
      <c r="E4923">
        <v>38.21</v>
      </c>
      <c r="F4923">
        <v>10</v>
      </c>
      <c r="G4923">
        <v>9</v>
      </c>
      <c r="H4923">
        <v>0</v>
      </c>
      <c r="I4923">
        <v>29.83</v>
      </c>
      <c r="J4923">
        <v>1009.8</v>
      </c>
      <c r="K4923">
        <v>10</v>
      </c>
      <c r="M4923" t="s">
        <v>31</v>
      </c>
      <c r="Q4923">
        <v>11000</v>
      </c>
      <c r="AB4923">
        <v>55</v>
      </c>
      <c r="AC4923" t="s">
        <v>4970</v>
      </c>
    </row>
    <row r="4924" spans="1:29">
      <c r="A4924" s="1" t="s">
        <v>30</v>
      </c>
      <c r="B4924" s="2">
        <v>42704.036805555559</v>
      </c>
      <c r="C4924">
        <v>52</v>
      </c>
      <c r="D4924">
        <v>32</v>
      </c>
      <c r="E4924">
        <v>46.25</v>
      </c>
      <c r="F4924">
        <v>340</v>
      </c>
      <c r="G4924">
        <v>8</v>
      </c>
      <c r="H4924">
        <v>0</v>
      </c>
      <c r="I4924">
        <v>29.84</v>
      </c>
      <c r="J4924">
        <v>1010</v>
      </c>
      <c r="K4924">
        <v>10</v>
      </c>
      <c r="M4924" t="s">
        <v>31</v>
      </c>
      <c r="N4924" t="s">
        <v>35</v>
      </c>
      <c r="Q4924">
        <v>11000</v>
      </c>
      <c r="R4924">
        <v>13000</v>
      </c>
      <c r="AB4924">
        <v>52</v>
      </c>
      <c r="AC4924" t="s">
        <v>4971</v>
      </c>
    </row>
    <row r="4925" spans="1:29">
      <c r="A4925" s="1" t="s">
        <v>30</v>
      </c>
      <c r="B4925" s="2">
        <v>42704.078472222223</v>
      </c>
      <c r="C4925">
        <v>53</v>
      </c>
      <c r="D4925">
        <v>32</v>
      </c>
      <c r="E4925">
        <v>44.42</v>
      </c>
      <c r="F4925">
        <v>350</v>
      </c>
      <c r="G4925">
        <v>6</v>
      </c>
      <c r="H4925">
        <v>0</v>
      </c>
      <c r="I4925">
        <v>29.86</v>
      </c>
      <c r="J4925">
        <v>1010.6</v>
      </c>
      <c r="K4925">
        <v>10</v>
      </c>
      <c r="M4925" t="s">
        <v>31</v>
      </c>
      <c r="N4925" t="s">
        <v>32</v>
      </c>
      <c r="Q4925">
        <v>12000</v>
      </c>
      <c r="R4925">
        <v>16000</v>
      </c>
      <c r="AB4925">
        <v>53.1</v>
      </c>
      <c r="AC4925" t="s">
        <v>4972</v>
      </c>
    </row>
    <row r="4926" spans="1:29">
      <c r="A4926" s="1" t="s">
        <v>30</v>
      </c>
      <c r="B4926" s="2">
        <v>42704.120138888888</v>
      </c>
      <c r="C4926">
        <v>54</v>
      </c>
      <c r="D4926">
        <v>33</v>
      </c>
      <c r="E4926">
        <v>44.92</v>
      </c>
      <c r="F4926">
        <v>340</v>
      </c>
      <c r="G4926">
        <v>13</v>
      </c>
      <c r="H4926">
        <v>0</v>
      </c>
      <c r="I4926">
        <v>29.89</v>
      </c>
      <c r="J4926">
        <v>1011.8</v>
      </c>
      <c r="K4926">
        <v>10</v>
      </c>
      <c r="L4926">
        <v>19</v>
      </c>
      <c r="M4926" t="s">
        <v>32</v>
      </c>
      <c r="N4926" t="s">
        <v>33</v>
      </c>
      <c r="Q4926">
        <v>11000</v>
      </c>
      <c r="R4926">
        <v>13000</v>
      </c>
      <c r="AB4926">
        <v>54</v>
      </c>
      <c r="AC4926" t="s">
        <v>4973</v>
      </c>
    </row>
    <row r="4927" spans="1:29">
      <c r="A4927" s="1" t="s">
        <v>30</v>
      </c>
      <c r="B4927" s="2">
        <v>42704.161805555559</v>
      </c>
      <c r="C4927">
        <v>53</v>
      </c>
      <c r="D4927">
        <v>28.9</v>
      </c>
      <c r="E4927">
        <v>39.159999999999997</v>
      </c>
      <c r="F4927">
        <v>340</v>
      </c>
      <c r="G4927">
        <v>11</v>
      </c>
      <c r="H4927">
        <v>0</v>
      </c>
      <c r="I4927">
        <v>29.92</v>
      </c>
      <c r="J4927">
        <v>1012.7</v>
      </c>
      <c r="K4927">
        <v>10</v>
      </c>
      <c r="M4927" t="s">
        <v>33</v>
      </c>
      <c r="Q4927">
        <v>12000</v>
      </c>
      <c r="AB4927">
        <v>53.1</v>
      </c>
      <c r="AC4927" t="s">
        <v>4974</v>
      </c>
    </row>
    <row r="4928" spans="1:29">
      <c r="A4928" s="1" t="s">
        <v>30</v>
      </c>
      <c r="B4928" s="2">
        <v>42704.203472222223</v>
      </c>
      <c r="C4928">
        <v>51</v>
      </c>
      <c r="D4928">
        <v>28</v>
      </c>
      <c r="E4928">
        <v>40.630000000000003</v>
      </c>
      <c r="F4928">
        <v>320</v>
      </c>
      <c r="G4928">
        <v>14</v>
      </c>
      <c r="H4928">
        <v>0</v>
      </c>
      <c r="I4928">
        <v>29.94</v>
      </c>
      <c r="J4928">
        <v>1013.5</v>
      </c>
      <c r="K4928">
        <v>10</v>
      </c>
      <c r="M4928" t="s">
        <v>33</v>
      </c>
      <c r="Q4928">
        <v>11000</v>
      </c>
      <c r="AB4928">
        <v>51.1</v>
      </c>
      <c r="AC4928" t="s">
        <v>4975</v>
      </c>
    </row>
    <row r="4929" spans="1:29">
      <c r="A4929" s="1" t="s">
        <v>30</v>
      </c>
      <c r="B4929" s="2">
        <v>42704.245138888888</v>
      </c>
      <c r="C4929">
        <v>49</v>
      </c>
      <c r="D4929">
        <v>27</v>
      </c>
      <c r="E4929">
        <v>42.32</v>
      </c>
      <c r="F4929">
        <v>330</v>
      </c>
      <c r="G4929">
        <v>14</v>
      </c>
      <c r="H4929">
        <v>0</v>
      </c>
      <c r="I4929">
        <v>29.98</v>
      </c>
      <c r="J4929">
        <v>1014.7</v>
      </c>
      <c r="K4929">
        <v>10</v>
      </c>
      <c r="M4929" t="s">
        <v>31</v>
      </c>
      <c r="N4929" t="s">
        <v>35</v>
      </c>
      <c r="Q4929">
        <v>13000</v>
      </c>
      <c r="R4929">
        <v>16000</v>
      </c>
      <c r="AB4929">
        <v>42.95</v>
      </c>
      <c r="AC4929" t="s">
        <v>4976</v>
      </c>
    </row>
    <row r="4930" spans="1:29">
      <c r="A4930" s="1" t="s">
        <v>30</v>
      </c>
      <c r="B4930" s="2">
        <v>42704.286805555559</v>
      </c>
      <c r="C4930">
        <v>47</v>
      </c>
      <c r="D4930">
        <v>28</v>
      </c>
      <c r="E4930">
        <v>47.54</v>
      </c>
      <c r="F4930">
        <v>330</v>
      </c>
      <c r="G4930">
        <v>8</v>
      </c>
      <c r="H4930">
        <v>0</v>
      </c>
      <c r="I4930">
        <v>30.01</v>
      </c>
      <c r="J4930">
        <v>1016.1</v>
      </c>
      <c r="K4930">
        <v>10</v>
      </c>
      <c r="M4930" t="s">
        <v>31</v>
      </c>
      <c r="N4930" t="s">
        <v>35</v>
      </c>
      <c r="Q4930">
        <v>12000</v>
      </c>
      <c r="R4930">
        <v>16000</v>
      </c>
      <c r="AB4930">
        <v>42.47</v>
      </c>
      <c r="AC4930" t="s">
        <v>4977</v>
      </c>
    </row>
    <row r="4931" spans="1:29">
      <c r="A4931" s="1" t="s">
        <v>30</v>
      </c>
      <c r="B4931" s="2">
        <v>42704.328472222223</v>
      </c>
      <c r="C4931">
        <v>47</v>
      </c>
      <c r="D4931">
        <v>28</v>
      </c>
      <c r="E4931">
        <v>47.54</v>
      </c>
      <c r="F4931">
        <v>310</v>
      </c>
      <c r="G4931">
        <v>8</v>
      </c>
      <c r="H4931">
        <v>0</v>
      </c>
      <c r="I4931">
        <v>30.04</v>
      </c>
      <c r="J4931">
        <v>1017</v>
      </c>
      <c r="K4931">
        <v>10</v>
      </c>
      <c r="M4931" t="s">
        <v>31</v>
      </c>
      <c r="N4931" t="s">
        <v>31</v>
      </c>
      <c r="Q4931">
        <v>12000</v>
      </c>
      <c r="R4931">
        <v>16000</v>
      </c>
      <c r="AB4931">
        <v>42.47</v>
      </c>
      <c r="AC4931" t="s">
        <v>4978</v>
      </c>
    </row>
    <row r="4932" spans="1:29">
      <c r="A4932" s="1" t="s">
        <v>30</v>
      </c>
      <c r="B4932" s="2">
        <v>42704.370138888888</v>
      </c>
      <c r="C4932">
        <v>49</v>
      </c>
      <c r="D4932">
        <v>28</v>
      </c>
      <c r="E4932">
        <v>44.1</v>
      </c>
      <c r="F4932">
        <v>320</v>
      </c>
      <c r="G4932">
        <v>6</v>
      </c>
      <c r="H4932">
        <v>0</v>
      </c>
      <c r="I4932">
        <v>30.07</v>
      </c>
      <c r="J4932">
        <v>1017.9</v>
      </c>
      <c r="K4932">
        <v>10</v>
      </c>
      <c r="M4932" t="s">
        <v>31</v>
      </c>
      <c r="Q4932">
        <v>16000</v>
      </c>
      <c r="AB4932">
        <v>45.88</v>
      </c>
      <c r="AC4932" t="s">
        <v>4979</v>
      </c>
    </row>
    <row r="4933" spans="1:29">
      <c r="A4933" s="1" t="s">
        <v>30</v>
      </c>
      <c r="B4933" s="2">
        <v>42704.411805555559</v>
      </c>
      <c r="C4933">
        <v>51</v>
      </c>
      <c r="D4933">
        <v>27</v>
      </c>
      <c r="E4933">
        <v>38.99</v>
      </c>
      <c r="F4933">
        <v>330</v>
      </c>
      <c r="G4933">
        <v>10</v>
      </c>
      <c r="H4933">
        <v>0</v>
      </c>
      <c r="I4933">
        <v>30.08</v>
      </c>
      <c r="J4933">
        <v>1018.3</v>
      </c>
      <c r="K4933">
        <v>10</v>
      </c>
      <c r="M4933" t="s">
        <v>195</v>
      </c>
      <c r="AB4933">
        <v>51.1</v>
      </c>
      <c r="AC4933" t="s">
        <v>4980</v>
      </c>
    </row>
    <row r="4934" spans="1:29">
      <c r="A4934" s="1" t="s">
        <v>30</v>
      </c>
      <c r="B4934" s="2">
        <v>42704.453472222223</v>
      </c>
      <c r="C4934">
        <v>54</v>
      </c>
      <c r="D4934">
        <v>26.1</v>
      </c>
      <c r="E4934">
        <v>33.770000000000003</v>
      </c>
      <c r="F4934">
        <v>330</v>
      </c>
      <c r="G4934">
        <v>15</v>
      </c>
      <c r="H4934">
        <v>0</v>
      </c>
      <c r="I4934">
        <v>30.08</v>
      </c>
      <c r="J4934">
        <v>1018.4</v>
      </c>
      <c r="K4934">
        <v>10</v>
      </c>
      <c r="L4934">
        <v>22</v>
      </c>
      <c r="M4934" t="s">
        <v>195</v>
      </c>
      <c r="AB4934">
        <v>54</v>
      </c>
      <c r="AC4934" t="s">
        <v>4981</v>
      </c>
    </row>
    <row r="4935" spans="1:29">
      <c r="A4935" s="1" t="s">
        <v>30</v>
      </c>
      <c r="B4935" s="2">
        <v>42704.495138888888</v>
      </c>
      <c r="C4935">
        <v>57</v>
      </c>
      <c r="D4935">
        <v>25</v>
      </c>
      <c r="E4935">
        <v>28.93</v>
      </c>
      <c r="F4935">
        <v>320</v>
      </c>
      <c r="G4935">
        <v>10</v>
      </c>
      <c r="H4935">
        <v>0</v>
      </c>
      <c r="I4935">
        <v>30.06</v>
      </c>
      <c r="J4935">
        <v>1017.8</v>
      </c>
      <c r="K4935">
        <v>10</v>
      </c>
      <c r="M4935" t="s">
        <v>195</v>
      </c>
      <c r="AB4935">
        <v>57</v>
      </c>
      <c r="AC4935" t="s">
        <v>4982</v>
      </c>
    </row>
    <row r="4936" spans="1:29">
      <c r="A4936" s="1" t="s">
        <v>30</v>
      </c>
      <c r="B4936" s="2">
        <v>42704.536805555559</v>
      </c>
      <c r="C4936">
        <v>58</v>
      </c>
      <c r="D4936">
        <v>24.1</v>
      </c>
      <c r="E4936">
        <v>26.98</v>
      </c>
      <c r="F4936">
        <v>320</v>
      </c>
      <c r="G4936">
        <v>10</v>
      </c>
      <c r="H4936">
        <v>0</v>
      </c>
      <c r="I4936">
        <v>30.04</v>
      </c>
      <c r="J4936">
        <v>1017.1</v>
      </c>
      <c r="K4936">
        <v>10</v>
      </c>
      <c r="M4936" t="s">
        <v>195</v>
      </c>
      <c r="AB4936">
        <v>57.9</v>
      </c>
      <c r="AC4936" t="s">
        <v>4983</v>
      </c>
    </row>
    <row r="4937" spans="1:29">
      <c r="A4937" s="1" t="s">
        <v>30</v>
      </c>
      <c r="B4937" s="2">
        <v>42704.578472222223</v>
      </c>
      <c r="C4937">
        <v>60</v>
      </c>
      <c r="D4937">
        <v>24.1</v>
      </c>
      <c r="E4937">
        <v>24.93</v>
      </c>
      <c r="F4937">
        <v>300</v>
      </c>
      <c r="G4937">
        <v>8</v>
      </c>
      <c r="H4937">
        <v>0</v>
      </c>
      <c r="I4937">
        <v>30.02</v>
      </c>
      <c r="J4937">
        <v>1016.5</v>
      </c>
      <c r="K4937">
        <v>10</v>
      </c>
      <c r="M4937" t="s">
        <v>195</v>
      </c>
      <c r="AB4937">
        <v>60.1</v>
      </c>
      <c r="AC4937" t="s">
        <v>4984</v>
      </c>
    </row>
    <row r="4938" spans="1:29">
      <c r="A4938" s="1" t="s">
        <v>30</v>
      </c>
      <c r="B4938" s="2">
        <v>42704.620138888888</v>
      </c>
      <c r="C4938">
        <v>61</v>
      </c>
      <c r="D4938">
        <v>21.9</v>
      </c>
      <c r="E4938">
        <v>22.02</v>
      </c>
      <c r="F4938">
        <v>340</v>
      </c>
      <c r="G4938">
        <v>9</v>
      </c>
      <c r="H4938">
        <v>0</v>
      </c>
      <c r="I4938">
        <v>30</v>
      </c>
      <c r="J4938">
        <v>1015.7</v>
      </c>
      <c r="K4938">
        <v>10</v>
      </c>
      <c r="M4938" t="s">
        <v>195</v>
      </c>
      <c r="AB4938">
        <v>61</v>
      </c>
      <c r="AC4938" t="s">
        <v>4985</v>
      </c>
    </row>
    <row r="4939" spans="1:29">
      <c r="A4939" s="1" t="s">
        <v>30</v>
      </c>
      <c r="B4939" s="2">
        <v>42704.661805555559</v>
      </c>
      <c r="C4939">
        <v>61</v>
      </c>
      <c r="D4939">
        <v>21.9</v>
      </c>
      <c r="E4939">
        <v>22.02</v>
      </c>
      <c r="F4939">
        <v>330</v>
      </c>
      <c r="G4939">
        <v>4</v>
      </c>
      <c r="H4939">
        <v>0</v>
      </c>
      <c r="I4939">
        <v>30.02</v>
      </c>
      <c r="J4939">
        <v>1016.1</v>
      </c>
      <c r="K4939">
        <v>10</v>
      </c>
      <c r="M4939" t="s">
        <v>195</v>
      </c>
      <c r="AB4939">
        <v>61</v>
      </c>
      <c r="AC4939" t="s">
        <v>4986</v>
      </c>
    </row>
    <row r="4940" spans="1:29">
      <c r="A4940" s="1" t="s">
        <v>30</v>
      </c>
      <c r="B4940" s="2">
        <v>42704.703472222223</v>
      </c>
      <c r="C4940">
        <v>59</v>
      </c>
      <c r="D4940">
        <v>21.9</v>
      </c>
      <c r="E4940">
        <v>23.64</v>
      </c>
      <c r="F4940">
        <v>330</v>
      </c>
      <c r="G4940">
        <v>7</v>
      </c>
      <c r="H4940">
        <v>0</v>
      </c>
      <c r="I4940">
        <v>30.02</v>
      </c>
      <c r="J4940">
        <v>1016.4</v>
      </c>
      <c r="K4940">
        <v>10</v>
      </c>
      <c r="M4940" t="s">
        <v>31</v>
      </c>
      <c r="Q4940">
        <v>600</v>
      </c>
      <c r="AB4940">
        <v>59</v>
      </c>
      <c r="AC4940" t="s">
        <v>4987</v>
      </c>
    </row>
    <row r="4941" spans="1:29">
      <c r="A4941" s="1" t="s">
        <v>30</v>
      </c>
      <c r="B4941" s="2">
        <v>42704.745138888888</v>
      </c>
      <c r="C4941">
        <v>57</v>
      </c>
      <c r="D4941">
        <v>24.1</v>
      </c>
      <c r="E4941">
        <v>27.86</v>
      </c>
      <c r="F4941">
        <v>360</v>
      </c>
      <c r="G4941">
        <v>3</v>
      </c>
      <c r="H4941">
        <v>0</v>
      </c>
      <c r="I4941">
        <v>30.03</v>
      </c>
      <c r="J4941">
        <v>1016.6</v>
      </c>
      <c r="K4941">
        <v>10</v>
      </c>
      <c r="M4941" t="s">
        <v>195</v>
      </c>
      <c r="AB4941">
        <v>57</v>
      </c>
      <c r="AC4941" t="s">
        <v>4988</v>
      </c>
    </row>
    <row r="4942" spans="1:29">
      <c r="A4942" s="1" t="s">
        <v>30</v>
      </c>
      <c r="B4942" s="2">
        <v>42704.786805555559</v>
      </c>
      <c r="C4942">
        <v>54</v>
      </c>
      <c r="D4942">
        <v>27</v>
      </c>
      <c r="E4942">
        <v>35.049999999999997</v>
      </c>
      <c r="F4942">
        <v>20</v>
      </c>
      <c r="G4942">
        <v>3</v>
      </c>
      <c r="H4942">
        <v>0</v>
      </c>
      <c r="I4942">
        <v>30.04</v>
      </c>
      <c r="J4942">
        <v>1017</v>
      </c>
      <c r="K4942">
        <v>10</v>
      </c>
      <c r="M4942" t="s">
        <v>195</v>
      </c>
      <c r="AB4942">
        <v>54</v>
      </c>
      <c r="AC4942" t="s">
        <v>4989</v>
      </c>
    </row>
    <row r="4943" spans="1:29">
      <c r="A4943" s="1" t="s">
        <v>30</v>
      </c>
      <c r="B4943" s="2">
        <v>42704.828472222223</v>
      </c>
      <c r="C4943">
        <v>49</v>
      </c>
      <c r="D4943">
        <v>33</v>
      </c>
      <c r="E4943">
        <v>54.24</v>
      </c>
      <c r="F4943">
        <v>0</v>
      </c>
      <c r="G4943">
        <v>0</v>
      </c>
      <c r="H4943">
        <v>0</v>
      </c>
      <c r="I4943">
        <v>30.06</v>
      </c>
      <c r="J4943">
        <v>1017.7</v>
      </c>
      <c r="K4943">
        <v>10</v>
      </c>
      <c r="M4943" t="s">
        <v>195</v>
      </c>
      <c r="AB4943">
        <v>48.9</v>
      </c>
      <c r="AC4943" t="s">
        <v>4990</v>
      </c>
    </row>
    <row r="4944" spans="1:29">
      <c r="A4944" s="1" t="s">
        <v>30</v>
      </c>
      <c r="B4944" s="2">
        <v>42704.870138888888</v>
      </c>
      <c r="C4944">
        <v>46</v>
      </c>
      <c r="D4944">
        <v>35</v>
      </c>
      <c r="E4944">
        <v>65.52</v>
      </c>
      <c r="F4944">
        <v>0</v>
      </c>
      <c r="G4944">
        <v>0</v>
      </c>
      <c r="H4944">
        <v>0</v>
      </c>
      <c r="I4944">
        <v>30.07</v>
      </c>
      <c r="J4944">
        <v>1018</v>
      </c>
      <c r="K4944">
        <v>10</v>
      </c>
      <c r="M4944" t="s">
        <v>195</v>
      </c>
      <c r="AB4944">
        <v>46</v>
      </c>
      <c r="AC4944" t="s">
        <v>4991</v>
      </c>
    </row>
    <row r="4945" spans="1:29">
      <c r="A4945" s="1" t="s">
        <v>30</v>
      </c>
      <c r="B4945" s="2">
        <v>42704.911805555559</v>
      </c>
      <c r="C4945">
        <v>45</v>
      </c>
      <c r="D4945">
        <v>35</v>
      </c>
      <c r="E4945">
        <v>68.05</v>
      </c>
      <c r="F4945">
        <v>0</v>
      </c>
      <c r="G4945">
        <v>0</v>
      </c>
      <c r="H4945">
        <v>0</v>
      </c>
      <c r="I4945">
        <v>30.08</v>
      </c>
      <c r="J4945">
        <v>1018.4</v>
      </c>
      <c r="K4945">
        <v>10</v>
      </c>
      <c r="M4945" t="s">
        <v>195</v>
      </c>
      <c r="AB4945">
        <v>45</v>
      </c>
      <c r="AC4945" t="s">
        <v>4992</v>
      </c>
    </row>
    <row r="4946" spans="1:29">
      <c r="A4946" s="1" t="s">
        <v>30</v>
      </c>
      <c r="B4946" s="2">
        <v>42704.953472222223</v>
      </c>
      <c r="C4946">
        <v>43</v>
      </c>
      <c r="D4946">
        <v>35</v>
      </c>
      <c r="E4946">
        <v>73.45</v>
      </c>
      <c r="F4946">
        <v>0</v>
      </c>
      <c r="G4946">
        <v>0</v>
      </c>
      <c r="H4946">
        <v>0</v>
      </c>
      <c r="I4946">
        <v>30.09</v>
      </c>
      <c r="J4946">
        <v>1018.8</v>
      </c>
      <c r="K4946">
        <v>10</v>
      </c>
      <c r="M4946" t="s">
        <v>31</v>
      </c>
      <c r="Q4946">
        <v>2000</v>
      </c>
      <c r="AB4946">
        <v>43</v>
      </c>
      <c r="AC4946" t="s">
        <v>4993</v>
      </c>
    </row>
    <row r="4947" spans="1:29">
      <c r="A4947" s="1" t="s">
        <v>30</v>
      </c>
      <c r="B4947" s="2">
        <v>42704.995138888888</v>
      </c>
      <c r="C4947">
        <v>46</v>
      </c>
      <c r="D4947">
        <v>35</v>
      </c>
      <c r="E4947">
        <v>65.52</v>
      </c>
      <c r="F4947">
        <v>200</v>
      </c>
      <c r="G4947">
        <v>3</v>
      </c>
      <c r="H4947">
        <v>0</v>
      </c>
      <c r="I4947">
        <v>30.1</v>
      </c>
      <c r="J4947">
        <v>1019</v>
      </c>
      <c r="K4947">
        <v>10</v>
      </c>
      <c r="M4947" t="s">
        <v>31</v>
      </c>
      <c r="Q4947">
        <v>2000</v>
      </c>
      <c r="AB4947">
        <v>44.69</v>
      </c>
      <c r="AC4947" t="s">
        <v>4994</v>
      </c>
    </row>
    <row r="4948" spans="1:29">
      <c r="A4948" s="1" t="s">
        <v>30</v>
      </c>
      <c r="B4948" s="2">
        <v>42705.036805555559</v>
      </c>
      <c r="C4948">
        <v>45</v>
      </c>
      <c r="D4948">
        <v>35</v>
      </c>
      <c r="E4948">
        <v>68.05</v>
      </c>
      <c r="F4948">
        <v>0</v>
      </c>
      <c r="G4948">
        <v>0</v>
      </c>
      <c r="H4948">
        <v>0</v>
      </c>
      <c r="I4948">
        <v>30.1</v>
      </c>
      <c r="J4948">
        <v>1019.1</v>
      </c>
      <c r="K4948">
        <v>10</v>
      </c>
      <c r="M4948" t="s">
        <v>31</v>
      </c>
      <c r="Q4948">
        <v>2000</v>
      </c>
      <c r="AB4948">
        <v>45</v>
      </c>
      <c r="AC4948" t="s">
        <v>4995</v>
      </c>
    </row>
    <row r="4949" spans="1:29">
      <c r="A4949" s="1" t="s">
        <v>30</v>
      </c>
      <c r="B4949" s="2">
        <v>42705.078472222223</v>
      </c>
      <c r="C4949">
        <v>45</v>
      </c>
      <c r="D4949">
        <v>35</v>
      </c>
      <c r="E4949">
        <v>68.05</v>
      </c>
      <c r="F4949">
        <v>0</v>
      </c>
      <c r="G4949">
        <v>0</v>
      </c>
      <c r="H4949">
        <v>0</v>
      </c>
      <c r="I4949">
        <v>30.1</v>
      </c>
      <c r="J4949">
        <v>1019.1</v>
      </c>
      <c r="K4949">
        <v>10</v>
      </c>
      <c r="M4949" t="s">
        <v>195</v>
      </c>
      <c r="AB4949">
        <v>45</v>
      </c>
      <c r="AC4949" t="s">
        <v>4996</v>
      </c>
    </row>
    <row r="4950" spans="1:29">
      <c r="A4950" s="1" t="s">
        <v>30</v>
      </c>
      <c r="B4950" s="2">
        <v>42705.120138888888</v>
      </c>
      <c r="C4950">
        <v>43</v>
      </c>
      <c r="D4950">
        <v>33</v>
      </c>
      <c r="E4950">
        <v>67.819999999999993</v>
      </c>
      <c r="F4950">
        <v>0</v>
      </c>
      <c r="G4950">
        <v>0</v>
      </c>
      <c r="H4950">
        <v>0</v>
      </c>
      <c r="I4950">
        <v>30.1</v>
      </c>
      <c r="J4950">
        <v>1019</v>
      </c>
      <c r="K4950">
        <v>10</v>
      </c>
      <c r="M4950" t="s">
        <v>195</v>
      </c>
      <c r="AB4950">
        <v>43</v>
      </c>
      <c r="AC4950" t="s">
        <v>4997</v>
      </c>
    </row>
    <row r="4951" spans="1:29">
      <c r="A4951" s="1" t="s">
        <v>30</v>
      </c>
      <c r="B4951" s="2">
        <v>42705.161805555559</v>
      </c>
      <c r="C4951">
        <v>42</v>
      </c>
      <c r="D4951">
        <v>32</v>
      </c>
      <c r="E4951">
        <v>67.17</v>
      </c>
      <c r="F4951">
        <v>0</v>
      </c>
      <c r="G4951">
        <v>0</v>
      </c>
      <c r="H4951">
        <v>0</v>
      </c>
      <c r="I4951">
        <v>30.09</v>
      </c>
      <c r="J4951">
        <v>1018.6</v>
      </c>
      <c r="K4951">
        <v>10</v>
      </c>
      <c r="M4951" t="s">
        <v>195</v>
      </c>
      <c r="AB4951">
        <v>42.1</v>
      </c>
      <c r="AC4951" t="s">
        <v>4998</v>
      </c>
    </row>
    <row r="4952" spans="1:29">
      <c r="A4952" s="1" t="s">
        <v>30</v>
      </c>
      <c r="B4952" s="2">
        <v>42705.203472222223</v>
      </c>
      <c r="C4952">
        <v>41</v>
      </c>
      <c r="D4952">
        <v>33</v>
      </c>
      <c r="E4952">
        <v>73.25</v>
      </c>
      <c r="F4952">
        <v>0</v>
      </c>
      <c r="G4952">
        <v>0</v>
      </c>
      <c r="H4952">
        <v>0</v>
      </c>
      <c r="I4952">
        <v>30.08</v>
      </c>
      <c r="J4952">
        <v>1018.5</v>
      </c>
      <c r="K4952">
        <v>10</v>
      </c>
      <c r="M4952" t="s">
        <v>195</v>
      </c>
      <c r="AB4952">
        <v>41</v>
      </c>
      <c r="AC4952" t="s">
        <v>4999</v>
      </c>
    </row>
    <row r="4953" spans="1:29">
      <c r="A4953" s="1" t="s">
        <v>30</v>
      </c>
      <c r="B4953" s="2">
        <v>42705.245138888888</v>
      </c>
      <c r="C4953">
        <v>39</v>
      </c>
      <c r="D4953">
        <v>32</v>
      </c>
      <c r="E4953">
        <v>75.75</v>
      </c>
      <c r="F4953">
        <v>120</v>
      </c>
      <c r="G4953">
        <v>3</v>
      </c>
      <c r="H4953">
        <v>0</v>
      </c>
      <c r="I4953">
        <v>30.09</v>
      </c>
      <c r="J4953">
        <v>1018.7</v>
      </c>
      <c r="K4953">
        <v>10</v>
      </c>
      <c r="M4953" t="s">
        <v>195</v>
      </c>
      <c r="AB4953">
        <v>36.69</v>
      </c>
      <c r="AC4953" t="s">
        <v>5000</v>
      </c>
    </row>
    <row r="4954" spans="1:29">
      <c r="A4954" s="1" t="s">
        <v>30</v>
      </c>
      <c r="B4954" s="2">
        <v>42705.286805555559</v>
      </c>
      <c r="C4954">
        <v>43</v>
      </c>
      <c r="D4954">
        <v>28.9</v>
      </c>
      <c r="E4954">
        <v>57.21</v>
      </c>
      <c r="F4954">
        <v>140</v>
      </c>
      <c r="G4954">
        <v>5</v>
      </c>
      <c r="H4954">
        <v>0</v>
      </c>
      <c r="I4954">
        <v>30.1</v>
      </c>
      <c r="J4954">
        <v>1019.2</v>
      </c>
      <c r="K4954">
        <v>10</v>
      </c>
      <c r="M4954" t="s">
        <v>195</v>
      </c>
      <c r="AB4954">
        <v>39.46</v>
      </c>
      <c r="AC4954" t="s">
        <v>5001</v>
      </c>
    </row>
    <row r="4955" spans="1:29">
      <c r="A4955" s="1" t="s">
        <v>30</v>
      </c>
      <c r="B4955" s="2">
        <v>42705.328472222223</v>
      </c>
      <c r="C4955">
        <v>46</v>
      </c>
      <c r="D4955">
        <v>28.9</v>
      </c>
      <c r="E4955">
        <v>51.03</v>
      </c>
      <c r="F4955">
        <v>170</v>
      </c>
      <c r="G4955">
        <v>4</v>
      </c>
      <c r="H4955">
        <v>0</v>
      </c>
      <c r="I4955">
        <v>30.12</v>
      </c>
      <c r="J4955">
        <v>1019.9</v>
      </c>
      <c r="K4955">
        <v>10</v>
      </c>
      <c r="M4955" t="s">
        <v>195</v>
      </c>
      <c r="AB4955">
        <v>43.77</v>
      </c>
      <c r="AC4955" t="s">
        <v>5002</v>
      </c>
    </row>
    <row r="4956" spans="1:29">
      <c r="A4956" s="1" t="s">
        <v>30</v>
      </c>
      <c r="B4956" s="2">
        <v>42705.370138888888</v>
      </c>
      <c r="C4956">
        <v>50</v>
      </c>
      <c r="D4956">
        <v>33</v>
      </c>
      <c r="E4956">
        <v>52.06</v>
      </c>
      <c r="F4956">
        <v>180</v>
      </c>
      <c r="G4956">
        <v>5</v>
      </c>
      <c r="H4956">
        <v>0</v>
      </c>
      <c r="I4956">
        <v>30.14</v>
      </c>
      <c r="J4956">
        <v>1020.3</v>
      </c>
      <c r="K4956">
        <v>10</v>
      </c>
      <c r="M4956" t="s">
        <v>195</v>
      </c>
      <c r="AB4956">
        <v>47.77</v>
      </c>
      <c r="AC4956" t="s">
        <v>5003</v>
      </c>
    </row>
    <row r="4957" spans="1:29">
      <c r="A4957" s="1" t="s">
        <v>30</v>
      </c>
      <c r="B4957" s="2">
        <v>42705.411805555559</v>
      </c>
      <c r="C4957">
        <v>56</v>
      </c>
      <c r="D4957">
        <v>28.9</v>
      </c>
      <c r="E4957">
        <v>35.36</v>
      </c>
      <c r="F4957">
        <v>170</v>
      </c>
      <c r="G4957">
        <v>8</v>
      </c>
      <c r="H4957">
        <v>0</v>
      </c>
      <c r="I4957">
        <v>30.14</v>
      </c>
      <c r="J4957">
        <v>1020.4</v>
      </c>
      <c r="K4957">
        <v>10</v>
      </c>
      <c r="M4957" t="s">
        <v>195</v>
      </c>
      <c r="AB4957">
        <v>55.9</v>
      </c>
      <c r="AC4957" t="s">
        <v>5004</v>
      </c>
    </row>
    <row r="4958" spans="1:29">
      <c r="A4958" s="1" t="s">
        <v>30</v>
      </c>
      <c r="B4958" s="2">
        <v>42705.453472222223</v>
      </c>
      <c r="C4958">
        <v>62</v>
      </c>
      <c r="D4958">
        <v>28.9</v>
      </c>
      <c r="E4958">
        <v>28.33</v>
      </c>
      <c r="F4958">
        <v>180</v>
      </c>
      <c r="G4958">
        <v>10</v>
      </c>
      <c r="H4958">
        <v>0</v>
      </c>
      <c r="I4958">
        <v>30.13</v>
      </c>
      <c r="J4958">
        <v>1020</v>
      </c>
      <c r="K4958">
        <v>10</v>
      </c>
      <c r="M4958" t="s">
        <v>195</v>
      </c>
      <c r="AB4958">
        <v>62.1</v>
      </c>
      <c r="AC4958" t="s">
        <v>5005</v>
      </c>
    </row>
    <row r="4959" spans="1:29">
      <c r="A4959" s="1" t="s">
        <v>30</v>
      </c>
      <c r="B4959" s="2">
        <v>42705.495138888888</v>
      </c>
      <c r="C4959">
        <v>64</v>
      </c>
      <c r="D4959">
        <v>24.1</v>
      </c>
      <c r="E4959">
        <v>21.73</v>
      </c>
      <c r="F4959">
        <v>190</v>
      </c>
      <c r="G4959">
        <v>12</v>
      </c>
      <c r="H4959">
        <v>0</v>
      </c>
      <c r="I4959">
        <v>30.1</v>
      </c>
      <c r="J4959">
        <v>1019.2</v>
      </c>
      <c r="K4959">
        <v>10</v>
      </c>
      <c r="M4959" t="s">
        <v>195</v>
      </c>
      <c r="AB4959">
        <v>64</v>
      </c>
      <c r="AC4959" t="s">
        <v>5006</v>
      </c>
    </row>
    <row r="4960" spans="1:29">
      <c r="A4960" s="1" t="s">
        <v>30</v>
      </c>
      <c r="B4960" s="2">
        <v>42705.536805555559</v>
      </c>
      <c r="C4960">
        <v>65</v>
      </c>
      <c r="D4960">
        <v>21.9</v>
      </c>
      <c r="E4960">
        <v>19.190000000000001</v>
      </c>
      <c r="F4960">
        <v>170</v>
      </c>
      <c r="G4960">
        <v>10</v>
      </c>
      <c r="H4960">
        <v>0</v>
      </c>
      <c r="I4960">
        <v>30.06</v>
      </c>
      <c r="J4960">
        <v>1017.8</v>
      </c>
      <c r="K4960">
        <v>10</v>
      </c>
      <c r="M4960" t="s">
        <v>31</v>
      </c>
      <c r="Q4960">
        <v>25000</v>
      </c>
      <c r="AB4960">
        <v>64.900000000000006</v>
      </c>
      <c r="AC4960" t="s">
        <v>5007</v>
      </c>
    </row>
    <row r="4961" spans="1:29">
      <c r="A4961" s="1" t="s">
        <v>30</v>
      </c>
      <c r="B4961" s="2">
        <v>42705.578472222223</v>
      </c>
      <c r="C4961">
        <v>66</v>
      </c>
      <c r="D4961">
        <v>23</v>
      </c>
      <c r="E4961">
        <v>19.350000000000001</v>
      </c>
      <c r="F4961">
        <v>180</v>
      </c>
      <c r="G4961">
        <v>12</v>
      </c>
      <c r="H4961">
        <v>0</v>
      </c>
      <c r="I4961">
        <v>30.02</v>
      </c>
      <c r="J4961">
        <v>1016.2</v>
      </c>
      <c r="K4961">
        <v>10</v>
      </c>
      <c r="M4961" t="s">
        <v>31</v>
      </c>
      <c r="Q4961">
        <v>25000</v>
      </c>
      <c r="AB4961">
        <v>66</v>
      </c>
      <c r="AC4961" t="s">
        <v>5008</v>
      </c>
    </row>
    <row r="4962" spans="1:29">
      <c r="A4962" s="1" t="s">
        <v>30</v>
      </c>
      <c r="B4962" s="2">
        <v>42705.620138888888</v>
      </c>
      <c r="C4962">
        <v>67</v>
      </c>
      <c r="D4962">
        <v>24.1</v>
      </c>
      <c r="E4962">
        <v>19.64</v>
      </c>
      <c r="F4962">
        <v>150</v>
      </c>
      <c r="G4962">
        <v>12</v>
      </c>
      <c r="H4962">
        <v>0</v>
      </c>
      <c r="I4962">
        <v>30</v>
      </c>
      <c r="J4962">
        <v>1015.8</v>
      </c>
      <c r="K4962">
        <v>10</v>
      </c>
      <c r="M4962" t="s">
        <v>31</v>
      </c>
      <c r="Q4962">
        <v>25000</v>
      </c>
      <c r="AB4962">
        <v>66.900000000000006</v>
      </c>
      <c r="AC4962" t="s">
        <v>5009</v>
      </c>
    </row>
    <row r="4963" spans="1:29">
      <c r="A4963" s="1" t="s">
        <v>30</v>
      </c>
      <c r="B4963" s="2">
        <v>42705.661805555559</v>
      </c>
      <c r="C4963">
        <v>66</v>
      </c>
      <c r="D4963">
        <v>25</v>
      </c>
      <c r="E4963">
        <v>21.04</v>
      </c>
      <c r="F4963">
        <v>150</v>
      </c>
      <c r="G4963">
        <v>13</v>
      </c>
      <c r="H4963">
        <v>0</v>
      </c>
      <c r="I4963">
        <v>29.99</v>
      </c>
      <c r="J4963">
        <v>1015.4</v>
      </c>
      <c r="K4963">
        <v>10</v>
      </c>
      <c r="M4963" t="s">
        <v>31</v>
      </c>
      <c r="Q4963">
        <v>25000</v>
      </c>
      <c r="AB4963">
        <v>66</v>
      </c>
      <c r="AC4963" t="s">
        <v>5010</v>
      </c>
    </row>
    <row r="4964" spans="1:29">
      <c r="A4964" s="1" t="s">
        <v>30</v>
      </c>
      <c r="B4964" s="2">
        <v>42705.703472222223</v>
      </c>
      <c r="C4964">
        <v>63</v>
      </c>
      <c r="D4964">
        <v>25</v>
      </c>
      <c r="E4964">
        <v>23.36</v>
      </c>
      <c r="F4964">
        <v>150</v>
      </c>
      <c r="G4964">
        <v>11</v>
      </c>
      <c r="H4964">
        <v>0</v>
      </c>
      <c r="I4964">
        <v>29.99</v>
      </c>
      <c r="J4964">
        <v>1015.4</v>
      </c>
      <c r="K4964">
        <v>10</v>
      </c>
      <c r="M4964" t="s">
        <v>31</v>
      </c>
      <c r="Q4964">
        <v>25000</v>
      </c>
      <c r="AB4964">
        <v>63</v>
      </c>
      <c r="AC4964" t="s">
        <v>5011</v>
      </c>
    </row>
    <row r="4965" spans="1:29">
      <c r="A4965" s="1" t="s">
        <v>30</v>
      </c>
      <c r="B4965" s="2">
        <v>42705.745138888888</v>
      </c>
      <c r="C4965">
        <v>61</v>
      </c>
      <c r="D4965">
        <v>25</v>
      </c>
      <c r="E4965">
        <v>25.07</v>
      </c>
      <c r="F4965">
        <v>150</v>
      </c>
      <c r="G4965">
        <v>7</v>
      </c>
      <c r="H4965">
        <v>0</v>
      </c>
      <c r="I4965">
        <v>30</v>
      </c>
      <c r="J4965">
        <v>1015.7</v>
      </c>
      <c r="K4965">
        <v>10</v>
      </c>
      <c r="M4965" t="s">
        <v>31</v>
      </c>
      <c r="Q4965">
        <v>25000</v>
      </c>
      <c r="AB4965">
        <v>61</v>
      </c>
      <c r="AC4965" t="s">
        <v>5012</v>
      </c>
    </row>
    <row r="4966" spans="1:29">
      <c r="A4966" s="1" t="s">
        <v>30</v>
      </c>
      <c r="B4966" s="2">
        <v>42705.786805555559</v>
      </c>
      <c r="C4966">
        <v>56</v>
      </c>
      <c r="D4966">
        <v>27</v>
      </c>
      <c r="E4966">
        <v>32.71</v>
      </c>
      <c r="F4966">
        <v>140</v>
      </c>
      <c r="G4966">
        <v>8</v>
      </c>
      <c r="H4966">
        <v>0</v>
      </c>
      <c r="I4966">
        <v>30.01</v>
      </c>
      <c r="J4966">
        <v>1016</v>
      </c>
      <c r="K4966">
        <v>10</v>
      </c>
      <c r="M4966" t="s">
        <v>195</v>
      </c>
      <c r="AB4966">
        <v>55.9</v>
      </c>
      <c r="AC4966" t="s">
        <v>5013</v>
      </c>
    </row>
    <row r="4967" spans="1:29">
      <c r="A4967" s="1" t="s">
        <v>30</v>
      </c>
      <c r="B4967" s="2">
        <v>42705.828472222223</v>
      </c>
      <c r="C4967">
        <v>56</v>
      </c>
      <c r="D4967">
        <v>28</v>
      </c>
      <c r="E4967">
        <v>34.08</v>
      </c>
      <c r="F4967">
        <v>170</v>
      </c>
      <c r="G4967">
        <v>9</v>
      </c>
      <c r="H4967">
        <v>0</v>
      </c>
      <c r="I4967">
        <v>30.04</v>
      </c>
      <c r="J4967">
        <v>1016.9</v>
      </c>
      <c r="K4967">
        <v>10</v>
      </c>
      <c r="M4967" t="s">
        <v>195</v>
      </c>
      <c r="AB4967">
        <v>55.9</v>
      </c>
      <c r="AC4967" t="s">
        <v>5014</v>
      </c>
    </row>
    <row r="4968" spans="1:29">
      <c r="A4968" s="1" t="s">
        <v>30</v>
      </c>
      <c r="B4968" s="2">
        <v>42705.870138888888</v>
      </c>
      <c r="C4968">
        <v>58</v>
      </c>
      <c r="D4968">
        <v>28.9</v>
      </c>
      <c r="E4968">
        <v>32.9</v>
      </c>
      <c r="F4968">
        <v>150</v>
      </c>
      <c r="G4968">
        <v>11</v>
      </c>
      <c r="H4968">
        <v>0</v>
      </c>
      <c r="I4968">
        <v>30.04</v>
      </c>
      <c r="J4968">
        <v>1017.1</v>
      </c>
      <c r="K4968">
        <v>10</v>
      </c>
      <c r="M4968" t="s">
        <v>195</v>
      </c>
      <c r="AB4968">
        <v>57.9</v>
      </c>
      <c r="AC4968" t="s">
        <v>5015</v>
      </c>
    </row>
    <row r="4969" spans="1:29">
      <c r="A4969" s="1" t="s">
        <v>30</v>
      </c>
      <c r="B4969" s="2">
        <v>42705.911805555559</v>
      </c>
      <c r="C4969">
        <v>57</v>
      </c>
      <c r="D4969">
        <v>28.9</v>
      </c>
      <c r="E4969">
        <v>33.979999999999997</v>
      </c>
      <c r="F4969">
        <v>150</v>
      </c>
      <c r="G4969">
        <v>12</v>
      </c>
      <c r="H4969">
        <v>0</v>
      </c>
      <c r="I4969">
        <v>30.06</v>
      </c>
      <c r="J4969">
        <v>1017.6</v>
      </c>
      <c r="K4969">
        <v>10</v>
      </c>
      <c r="M4969" t="s">
        <v>195</v>
      </c>
      <c r="AB4969">
        <v>57</v>
      </c>
      <c r="AC4969" t="s">
        <v>5016</v>
      </c>
    </row>
    <row r="4970" spans="1:29">
      <c r="A4970" s="1" t="s">
        <v>30</v>
      </c>
      <c r="B4970" s="2">
        <v>42705.953472222223</v>
      </c>
      <c r="C4970">
        <v>55</v>
      </c>
      <c r="D4970">
        <v>30</v>
      </c>
      <c r="E4970">
        <v>38.21</v>
      </c>
      <c r="F4970">
        <v>150</v>
      </c>
      <c r="G4970">
        <v>13</v>
      </c>
      <c r="H4970">
        <v>0</v>
      </c>
      <c r="I4970">
        <v>30.07</v>
      </c>
      <c r="J4970">
        <v>1018</v>
      </c>
      <c r="K4970">
        <v>10</v>
      </c>
      <c r="M4970" t="s">
        <v>31</v>
      </c>
      <c r="Q4970">
        <v>25000</v>
      </c>
      <c r="AB4970">
        <v>55</v>
      </c>
      <c r="AC4970" t="s">
        <v>5017</v>
      </c>
    </row>
    <row r="4971" spans="1:29">
      <c r="A4971" s="1" t="s">
        <v>30</v>
      </c>
      <c r="B4971" s="2">
        <v>42705.995138888888</v>
      </c>
      <c r="C4971">
        <v>54</v>
      </c>
      <c r="D4971">
        <v>30.9</v>
      </c>
      <c r="E4971">
        <v>41.11</v>
      </c>
      <c r="F4971">
        <v>150</v>
      </c>
      <c r="G4971">
        <v>11</v>
      </c>
      <c r="H4971">
        <v>0</v>
      </c>
      <c r="I4971">
        <v>30.07</v>
      </c>
      <c r="J4971">
        <v>1017.9</v>
      </c>
      <c r="K4971">
        <v>10</v>
      </c>
      <c r="M4971" t="s">
        <v>31</v>
      </c>
      <c r="Q4971">
        <v>2000</v>
      </c>
      <c r="AB4971">
        <v>54</v>
      </c>
      <c r="AC4971" t="s">
        <v>5018</v>
      </c>
    </row>
    <row r="4972" spans="1:29">
      <c r="A4972" s="1" t="s">
        <v>30</v>
      </c>
      <c r="B4972" s="2">
        <v>42706.036805555559</v>
      </c>
      <c r="C4972">
        <v>52</v>
      </c>
      <c r="D4972">
        <v>30.9</v>
      </c>
      <c r="E4972">
        <v>44.24</v>
      </c>
      <c r="F4972">
        <v>160</v>
      </c>
      <c r="G4972">
        <v>9</v>
      </c>
      <c r="H4972">
        <v>0</v>
      </c>
      <c r="I4972">
        <v>30.07</v>
      </c>
      <c r="J4972">
        <v>1017.8</v>
      </c>
      <c r="K4972">
        <v>10</v>
      </c>
      <c r="M4972" t="s">
        <v>31</v>
      </c>
      <c r="N4972" t="s">
        <v>31</v>
      </c>
      <c r="Q4972">
        <v>2000</v>
      </c>
      <c r="R4972">
        <v>25000</v>
      </c>
      <c r="AB4972">
        <v>52</v>
      </c>
      <c r="AC4972" t="s">
        <v>5019</v>
      </c>
    </row>
    <row r="4973" spans="1:29">
      <c r="A4973" s="1" t="s">
        <v>30</v>
      </c>
      <c r="B4973" s="2">
        <v>42706.078472222223</v>
      </c>
      <c r="C4973">
        <v>51</v>
      </c>
      <c r="D4973">
        <v>32</v>
      </c>
      <c r="E4973">
        <v>47.81</v>
      </c>
      <c r="F4973">
        <v>150</v>
      </c>
      <c r="G4973">
        <v>8</v>
      </c>
      <c r="H4973">
        <v>0</v>
      </c>
      <c r="I4973">
        <v>30.08</v>
      </c>
      <c r="J4973">
        <v>1018.2</v>
      </c>
      <c r="K4973">
        <v>10</v>
      </c>
      <c r="M4973" t="s">
        <v>31</v>
      </c>
      <c r="Q4973">
        <v>25000</v>
      </c>
      <c r="AB4973">
        <v>51.1</v>
      </c>
      <c r="AC4973" t="s">
        <v>5020</v>
      </c>
    </row>
    <row r="4974" spans="1:29">
      <c r="A4974" s="1" t="s">
        <v>30</v>
      </c>
      <c r="B4974" s="2">
        <v>42706.120138888888</v>
      </c>
      <c r="C4974">
        <v>50</v>
      </c>
      <c r="D4974">
        <v>34</v>
      </c>
      <c r="E4974">
        <v>53.97</v>
      </c>
      <c r="F4974">
        <v>150</v>
      </c>
      <c r="G4974">
        <v>8</v>
      </c>
      <c r="H4974">
        <v>0</v>
      </c>
      <c r="I4974">
        <v>30.09</v>
      </c>
      <c r="J4974">
        <v>1018.4</v>
      </c>
      <c r="K4974">
        <v>10</v>
      </c>
      <c r="M4974" t="s">
        <v>31</v>
      </c>
      <c r="Q4974">
        <v>25000</v>
      </c>
      <c r="AB4974">
        <v>46.29</v>
      </c>
      <c r="AC4974" t="s">
        <v>5021</v>
      </c>
    </row>
    <row r="4975" spans="1:29">
      <c r="A4975" s="1" t="s">
        <v>30</v>
      </c>
      <c r="B4975" s="2">
        <v>42706.161805555559</v>
      </c>
      <c r="C4975">
        <v>47</v>
      </c>
      <c r="D4975">
        <v>34</v>
      </c>
      <c r="E4975">
        <v>60.61</v>
      </c>
      <c r="F4975">
        <v>130</v>
      </c>
      <c r="G4975">
        <v>5</v>
      </c>
      <c r="H4975">
        <v>0</v>
      </c>
      <c r="I4975">
        <v>30.09</v>
      </c>
      <c r="J4975">
        <v>1018.7</v>
      </c>
      <c r="K4975">
        <v>10</v>
      </c>
      <c r="M4975" t="s">
        <v>31</v>
      </c>
      <c r="Q4975">
        <v>25000</v>
      </c>
      <c r="AB4975">
        <v>44.09</v>
      </c>
      <c r="AC4975" t="s">
        <v>5022</v>
      </c>
    </row>
    <row r="4976" spans="1:29">
      <c r="A4976" s="1" t="s">
        <v>30</v>
      </c>
      <c r="B4976" s="2">
        <v>42706.203472222223</v>
      </c>
      <c r="C4976">
        <v>47</v>
      </c>
      <c r="D4976">
        <v>35</v>
      </c>
      <c r="E4976">
        <v>63.33</v>
      </c>
      <c r="F4976">
        <v>130</v>
      </c>
      <c r="G4976">
        <v>6</v>
      </c>
      <c r="H4976">
        <v>0</v>
      </c>
      <c r="I4976">
        <v>30.1</v>
      </c>
      <c r="J4976">
        <v>1018.9</v>
      </c>
      <c r="K4976">
        <v>10</v>
      </c>
      <c r="M4976" t="s">
        <v>31</v>
      </c>
      <c r="N4976" t="s">
        <v>35</v>
      </c>
      <c r="Q4976">
        <v>6000</v>
      </c>
      <c r="R4976">
        <v>30000</v>
      </c>
      <c r="AB4976">
        <v>43.48</v>
      </c>
      <c r="AC4976" t="s">
        <v>5023</v>
      </c>
    </row>
    <row r="4977" spans="1:29">
      <c r="A4977" s="1" t="s">
        <v>30</v>
      </c>
      <c r="B4977" s="2">
        <v>42706.245138888888</v>
      </c>
      <c r="C4977">
        <v>47</v>
      </c>
      <c r="D4977">
        <v>35</v>
      </c>
      <c r="E4977">
        <v>63.33</v>
      </c>
      <c r="F4977">
        <v>90</v>
      </c>
      <c r="G4977">
        <v>4</v>
      </c>
      <c r="H4977">
        <v>0</v>
      </c>
      <c r="I4977">
        <v>30.1</v>
      </c>
      <c r="J4977">
        <v>1019.1</v>
      </c>
      <c r="K4977">
        <v>10</v>
      </c>
      <c r="M4977" t="s">
        <v>35</v>
      </c>
      <c r="N4977" t="s">
        <v>35</v>
      </c>
      <c r="Q4977">
        <v>6000</v>
      </c>
      <c r="R4977">
        <v>30000</v>
      </c>
      <c r="AB4977">
        <v>44.82</v>
      </c>
      <c r="AC4977" t="s">
        <v>5024</v>
      </c>
    </row>
    <row r="4978" spans="1:29">
      <c r="A4978" s="1" t="s">
        <v>30</v>
      </c>
      <c r="B4978" s="2">
        <v>42706.286805555559</v>
      </c>
      <c r="C4978">
        <v>46</v>
      </c>
      <c r="D4978">
        <v>36</v>
      </c>
      <c r="E4978">
        <v>67.900000000000006</v>
      </c>
      <c r="F4978">
        <v>130</v>
      </c>
      <c r="G4978">
        <v>7</v>
      </c>
      <c r="H4978">
        <v>0</v>
      </c>
      <c r="I4978">
        <v>30.11</v>
      </c>
      <c r="J4978">
        <v>1019.5</v>
      </c>
      <c r="K4978">
        <v>10</v>
      </c>
      <c r="M4978" t="s">
        <v>31</v>
      </c>
      <c r="N4978" t="s">
        <v>32</v>
      </c>
      <c r="Q4978">
        <v>6000</v>
      </c>
      <c r="R4978">
        <v>25000</v>
      </c>
      <c r="AB4978">
        <v>41.84</v>
      </c>
      <c r="AC4978" t="s">
        <v>5025</v>
      </c>
    </row>
    <row r="4979" spans="1:29">
      <c r="A4979" s="1" t="s">
        <v>30</v>
      </c>
      <c r="B4979" s="2">
        <v>42706.328472222223</v>
      </c>
      <c r="C4979">
        <v>47</v>
      </c>
      <c r="D4979">
        <v>37</v>
      </c>
      <c r="E4979">
        <v>68.27</v>
      </c>
      <c r="F4979">
        <v>70</v>
      </c>
      <c r="G4979">
        <v>3</v>
      </c>
      <c r="H4979">
        <v>0</v>
      </c>
      <c r="I4979">
        <v>30.16</v>
      </c>
      <c r="J4979">
        <v>1021</v>
      </c>
      <c r="K4979">
        <v>10</v>
      </c>
      <c r="M4979" t="s">
        <v>31</v>
      </c>
      <c r="N4979" t="s">
        <v>31</v>
      </c>
      <c r="O4979" t="s">
        <v>32</v>
      </c>
      <c r="Q4979">
        <v>3000</v>
      </c>
      <c r="R4979">
        <v>6000</v>
      </c>
      <c r="S4979">
        <v>25000</v>
      </c>
      <c r="AB4979">
        <v>45.72</v>
      </c>
      <c r="AC4979" t="s">
        <v>5026</v>
      </c>
    </row>
    <row r="4980" spans="1:29">
      <c r="A4980" s="1" t="s">
        <v>30</v>
      </c>
      <c r="B4980" s="2">
        <v>42706.370138888888</v>
      </c>
      <c r="C4980">
        <v>51</v>
      </c>
      <c r="D4980">
        <v>38</v>
      </c>
      <c r="E4980">
        <v>60.46</v>
      </c>
      <c r="F4980">
        <v>110</v>
      </c>
      <c r="G4980">
        <v>4</v>
      </c>
      <c r="H4980">
        <v>0</v>
      </c>
      <c r="I4980">
        <v>30.17</v>
      </c>
      <c r="J4980">
        <v>1021.5</v>
      </c>
      <c r="K4980">
        <v>10</v>
      </c>
      <c r="M4980" t="s">
        <v>31</v>
      </c>
      <c r="N4980" t="s">
        <v>32</v>
      </c>
      <c r="O4980" t="s">
        <v>32</v>
      </c>
      <c r="Q4980">
        <v>3000</v>
      </c>
      <c r="R4980">
        <v>6500</v>
      </c>
      <c r="S4980">
        <v>25000</v>
      </c>
      <c r="AB4980">
        <v>51.1</v>
      </c>
      <c r="AC4980" t="s">
        <v>5027</v>
      </c>
    </row>
    <row r="4981" spans="1:29">
      <c r="A4981" s="1" t="s">
        <v>30</v>
      </c>
      <c r="B4981" s="2">
        <v>42706.411805555559</v>
      </c>
      <c r="C4981">
        <v>54</v>
      </c>
      <c r="D4981">
        <v>38</v>
      </c>
      <c r="E4981">
        <v>54.34</v>
      </c>
      <c r="F4981">
        <v>130</v>
      </c>
      <c r="G4981">
        <v>9</v>
      </c>
      <c r="H4981">
        <v>0</v>
      </c>
      <c r="I4981">
        <v>30.18</v>
      </c>
      <c r="J4981">
        <v>1021.7</v>
      </c>
      <c r="K4981">
        <v>10</v>
      </c>
      <c r="M4981" t="s">
        <v>31</v>
      </c>
      <c r="N4981" t="s">
        <v>32</v>
      </c>
      <c r="O4981" t="s">
        <v>32</v>
      </c>
      <c r="Q4981">
        <v>3000</v>
      </c>
      <c r="R4981">
        <v>7000</v>
      </c>
      <c r="S4981">
        <v>25000</v>
      </c>
      <c r="AB4981">
        <v>54</v>
      </c>
      <c r="AC4981" t="s">
        <v>5028</v>
      </c>
    </row>
    <row r="4982" spans="1:29">
      <c r="A4982" s="1" t="s">
        <v>30</v>
      </c>
      <c r="B4982" s="2">
        <v>42706.453472222223</v>
      </c>
      <c r="C4982">
        <v>57</v>
      </c>
      <c r="D4982">
        <v>36</v>
      </c>
      <c r="E4982">
        <v>45.22</v>
      </c>
      <c r="F4982">
        <v>140</v>
      </c>
      <c r="G4982">
        <v>10</v>
      </c>
      <c r="H4982">
        <v>0</v>
      </c>
      <c r="I4982">
        <v>30.18</v>
      </c>
      <c r="J4982">
        <v>1021.6</v>
      </c>
      <c r="K4982">
        <v>10</v>
      </c>
      <c r="M4982" t="s">
        <v>31</v>
      </c>
      <c r="N4982" t="s">
        <v>32</v>
      </c>
      <c r="O4982" t="s">
        <v>32</v>
      </c>
      <c r="Q4982">
        <v>3000</v>
      </c>
      <c r="R4982">
        <v>7500</v>
      </c>
      <c r="S4982">
        <v>25000</v>
      </c>
      <c r="AB4982">
        <v>57</v>
      </c>
      <c r="AC4982" t="s">
        <v>5029</v>
      </c>
    </row>
    <row r="4983" spans="1:29">
      <c r="A4983" s="1" t="s">
        <v>30</v>
      </c>
      <c r="B4983" s="2">
        <v>42706.468055555553</v>
      </c>
      <c r="C4983">
        <v>58</v>
      </c>
      <c r="D4983">
        <v>37</v>
      </c>
      <c r="E4983">
        <v>45.54</v>
      </c>
      <c r="F4983">
        <v>120</v>
      </c>
      <c r="G4983">
        <v>9</v>
      </c>
      <c r="H4983">
        <v>0</v>
      </c>
      <c r="I4983">
        <v>30.17</v>
      </c>
      <c r="K4983">
        <v>0.5</v>
      </c>
      <c r="M4983" t="s">
        <v>32</v>
      </c>
      <c r="Q4983">
        <v>8000</v>
      </c>
      <c r="U4983" t="s">
        <v>489</v>
      </c>
      <c r="AB4983">
        <v>57.9</v>
      </c>
      <c r="AC4983" t="s">
        <v>5030</v>
      </c>
    </row>
    <row r="4984" spans="1:29">
      <c r="A4984" s="1" t="s">
        <v>30</v>
      </c>
      <c r="B4984" s="2">
        <v>42706.473611111112</v>
      </c>
      <c r="C4984">
        <v>59</v>
      </c>
      <c r="D4984">
        <v>37</v>
      </c>
      <c r="E4984">
        <v>43.78</v>
      </c>
      <c r="F4984">
        <v>120</v>
      </c>
      <c r="G4984">
        <v>8</v>
      </c>
      <c r="H4984">
        <v>0</v>
      </c>
      <c r="I4984">
        <v>30.16</v>
      </c>
      <c r="K4984">
        <v>10</v>
      </c>
      <c r="M4984" t="s">
        <v>31</v>
      </c>
      <c r="N4984" t="s">
        <v>32</v>
      </c>
      <c r="O4984" t="s">
        <v>32</v>
      </c>
      <c r="Q4984">
        <v>3000</v>
      </c>
      <c r="R4984">
        <v>8000</v>
      </c>
      <c r="S4984">
        <v>25000</v>
      </c>
      <c r="AB4984">
        <v>59</v>
      </c>
      <c r="AC4984" t="s">
        <v>5031</v>
      </c>
    </row>
    <row r="4985" spans="1:29">
      <c r="A4985" s="1" t="s">
        <v>30</v>
      </c>
      <c r="B4985" s="2">
        <v>42706.495138888888</v>
      </c>
      <c r="C4985">
        <v>59</v>
      </c>
      <c r="D4985">
        <v>37</v>
      </c>
      <c r="E4985">
        <v>43.78</v>
      </c>
      <c r="F4985">
        <v>130</v>
      </c>
      <c r="G4985">
        <v>8</v>
      </c>
      <c r="H4985">
        <v>0</v>
      </c>
      <c r="I4985">
        <v>30.15</v>
      </c>
      <c r="J4985">
        <v>1020.6</v>
      </c>
      <c r="K4985">
        <v>10</v>
      </c>
      <c r="M4985" t="s">
        <v>31</v>
      </c>
      <c r="N4985" t="s">
        <v>32</v>
      </c>
      <c r="O4985" t="s">
        <v>32</v>
      </c>
      <c r="Q4985">
        <v>3000</v>
      </c>
      <c r="R4985">
        <v>8000</v>
      </c>
      <c r="S4985">
        <v>25000</v>
      </c>
      <c r="AB4985">
        <v>59</v>
      </c>
      <c r="AC4985" t="s">
        <v>5032</v>
      </c>
    </row>
    <row r="4986" spans="1:29">
      <c r="A4986" s="1" t="s">
        <v>30</v>
      </c>
      <c r="B4986" s="2">
        <v>42706.536805555559</v>
      </c>
      <c r="C4986">
        <v>63</v>
      </c>
      <c r="D4986">
        <v>38</v>
      </c>
      <c r="E4986">
        <v>39.36</v>
      </c>
      <c r="F4986">
        <v>120</v>
      </c>
      <c r="G4986">
        <v>8</v>
      </c>
      <c r="H4986">
        <v>0</v>
      </c>
      <c r="I4986">
        <v>30.11</v>
      </c>
      <c r="J4986">
        <v>1019.2</v>
      </c>
      <c r="K4986">
        <v>10</v>
      </c>
      <c r="M4986" t="s">
        <v>31</v>
      </c>
      <c r="N4986" t="s">
        <v>31</v>
      </c>
      <c r="O4986" t="s">
        <v>35</v>
      </c>
      <c r="P4986" t="s">
        <v>32</v>
      </c>
      <c r="Q4986">
        <v>4000</v>
      </c>
      <c r="R4986">
        <v>8000</v>
      </c>
      <c r="S4986">
        <v>18000</v>
      </c>
      <c r="T4986">
        <v>25000</v>
      </c>
      <c r="AB4986">
        <v>63</v>
      </c>
      <c r="AC4986" t="s">
        <v>5033</v>
      </c>
    </row>
    <row r="4987" spans="1:29">
      <c r="A4987" s="1" t="s">
        <v>30</v>
      </c>
      <c r="B4987" s="2">
        <v>42706.578472222223</v>
      </c>
      <c r="C4987">
        <v>64</v>
      </c>
      <c r="D4987">
        <v>34</v>
      </c>
      <c r="E4987">
        <v>32.56</v>
      </c>
      <c r="F4987">
        <v>100</v>
      </c>
      <c r="G4987">
        <v>8</v>
      </c>
      <c r="H4987">
        <v>0</v>
      </c>
      <c r="I4987">
        <v>30.09</v>
      </c>
      <c r="J4987">
        <v>1018.6</v>
      </c>
      <c r="K4987">
        <v>10</v>
      </c>
      <c r="M4987" t="s">
        <v>31</v>
      </c>
      <c r="N4987" t="s">
        <v>32</v>
      </c>
      <c r="O4987" t="s">
        <v>32</v>
      </c>
      <c r="Q4987">
        <v>8000</v>
      </c>
      <c r="R4987">
        <v>16000</v>
      </c>
      <c r="S4987">
        <v>25000</v>
      </c>
      <c r="AB4987">
        <v>64</v>
      </c>
      <c r="AC4987" t="s">
        <v>5034</v>
      </c>
    </row>
    <row r="4988" spans="1:29">
      <c r="A4988" s="1" t="s">
        <v>30</v>
      </c>
      <c r="B4988" s="2">
        <v>42706.620138888888</v>
      </c>
      <c r="C4988">
        <v>64</v>
      </c>
      <c r="D4988">
        <v>33</v>
      </c>
      <c r="E4988">
        <v>31.41</v>
      </c>
      <c r="F4988">
        <v>100</v>
      </c>
      <c r="G4988">
        <v>9</v>
      </c>
      <c r="H4988">
        <v>0</v>
      </c>
      <c r="I4988">
        <v>30.07</v>
      </c>
      <c r="J4988">
        <v>1018.1</v>
      </c>
      <c r="K4988">
        <v>10</v>
      </c>
      <c r="M4988" t="s">
        <v>31</v>
      </c>
      <c r="N4988" t="s">
        <v>32</v>
      </c>
      <c r="O4988" t="s">
        <v>32</v>
      </c>
      <c r="Q4988">
        <v>8000</v>
      </c>
      <c r="R4988">
        <v>15000</v>
      </c>
      <c r="S4988">
        <v>25000</v>
      </c>
      <c r="AB4988">
        <v>64</v>
      </c>
      <c r="AC4988" t="s">
        <v>5035</v>
      </c>
    </row>
    <row r="4989" spans="1:29">
      <c r="A4989" s="1" t="s">
        <v>30</v>
      </c>
      <c r="B4989" s="2">
        <v>42706.661805555559</v>
      </c>
      <c r="C4989">
        <v>64</v>
      </c>
      <c r="D4989">
        <v>33</v>
      </c>
      <c r="E4989">
        <v>31.41</v>
      </c>
      <c r="F4989">
        <v>100</v>
      </c>
      <c r="G4989">
        <v>10</v>
      </c>
      <c r="H4989">
        <v>0</v>
      </c>
      <c r="I4989">
        <v>30.07</v>
      </c>
      <c r="J4989">
        <v>1017.9</v>
      </c>
      <c r="K4989">
        <v>10</v>
      </c>
      <c r="M4989" t="s">
        <v>32</v>
      </c>
      <c r="N4989" t="s">
        <v>33</v>
      </c>
      <c r="Q4989">
        <v>18000</v>
      </c>
      <c r="R4989">
        <v>25000</v>
      </c>
      <c r="AB4989">
        <v>64</v>
      </c>
      <c r="AC4989" t="s">
        <v>5036</v>
      </c>
    </row>
    <row r="4990" spans="1:29">
      <c r="A4990" s="1" t="s">
        <v>30</v>
      </c>
      <c r="B4990" s="2">
        <v>42706.703472222223</v>
      </c>
      <c r="C4990">
        <v>63</v>
      </c>
      <c r="D4990">
        <v>35</v>
      </c>
      <c r="E4990">
        <v>35.24</v>
      </c>
      <c r="F4990">
        <v>110</v>
      </c>
      <c r="G4990">
        <v>11</v>
      </c>
      <c r="H4990">
        <v>0</v>
      </c>
      <c r="I4990">
        <v>30.09</v>
      </c>
      <c r="J4990">
        <v>1018.5</v>
      </c>
      <c r="K4990">
        <v>10</v>
      </c>
      <c r="M4990" t="s">
        <v>31</v>
      </c>
      <c r="N4990" t="s">
        <v>35</v>
      </c>
      <c r="O4990" t="s">
        <v>32</v>
      </c>
      <c r="P4990" t="s">
        <v>33</v>
      </c>
      <c r="Q4990">
        <v>7000</v>
      </c>
      <c r="R4990">
        <v>14000</v>
      </c>
      <c r="S4990">
        <v>18000</v>
      </c>
      <c r="T4990">
        <v>25000</v>
      </c>
      <c r="AB4990">
        <v>63</v>
      </c>
      <c r="AC4990" t="s">
        <v>5037</v>
      </c>
    </row>
    <row r="4991" spans="1:29">
      <c r="A4991" s="1" t="s">
        <v>30</v>
      </c>
      <c r="B4991" s="2">
        <v>42706.745138888888</v>
      </c>
      <c r="C4991">
        <v>61</v>
      </c>
      <c r="D4991">
        <v>38</v>
      </c>
      <c r="E4991">
        <v>42.24</v>
      </c>
      <c r="F4991">
        <v>110</v>
      </c>
      <c r="G4991">
        <v>9</v>
      </c>
      <c r="I4991">
        <v>30.09</v>
      </c>
      <c r="J4991">
        <v>1018.8</v>
      </c>
      <c r="K4991">
        <v>10</v>
      </c>
      <c r="M4991" t="s">
        <v>35</v>
      </c>
      <c r="N4991" t="s">
        <v>33</v>
      </c>
      <c r="Q4991">
        <v>7000</v>
      </c>
      <c r="R4991">
        <v>10000</v>
      </c>
      <c r="U4991" t="e" cm="1">
        <f t="array" ref="U4991">-RA</f>
        <v>#NAME?</v>
      </c>
      <c r="AB4991">
        <v>61</v>
      </c>
      <c r="AC4991" t="s">
        <v>5038</v>
      </c>
    </row>
    <row r="4992" spans="1:29">
      <c r="A4992" s="1" t="s">
        <v>30</v>
      </c>
      <c r="B4992" s="2">
        <v>42706.786805555559</v>
      </c>
      <c r="C4992">
        <v>59</v>
      </c>
      <c r="D4992">
        <v>40</v>
      </c>
      <c r="E4992">
        <v>49.04</v>
      </c>
      <c r="F4992">
        <v>100</v>
      </c>
      <c r="G4992">
        <v>9</v>
      </c>
      <c r="I4992">
        <v>30.11</v>
      </c>
      <c r="J4992">
        <v>1019.4</v>
      </c>
      <c r="K4992">
        <v>10</v>
      </c>
      <c r="M4992" t="s">
        <v>32</v>
      </c>
      <c r="N4992" t="s">
        <v>33</v>
      </c>
      <c r="Q4992">
        <v>8000</v>
      </c>
      <c r="R4992">
        <v>11000</v>
      </c>
      <c r="U4992" t="e" cm="1">
        <f t="array" ref="U4992">-RA</f>
        <v>#NAME?</v>
      </c>
      <c r="AB4992">
        <v>59</v>
      </c>
      <c r="AC4992" t="s">
        <v>5039</v>
      </c>
    </row>
    <row r="4993" spans="1:29">
      <c r="A4993" s="1" t="s">
        <v>30</v>
      </c>
      <c r="B4993" s="2">
        <v>42706.828472222223</v>
      </c>
      <c r="C4993">
        <v>58</v>
      </c>
      <c r="D4993">
        <v>40</v>
      </c>
      <c r="E4993">
        <v>51.02</v>
      </c>
      <c r="F4993">
        <v>100</v>
      </c>
      <c r="G4993">
        <v>10</v>
      </c>
      <c r="I4993">
        <v>30.11</v>
      </c>
      <c r="J4993">
        <v>1019.5</v>
      </c>
      <c r="K4993">
        <v>10</v>
      </c>
      <c r="M4993" t="s">
        <v>31</v>
      </c>
      <c r="N4993" t="s">
        <v>35</v>
      </c>
      <c r="O4993" t="s">
        <v>32</v>
      </c>
      <c r="P4993" t="s">
        <v>33</v>
      </c>
      <c r="Q4993">
        <v>6000</v>
      </c>
      <c r="R4993">
        <v>8000</v>
      </c>
      <c r="S4993">
        <v>10000</v>
      </c>
      <c r="T4993">
        <v>20000</v>
      </c>
      <c r="U4993" t="e" cm="1">
        <f t="array" ref="U4993">-RA</f>
        <v>#NAME?</v>
      </c>
      <c r="AB4993">
        <v>57.9</v>
      </c>
      <c r="AC4993" t="s">
        <v>5040</v>
      </c>
    </row>
    <row r="4994" spans="1:29">
      <c r="A4994" s="1" t="s">
        <v>30</v>
      </c>
      <c r="B4994" s="2">
        <v>42706.870138888888</v>
      </c>
      <c r="C4994">
        <v>57</v>
      </c>
      <c r="D4994">
        <v>42</v>
      </c>
      <c r="E4994">
        <v>57.38</v>
      </c>
      <c r="F4994">
        <v>110</v>
      </c>
      <c r="G4994">
        <v>7</v>
      </c>
      <c r="I4994">
        <v>30.16</v>
      </c>
      <c r="J4994">
        <v>1021.1</v>
      </c>
      <c r="K4994">
        <v>10</v>
      </c>
      <c r="M4994" t="s">
        <v>32</v>
      </c>
      <c r="N4994" t="s">
        <v>33</v>
      </c>
      <c r="Q4994">
        <v>9000</v>
      </c>
      <c r="R4994">
        <v>12000</v>
      </c>
      <c r="U4994" t="e" cm="1">
        <f t="array" ref="U4994">-RA</f>
        <v>#NAME?</v>
      </c>
      <c r="AB4994">
        <v>57</v>
      </c>
      <c r="AC4994" t="s">
        <v>5041</v>
      </c>
    </row>
    <row r="4995" spans="1:29">
      <c r="A4995" s="1" t="s">
        <v>30</v>
      </c>
      <c r="B4995" s="2">
        <v>42706.911805555559</v>
      </c>
      <c r="C4995">
        <v>56</v>
      </c>
      <c r="D4995">
        <v>41</v>
      </c>
      <c r="E4995">
        <v>57.23</v>
      </c>
      <c r="F4995">
        <v>70</v>
      </c>
      <c r="G4995">
        <v>6</v>
      </c>
      <c r="I4995">
        <v>30.14</v>
      </c>
      <c r="J4995">
        <v>1020.4</v>
      </c>
      <c r="K4995">
        <v>10</v>
      </c>
      <c r="M4995" t="s">
        <v>32</v>
      </c>
      <c r="N4995" t="s">
        <v>33</v>
      </c>
      <c r="Q4995">
        <v>7000</v>
      </c>
      <c r="R4995">
        <v>10000</v>
      </c>
      <c r="AB4995">
        <v>55.9</v>
      </c>
      <c r="AC4995" t="s">
        <v>5042</v>
      </c>
    </row>
    <row r="4996" spans="1:29">
      <c r="A4996" s="1" t="s">
        <v>30</v>
      </c>
      <c r="B4996" s="2">
        <v>42706.953472222223</v>
      </c>
      <c r="C4996">
        <v>57</v>
      </c>
      <c r="D4996">
        <v>38</v>
      </c>
      <c r="E4996">
        <v>48.73</v>
      </c>
      <c r="F4996">
        <v>90</v>
      </c>
      <c r="G4996">
        <v>10</v>
      </c>
      <c r="H4996">
        <v>0</v>
      </c>
      <c r="I4996">
        <v>30.14</v>
      </c>
      <c r="J4996">
        <v>1020.3</v>
      </c>
      <c r="K4996">
        <v>10</v>
      </c>
      <c r="M4996" t="s">
        <v>32</v>
      </c>
      <c r="N4996" t="s">
        <v>33</v>
      </c>
      <c r="Q4996">
        <v>7000</v>
      </c>
      <c r="R4996">
        <v>10000</v>
      </c>
      <c r="AB4996">
        <v>57</v>
      </c>
      <c r="AC4996" t="s">
        <v>5043</v>
      </c>
    </row>
    <row r="4997" spans="1:29">
      <c r="A4997" s="1" t="s">
        <v>30</v>
      </c>
      <c r="B4997" s="2">
        <v>42706.995138888888</v>
      </c>
      <c r="C4997">
        <v>57</v>
      </c>
      <c r="D4997">
        <v>37</v>
      </c>
      <c r="E4997">
        <v>47.04</v>
      </c>
      <c r="F4997">
        <v>90</v>
      </c>
      <c r="G4997">
        <v>6</v>
      </c>
      <c r="H4997">
        <v>0</v>
      </c>
      <c r="I4997">
        <v>30.14</v>
      </c>
      <c r="J4997">
        <v>1020.3</v>
      </c>
      <c r="K4997">
        <v>10</v>
      </c>
      <c r="M4997" t="s">
        <v>33</v>
      </c>
      <c r="Q4997">
        <v>7500</v>
      </c>
      <c r="AB4997">
        <v>57</v>
      </c>
      <c r="AC4997" t="s">
        <v>5044</v>
      </c>
    </row>
    <row r="4998" spans="1:29">
      <c r="A4998" s="1" t="s">
        <v>30</v>
      </c>
      <c r="B4998" s="2">
        <v>42707.036805555559</v>
      </c>
      <c r="C4998">
        <v>56</v>
      </c>
      <c r="D4998">
        <v>40</v>
      </c>
      <c r="E4998">
        <v>54.83</v>
      </c>
      <c r="F4998">
        <v>90</v>
      </c>
      <c r="G4998">
        <v>5</v>
      </c>
      <c r="I4998">
        <v>30.13</v>
      </c>
      <c r="J4998">
        <v>1020</v>
      </c>
      <c r="K4998">
        <v>10</v>
      </c>
      <c r="M4998" t="s">
        <v>31</v>
      </c>
      <c r="N4998" t="s">
        <v>32</v>
      </c>
      <c r="O4998" t="s">
        <v>33</v>
      </c>
      <c r="Q4998">
        <v>5000</v>
      </c>
      <c r="R4998">
        <v>8000</v>
      </c>
      <c r="S4998">
        <v>11000</v>
      </c>
      <c r="AB4998">
        <v>55.9</v>
      </c>
      <c r="AC4998" t="s">
        <v>5045</v>
      </c>
    </row>
    <row r="4999" spans="1:29">
      <c r="A4999" s="1" t="s">
        <v>30</v>
      </c>
      <c r="B4999" s="2">
        <v>42707.078472222223</v>
      </c>
      <c r="C4999">
        <v>53</v>
      </c>
      <c r="D4999">
        <v>44</v>
      </c>
      <c r="E4999">
        <v>71.400000000000006</v>
      </c>
      <c r="F4999">
        <v>90</v>
      </c>
      <c r="G4999">
        <v>8</v>
      </c>
      <c r="H4999">
        <v>0.02</v>
      </c>
      <c r="I4999">
        <v>30.14</v>
      </c>
      <c r="J4999">
        <v>1020.2</v>
      </c>
      <c r="K4999">
        <v>9</v>
      </c>
      <c r="M4999" t="s">
        <v>31</v>
      </c>
      <c r="N4999" t="s">
        <v>33</v>
      </c>
      <c r="Q4999">
        <v>6000</v>
      </c>
      <c r="R4999">
        <v>10000</v>
      </c>
      <c r="U4999" t="e" cm="1">
        <f t="array" ref="U4999">-RA</f>
        <v>#NAME?</v>
      </c>
      <c r="AB4999">
        <v>53.1</v>
      </c>
      <c r="AC4999" t="s">
        <v>5046</v>
      </c>
    </row>
    <row r="5000" spans="1:29">
      <c r="A5000" s="1" t="s">
        <v>30</v>
      </c>
      <c r="B5000" s="2">
        <v>42707.145833333336</v>
      </c>
      <c r="C5000">
        <v>49</v>
      </c>
      <c r="D5000">
        <v>45</v>
      </c>
      <c r="E5000">
        <v>86.33</v>
      </c>
      <c r="F5000">
        <v>90</v>
      </c>
      <c r="G5000">
        <v>7</v>
      </c>
      <c r="I5000">
        <v>30.13</v>
      </c>
      <c r="K5000">
        <v>10</v>
      </c>
      <c r="M5000" t="s">
        <v>31</v>
      </c>
      <c r="N5000" t="s">
        <v>35</v>
      </c>
      <c r="O5000" t="s">
        <v>33</v>
      </c>
      <c r="Q5000">
        <v>900</v>
      </c>
      <c r="R5000">
        <v>3500</v>
      </c>
      <c r="S5000">
        <v>5500</v>
      </c>
      <c r="AB5000">
        <v>45.38</v>
      </c>
      <c r="AC5000" t="s">
        <v>5047</v>
      </c>
    </row>
    <row r="5001" spans="1:29">
      <c r="A5001" s="1" t="s">
        <v>30</v>
      </c>
      <c r="B5001" s="2">
        <v>42707.161805555559</v>
      </c>
      <c r="C5001">
        <v>49</v>
      </c>
      <c r="D5001">
        <v>46</v>
      </c>
      <c r="E5001">
        <v>89.67</v>
      </c>
      <c r="F5001">
        <v>80</v>
      </c>
      <c r="G5001">
        <v>9</v>
      </c>
      <c r="I5001">
        <v>30.12</v>
      </c>
      <c r="J5001">
        <v>1019.6</v>
      </c>
      <c r="K5001">
        <v>10</v>
      </c>
      <c r="M5001" t="s">
        <v>35</v>
      </c>
      <c r="N5001" t="s">
        <v>32</v>
      </c>
      <c r="O5001" t="s">
        <v>33</v>
      </c>
      <c r="Q5001">
        <v>1000</v>
      </c>
      <c r="R5001">
        <v>3500</v>
      </c>
      <c r="S5001">
        <v>5500</v>
      </c>
      <c r="AB5001">
        <v>44.53</v>
      </c>
      <c r="AC5001" t="s">
        <v>5048</v>
      </c>
    </row>
    <row r="5002" spans="1:29">
      <c r="A5002" s="1" t="s">
        <v>30</v>
      </c>
      <c r="B5002" s="2">
        <v>42707.203472222223</v>
      </c>
      <c r="C5002">
        <v>49</v>
      </c>
      <c r="D5002">
        <v>46</v>
      </c>
      <c r="E5002">
        <v>89.67</v>
      </c>
      <c r="F5002">
        <v>70</v>
      </c>
      <c r="G5002">
        <v>9</v>
      </c>
      <c r="I5002">
        <v>30.09</v>
      </c>
      <c r="J5002">
        <v>1018.6</v>
      </c>
      <c r="K5002">
        <v>10</v>
      </c>
      <c r="M5002" t="s">
        <v>35</v>
      </c>
      <c r="N5002" t="s">
        <v>32</v>
      </c>
      <c r="O5002" t="s">
        <v>33</v>
      </c>
      <c r="Q5002">
        <v>1000</v>
      </c>
      <c r="R5002">
        <v>3300</v>
      </c>
      <c r="S5002">
        <v>4500</v>
      </c>
      <c r="AB5002">
        <v>44.53</v>
      </c>
      <c r="AC5002" t="s">
        <v>5049</v>
      </c>
    </row>
    <row r="5003" spans="1:29">
      <c r="A5003" s="1" t="s">
        <v>30</v>
      </c>
      <c r="B5003" s="2">
        <v>42707.206944444442</v>
      </c>
      <c r="C5003">
        <v>49</v>
      </c>
      <c r="D5003">
        <v>46</v>
      </c>
      <c r="E5003">
        <v>89.67</v>
      </c>
      <c r="F5003">
        <v>70</v>
      </c>
      <c r="G5003">
        <v>10</v>
      </c>
      <c r="H5003">
        <v>0</v>
      </c>
      <c r="I5003">
        <v>30.09</v>
      </c>
      <c r="K5003">
        <v>10</v>
      </c>
      <c r="M5003" t="s">
        <v>31</v>
      </c>
      <c r="N5003" t="s">
        <v>32</v>
      </c>
      <c r="O5003" t="s">
        <v>33</v>
      </c>
      <c r="Q5003">
        <v>800</v>
      </c>
      <c r="R5003">
        <v>1200</v>
      </c>
      <c r="S5003">
        <v>3500</v>
      </c>
      <c r="AB5003">
        <v>44.16</v>
      </c>
      <c r="AC5003" t="s">
        <v>5050</v>
      </c>
    </row>
    <row r="5004" spans="1:29">
      <c r="A5004" s="1" t="s">
        <v>30</v>
      </c>
      <c r="B5004" s="2">
        <v>42707.245138888888</v>
      </c>
      <c r="C5004">
        <v>49</v>
      </c>
      <c r="D5004">
        <v>45</v>
      </c>
      <c r="E5004">
        <v>86.33</v>
      </c>
      <c r="F5004">
        <v>70</v>
      </c>
      <c r="G5004">
        <v>10</v>
      </c>
      <c r="H5004">
        <v>0</v>
      </c>
      <c r="I5004">
        <v>30.09</v>
      </c>
      <c r="J5004">
        <v>1018.7</v>
      </c>
      <c r="K5004">
        <v>10</v>
      </c>
      <c r="M5004" t="s">
        <v>31</v>
      </c>
      <c r="N5004" t="s">
        <v>33</v>
      </c>
      <c r="Q5004">
        <v>800</v>
      </c>
      <c r="R5004">
        <v>1200</v>
      </c>
      <c r="AB5004">
        <v>44.16</v>
      </c>
      <c r="AC5004" t="s">
        <v>5051</v>
      </c>
    </row>
    <row r="5005" spans="1:29">
      <c r="A5005" s="1" t="s">
        <v>30</v>
      </c>
      <c r="B5005" s="2">
        <v>42707.261805555558</v>
      </c>
      <c r="C5005">
        <v>49</v>
      </c>
      <c r="D5005">
        <v>46</v>
      </c>
      <c r="E5005">
        <v>89.67</v>
      </c>
      <c r="F5005">
        <v>80</v>
      </c>
      <c r="G5005">
        <v>9</v>
      </c>
      <c r="H5005">
        <v>0</v>
      </c>
      <c r="I5005">
        <v>30.09</v>
      </c>
      <c r="K5005">
        <v>9</v>
      </c>
      <c r="L5005">
        <v>16</v>
      </c>
      <c r="M5005" t="s">
        <v>32</v>
      </c>
      <c r="N5005" t="s">
        <v>33</v>
      </c>
      <c r="Q5005">
        <v>800</v>
      </c>
      <c r="R5005">
        <v>1200</v>
      </c>
      <c r="AB5005">
        <v>44.53</v>
      </c>
      <c r="AC5005" t="s">
        <v>5052</v>
      </c>
    </row>
    <row r="5006" spans="1:29">
      <c r="A5006" s="1" t="s">
        <v>30</v>
      </c>
      <c r="B5006" s="2">
        <v>42707.286805555559</v>
      </c>
      <c r="C5006">
        <v>49</v>
      </c>
      <c r="D5006">
        <v>46</v>
      </c>
      <c r="E5006">
        <v>89.67</v>
      </c>
      <c r="F5006">
        <v>80</v>
      </c>
      <c r="G5006">
        <v>9</v>
      </c>
      <c r="H5006">
        <v>0.04</v>
      </c>
      <c r="I5006">
        <v>30.12</v>
      </c>
      <c r="J5006">
        <v>1019.7</v>
      </c>
      <c r="K5006">
        <v>4</v>
      </c>
      <c r="M5006" t="s">
        <v>33</v>
      </c>
      <c r="Q5006">
        <v>800</v>
      </c>
      <c r="U5006" t="s">
        <v>39</v>
      </c>
      <c r="AB5006">
        <v>44.53</v>
      </c>
      <c r="AC5006" t="s">
        <v>5053</v>
      </c>
    </row>
    <row r="5007" spans="1:29">
      <c r="A5007" s="1" t="s">
        <v>30</v>
      </c>
      <c r="B5007" s="2">
        <v>42707.304861111108</v>
      </c>
      <c r="C5007">
        <v>48</v>
      </c>
      <c r="D5007">
        <v>46</v>
      </c>
      <c r="E5007">
        <v>92.74</v>
      </c>
      <c r="F5007">
        <v>70</v>
      </c>
      <c r="G5007">
        <v>8</v>
      </c>
      <c r="H5007">
        <v>0.05</v>
      </c>
      <c r="I5007">
        <v>30.11</v>
      </c>
      <c r="K5007">
        <v>4</v>
      </c>
      <c r="M5007" t="s">
        <v>35</v>
      </c>
      <c r="N5007" t="s">
        <v>32</v>
      </c>
      <c r="O5007" t="s">
        <v>33</v>
      </c>
      <c r="Q5007">
        <v>800</v>
      </c>
      <c r="R5007">
        <v>1100</v>
      </c>
      <c r="S5007">
        <v>2000</v>
      </c>
      <c r="U5007" t="e" cm="1">
        <f t="array" ref="U5007">-RA BR</f>
        <v>#NAME?</v>
      </c>
      <c r="AB5007">
        <v>43.82</v>
      </c>
      <c r="AC5007" t="s">
        <v>5054</v>
      </c>
    </row>
    <row r="5008" spans="1:29">
      <c r="A5008" s="1" t="s">
        <v>30</v>
      </c>
      <c r="B5008" s="2">
        <v>42707.321527777778</v>
      </c>
      <c r="C5008">
        <v>48</v>
      </c>
      <c r="D5008">
        <v>46</v>
      </c>
      <c r="E5008">
        <v>92.74</v>
      </c>
      <c r="F5008">
        <v>60</v>
      </c>
      <c r="G5008">
        <v>9</v>
      </c>
      <c r="H5008">
        <v>0.08</v>
      </c>
      <c r="I5008">
        <v>30.11</v>
      </c>
      <c r="K5008">
        <v>4</v>
      </c>
      <c r="M5008" t="s">
        <v>32</v>
      </c>
      <c r="N5008" t="s">
        <v>32</v>
      </c>
      <c r="O5008" t="s">
        <v>33</v>
      </c>
      <c r="Q5008">
        <v>700</v>
      </c>
      <c r="R5008">
        <v>1100</v>
      </c>
      <c r="S5008">
        <v>2000</v>
      </c>
      <c r="U5008" t="s">
        <v>39</v>
      </c>
      <c r="AB5008">
        <v>43.41</v>
      </c>
      <c r="AC5008" t="s">
        <v>5055</v>
      </c>
    </row>
    <row r="5009" spans="1:29">
      <c r="A5009" s="1" t="s">
        <v>30</v>
      </c>
      <c r="B5009" s="2">
        <v>42707.328472222223</v>
      </c>
      <c r="C5009">
        <v>48</v>
      </c>
      <c r="D5009">
        <v>46</v>
      </c>
      <c r="E5009">
        <v>92.74</v>
      </c>
      <c r="F5009">
        <v>70</v>
      </c>
      <c r="G5009">
        <v>11</v>
      </c>
      <c r="H5009">
        <v>0.09</v>
      </c>
      <c r="I5009">
        <v>30.1</v>
      </c>
      <c r="J5009">
        <v>1019.2</v>
      </c>
      <c r="K5009">
        <v>4</v>
      </c>
      <c r="M5009" t="s">
        <v>32</v>
      </c>
      <c r="N5009" t="s">
        <v>32</v>
      </c>
      <c r="O5009" t="s">
        <v>33</v>
      </c>
      <c r="Q5009">
        <v>700</v>
      </c>
      <c r="R5009">
        <v>1100</v>
      </c>
      <c r="S5009">
        <v>2000</v>
      </c>
      <c r="U5009" t="e" cm="1">
        <f t="array" ref="U5009">-RA BR</f>
        <v>#NAME?</v>
      </c>
      <c r="AB5009">
        <v>42.69</v>
      </c>
      <c r="AC5009" t="s">
        <v>5056</v>
      </c>
    </row>
    <row r="5010" spans="1:29">
      <c r="A5010" s="1" t="s">
        <v>30</v>
      </c>
      <c r="B5010" s="2">
        <v>42707.370138888888</v>
      </c>
      <c r="C5010">
        <v>48</v>
      </c>
      <c r="D5010">
        <v>46</v>
      </c>
      <c r="E5010">
        <v>92.74</v>
      </c>
      <c r="F5010">
        <v>80</v>
      </c>
      <c r="G5010">
        <v>9</v>
      </c>
      <c r="H5010">
        <v>0.09</v>
      </c>
      <c r="I5010">
        <v>30.09</v>
      </c>
      <c r="J5010">
        <v>1018.7</v>
      </c>
      <c r="K5010">
        <v>8</v>
      </c>
      <c r="L5010">
        <v>15</v>
      </c>
      <c r="M5010" t="s">
        <v>32</v>
      </c>
      <c r="N5010" t="s">
        <v>33</v>
      </c>
      <c r="Q5010">
        <v>700</v>
      </c>
      <c r="R5010">
        <v>1100</v>
      </c>
      <c r="U5010" t="e" cm="1">
        <f t="array" ref="U5010">-RA</f>
        <v>#NAME?</v>
      </c>
      <c r="AB5010">
        <v>43.41</v>
      </c>
      <c r="AC5010" t="s">
        <v>5057</v>
      </c>
    </row>
    <row r="5011" spans="1:29">
      <c r="A5011" s="1" t="s">
        <v>30</v>
      </c>
      <c r="B5011" s="2">
        <v>42707.411805555559</v>
      </c>
      <c r="C5011">
        <v>49</v>
      </c>
      <c r="D5011">
        <v>46</v>
      </c>
      <c r="E5011">
        <v>89.67</v>
      </c>
      <c r="F5011">
        <v>80</v>
      </c>
      <c r="G5011">
        <v>10</v>
      </c>
      <c r="H5011">
        <v>0.01</v>
      </c>
      <c r="I5011">
        <v>30.08</v>
      </c>
      <c r="J5011">
        <v>1018.2</v>
      </c>
      <c r="K5011">
        <v>10</v>
      </c>
      <c r="M5011" t="s">
        <v>32</v>
      </c>
      <c r="N5011" t="s">
        <v>33</v>
      </c>
      <c r="Q5011">
        <v>800</v>
      </c>
      <c r="R5011">
        <v>1100</v>
      </c>
      <c r="AB5011">
        <v>44.16</v>
      </c>
      <c r="AC5011" t="s">
        <v>5058</v>
      </c>
    </row>
    <row r="5012" spans="1:29">
      <c r="A5012" s="1" t="s">
        <v>30</v>
      </c>
      <c r="B5012" s="2">
        <v>42707.453472222223</v>
      </c>
      <c r="C5012">
        <v>50</v>
      </c>
      <c r="D5012">
        <v>47</v>
      </c>
      <c r="E5012">
        <v>89.04</v>
      </c>
      <c r="F5012">
        <v>100</v>
      </c>
      <c r="G5012">
        <v>6</v>
      </c>
      <c r="I5012">
        <v>30.1</v>
      </c>
      <c r="J5012">
        <v>1019</v>
      </c>
      <c r="K5012">
        <v>10</v>
      </c>
      <c r="M5012" t="s">
        <v>33</v>
      </c>
      <c r="Q5012">
        <v>800</v>
      </c>
      <c r="AB5012">
        <v>47.21</v>
      </c>
      <c r="AC5012" t="s">
        <v>5059</v>
      </c>
    </row>
    <row r="5013" spans="1:29">
      <c r="A5013" s="1" t="s">
        <v>30</v>
      </c>
      <c r="B5013" s="2">
        <v>42707.495138888888</v>
      </c>
      <c r="C5013">
        <v>50</v>
      </c>
      <c r="D5013">
        <v>48</v>
      </c>
      <c r="E5013">
        <v>92.8</v>
      </c>
      <c r="F5013">
        <v>80</v>
      </c>
      <c r="G5013">
        <v>6</v>
      </c>
      <c r="H5013">
        <v>0.01</v>
      </c>
      <c r="I5013">
        <v>30.07</v>
      </c>
      <c r="J5013">
        <v>1017.9</v>
      </c>
      <c r="K5013">
        <v>4</v>
      </c>
      <c r="M5013" t="s">
        <v>32</v>
      </c>
      <c r="N5013" t="s">
        <v>33</v>
      </c>
      <c r="Q5013">
        <v>700</v>
      </c>
      <c r="R5013">
        <v>1100</v>
      </c>
      <c r="U5013" t="e" cm="1">
        <f t="array" ref="U5013">-RA BR</f>
        <v>#NAME?</v>
      </c>
      <c r="AB5013">
        <v>47.21</v>
      </c>
      <c r="AC5013" t="s">
        <v>5060</v>
      </c>
    </row>
    <row r="5014" spans="1:29">
      <c r="A5014" s="1" t="s">
        <v>30</v>
      </c>
      <c r="B5014" s="2">
        <v>42707.499305555553</v>
      </c>
      <c r="C5014">
        <v>50</v>
      </c>
      <c r="D5014">
        <v>48</v>
      </c>
      <c r="E5014">
        <v>92.8</v>
      </c>
      <c r="F5014">
        <v>70</v>
      </c>
      <c r="G5014">
        <v>5</v>
      </c>
      <c r="H5014">
        <v>0.01</v>
      </c>
      <c r="I5014">
        <v>30.06</v>
      </c>
      <c r="K5014">
        <v>2.5</v>
      </c>
      <c r="M5014" t="s">
        <v>32</v>
      </c>
      <c r="N5014" t="s">
        <v>33</v>
      </c>
      <c r="Q5014">
        <v>700</v>
      </c>
      <c r="R5014">
        <v>1100</v>
      </c>
      <c r="U5014" t="e" cm="1">
        <f t="array" ref="U5014">-RA BR</f>
        <v>#NAME?</v>
      </c>
      <c r="AB5014">
        <v>47.77</v>
      </c>
      <c r="AC5014" t="s">
        <v>5061</v>
      </c>
    </row>
    <row r="5015" spans="1:29">
      <c r="A5015" s="1" t="s">
        <v>30</v>
      </c>
      <c r="B5015" s="2">
        <v>42707.536805555559</v>
      </c>
      <c r="C5015">
        <v>51</v>
      </c>
      <c r="D5015">
        <v>48</v>
      </c>
      <c r="E5015">
        <v>89.09</v>
      </c>
      <c r="F5015">
        <v>100</v>
      </c>
      <c r="G5015">
        <v>5</v>
      </c>
      <c r="H5015">
        <v>0.01</v>
      </c>
      <c r="I5015">
        <v>30.04</v>
      </c>
      <c r="J5015">
        <v>1016.8</v>
      </c>
      <c r="K5015">
        <v>5</v>
      </c>
      <c r="M5015" t="s">
        <v>32</v>
      </c>
      <c r="N5015" t="s">
        <v>33</v>
      </c>
      <c r="Q5015">
        <v>800</v>
      </c>
      <c r="R5015">
        <v>1300</v>
      </c>
      <c r="U5015" t="e" cm="1">
        <f t="array" ref="U5015">-RA BR</f>
        <v>#NAME?</v>
      </c>
      <c r="AB5015">
        <v>51.1</v>
      </c>
      <c r="AC5015" t="s">
        <v>5062</v>
      </c>
    </row>
    <row r="5016" spans="1:29">
      <c r="A5016" s="1" t="s">
        <v>30</v>
      </c>
      <c r="B5016" s="2">
        <v>42707.547222222223</v>
      </c>
      <c r="C5016">
        <v>51</v>
      </c>
      <c r="D5016">
        <v>48</v>
      </c>
      <c r="E5016">
        <v>89.09</v>
      </c>
      <c r="F5016">
        <v>90</v>
      </c>
      <c r="G5016">
        <v>6</v>
      </c>
      <c r="H5016">
        <v>0.01</v>
      </c>
      <c r="I5016">
        <v>30.03</v>
      </c>
      <c r="K5016">
        <v>4</v>
      </c>
      <c r="M5016" t="s">
        <v>35</v>
      </c>
      <c r="N5016" t="s">
        <v>32</v>
      </c>
      <c r="O5016" t="s">
        <v>33</v>
      </c>
      <c r="Q5016">
        <v>900</v>
      </c>
      <c r="R5016">
        <v>1200</v>
      </c>
      <c r="S5016">
        <v>1700</v>
      </c>
      <c r="U5016" t="e" cm="1">
        <f t="array" ref="U5016">-RA BR</f>
        <v>#NAME?</v>
      </c>
      <c r="AB5016">
        <v>51.1</v>
      </c>
      <c r="AC5016" t="s">
        <v>5063</v>
      </c>
    </row>
    <row r="5017" spans="1:29">
      <c r="A5017" s="1" t="s">
        <v>30</v>
      </c>
      <c r="B5017" s="2">
        <v>42707.554861111108</v>
      </c>
      <c r="C5017">
        <v>51</v>
      </c>
      <c r="D5017">
        <v>48</v>
      </c>
      <c r="E5017">
        <v>89.09</v>
      </c>
      <c r="F5017">
        <v>80</v>
      </c>
      <c r="G5017">
        <v>9</v>
      </c>
      <c r="H5017">
        <v>0.02</v>
      </c>
      <c r="I5017">
        <v>30.02</v>
      </c>
      <c r="K5017">
        <v>5</v>
      </c>
      <c r="M5017" t="s">
        <v>32</v>
      </c>
      <c r="N5017" t="s">
        <v>32</v>
      </c>
      <c r="O5017" t="s">
        <v>33</v>
      </c>
      <c r="Q5017">
        <v>800</v>
      </c>
      <c r="R5017">
        <v>1200</v>
      </c>
      <c r="S5017">
        <v>1700</v>
      </c>
      <c r="U5017" t="e" cm="1">
        <f t="array" ref="U5017">-RA BR</f>
        <v>#NAME?</v>
      </c>
      <c r="AB5017">
        <v>51.1</v>
      </c>
      <c r="AC5017" t="s">
        <v>5064</v>
      </c>
    </row>
    <row r="5018" spans="1:29">
      <c r="A5018" s="1" t="s">
        <v>30</v>
      </c>
      <c r="B5018" s="2">
        <v>42707.563888888886</v>
      </c>
      <c r="C5018">
        <v>51</v>
      </c>
      <c r="D5018">
        <v>48</v>
      </c>
      <c r="E5018">
        <v>89.09</v>
      </c>
      <c r="F5018">
        <v>90</v>
      </c>
      <c r="G5018">
        <v>10</v>
      </c>
      <c r="H5018">
        <v>0.03</v>
      </c>
      <c r="I5018">
        <v>30.01</v>
      </c>
      <c r="K5018">
        <v>10</v>
      </c>
      <c r="M5018" t="s">
        <v>35</v>
      </c>
      <c r="N5018" t="s">
        <v>32</v>
      </c>
      <c r="O5018" t="s">
        <v>33</v>
      </c>
      <c r="Q5018">
        <v>800</v>
      </c>
      <c r="R5018">
        <v>1200</v>
      </c>
      <c r="S5018">
        <v>2000</v>
      </c>
      <c r="U5018" t="e" cm="1">
        <f t="array" ref="U5018">-RA</f>
        <v>#NAME?</v>
      </c>
      <c r="AB5018">
        <v>51.1</v>
      </c>
      <c r="AC5018" t="s">
        <v>5065</v>
      </c>
    </row>
    <row r="5019" spans="1:29">
      <c r="A5019" s="1" t="s">
        <v>30</v>
      </c>
      <c r="B5019" s="2">
        <v>42707.578472222223</v>
      </c>
      <c r="C5019">
        <v>51</v>
      </c>
      <c r="D5019">
        <v>48</v>
      </c>
      <c r="E5019">
        <v>89.09</v>
      </c>
      <c r="F5019">
        <v>100</v>
      </c>
      <c r="G5019">
        <v>11</v>
      </c>
      <c r="H5019">
        <v>0.03</v>
      </c>
      <c r="I5019">
        <v>29.99</v>
      </c>
      <c r="J5019">
        <v>1015.5</v>
      </c>
      <c r="K5019">
        <v>10</v>
      </c>
      <c r="M5019" t="s">
        <v>35</v>
      </c>
      <c r="N5019" t="s">
        <v>32</v>
      </c>
      <c r="O5019" t="s">
        <v>33</v>
      </c>
      <c r="Q5019">
        <v>800</v>
      </c>
      <c r="R5019">
        <v>1200</v>
      </c>
      <c r="S5019">
        <v>2000</v>
      </c>
      <c r="U5019" t="e" cm="1">
        <f t="array" ref="U5019">-RA</f>
        <v>#NAME?</v>
      </c>
      <c r="AB5019">
        <v>51.1</v>
      </c>
      <c r="AC5019" t="s">
        <v>5066</v>
      </c>
    </row>
    <row r="5020" spans="1:29">
      <c r="A5020" s="1" t="s">
        <v>30</v>
      </c>
      <c r="B5020" s="2">
        <v>42707.595138888886</v>
      </c>
      <c r="C5020">
        <v>51</v>
      </c>
      <c r="D5020">
        <v>48</v>
      </c>
      <c r="E5020">
        <v>89.09</v>
      </c>
      <c r="F5020">
        <v>100</v>
      </c>
      <c r="G5020">
        <v>10</v>
      </c>
      <c r="I5020">
        <v>29.98</v>
      </c>
      <c r="K5020">
        <v>10</v>
      </c>
      <c r="M5020" t="s">
        <v>35</v>
      </c>
      <c r="N5020" t="s">
        <v>32</v>
      </c>
      <c r="O5020" t="s">
        <v>33</v>
      </c>
      <c r="Q5020">
        <v>800</v>
      </c>
      <c r="R5020">
        <v>1600</v>
      </c>
      <c r="S5020">
        <v>2000</v>
      </c>
      <c r="AB5020">
        <v>51.1</v>
      </c>
      <c r="AC5020" t="s">
        <v>5067</v>
      </c>
    </row>
    <row r="5021" spans="1:29">
      <c r="A5021" s="1" t="s">
        <v>30</v>
      </c>
      <c r="B5021" s="2">
        <v>42707.620138888888</v>
      </c>
      <c r="C5021">
        <v>51</v>
      </c>
      <c r="D5021">
        <v>48</v>
      </c>
      <c r="E5021">
        <v>89.09</v>
      </c>
      <c r="F5021">
        <v>100</v>
      </c>
      <c r="G5021">
        <v>9</v>
      </c>
      <c r="I5021">
        <v>29.96</v>
      </c>
      <c r="J5021">
        <v>1014.5</v>
      </c>
      <c r="K5021">
        <v>10</v>
      </c>
      <c r="M5021" t="s">
        <v>31</v>
      </c>
      <c r="N5021" t="s">
        <v>32</v>
      </c>
      <c r="O5021" t="s">
        <v>33</v>
      </c>
      <c r="Q5021">
        <v>900</v>
      </c>
      <c r="R5021">
        <v>1800</v>
      </c>
      <c r="S5021">
        <v>2200</v>
      </c>
      <c r="AB5021">
        <v>51.1</v>
      </c>
      <c r="AC5021" t="s">
        <v>5068</v>
      </c>
    </row>
    <row r="5022" spans="1:29">
      <c r="A5022" s="1" t="s">
        <v>30</v>
      </c>
      <c r="B5022" s="2">
        <v>42707.65347222222</v>
      </c>
      <c r="C5022">
        <v>51</v>
      </c>
      <c r="D5022">
        <v>47</v>
      </c>
      <c r="E5022">
        <v>85.48</v>
      </c>
      <c r="F5022">
        <v>80</v>
      </c>
      <c r="G5022">
        <v>7</v>
      </c>
      <c r="H5022">
        <v>0</v>
      </c>
      <c r="I5022">
        <v>30</v>
      </c>
      <c r="K5022">
        <v>10</v>
      </c>
      <c r="M5022" t="s">
        <v>31</v>
      </c>
      <c r="N5022" t="s">
        <v>32</v>
      </c>
      <c r="O5022" t="s">
        <v>33</v>
      </c>
      <c r="Q5022">
        <v>900</v>
      </c>
      <c r="R5022">
        <v>1500</v>
      </c>
      <c r="S5022">
        <v>2000</v>
      </c>
      <c r="AB5022">
        <v>51.1</v>
      </c>
      <c r="AC5022" t="s">
        <v>5069</v>
      </c>
    </row>
    <row r="5023" spans="1:29">
      <c r="A5023" s="1" t="s">
        <v>30</v>
      </c>
      <c r="B5023" s="2">
        <v>42707.661805555559</v>
      </c>
      <c r="C5023">
        <v>51</v>
      </c>
      <c r="D5023">
        <v>47</v>
      </c>
      <c r="E5023">
        <v>85.48</v>
      </c>
      <c r="F5023">
        <v>60</v>
      </c>
      <c r="G5023">
        <v>4</v>
      </c>
      <c r="H5023">
        <v>0</v>
      </c>
      <c r="I5023">
        <v>30</v>
      </c>
      <c r="J5023">
        <v>1015.8</v>
      </c>
      <c r="K5023">
        <v>10</v>
      </c>
      <c r="M5023" t="s">
        <v>31</v>
      </c>
      <c r="N5023" t="s">
        <v>32</v>
      </c>
      <c r="O5023" t="s">
        <v>33</v>
      </c>
      <c r="Q5023">
        <v>900</v>
      </c>
      <c r="R5023">
        <v>1500</v>
      </c>
      <c r="S5023">
        <v>2000</v>
      </c>
      <c r="AB5023">
        <v>51.1</v>
      </c>
      <c r="AC5023" t="s">
        <v>5070</v>
      </c>
    </row>
    <row r="5024" spans="1:29">
      <c r="A5024" s="1" t="s">
        <v>30</v>
      </c>
      <c r="B5024" s="2">
        <v>42707.685416666667</v>
      </c>
      <c r="C5024">
        <v>50</v>
      </c>
      <c r="D5024">
        <v>48</v>
      </c>
      <c r="E5024">
        <v>92.8</v>
      </c>
      <c r="F5024">
        <v>60</v>
      </c>
      <c r="G5024">
        <v>8</v>
      </c>
      <c r="I5024">
        <v>29.97</v>
      </c>
      <c r="K5024">
        <v>5</v>
      </c>
      <c r="M5024" t="s">
        <v>35</v>
      </c>
      <c r="N5024" t="s">
        <v>32</v>
      </c>
      <c r="O5024" t="s">
        <v>33</v>
      </c>
      <c r="Q5024">
        <v>900</v>
      </c>
      <c r="R5024">
        <v>1200</v>
      </c>
      <c r="S5024">
        <v>1500</v>
      </c>
      <c r="U5024" t="e" cm="1">
        <f t="array" ref="U5024">-DZ</f>
        <v>#NAME?</v>
      </c>
      <c r="AB5024">
        <v>46.29</v>
      </c>
      <c r="AC5024" t="s">
        <v>5071</v>
      </c>
    </row>
    <row r="5025" spans="1:29">
      <c r="A5025" s="1" t="s">
        <v>30</v>
      </c>
      <c r="B5025" s="2">
        <v>42707.6875</v>
      </c>
      <c r="C5025">
        <v>50</v>
      </c>
      <c r="D5025">
        <v>48</v>
      </c>
      <c r="E5025">
        <v>92.8</v>
      </c>
      <c r="F5025">
        <v>60</v>
      </c>
      <c r="G5025">
        <v>7</v>
      </c>
      <c r="I5025">
        <v>29.97</v>
      </c>
      <c r="K5025">
        <v>4</v>
      </c>
      <c r="M5025" t="s">
        <v>32</v>
      </c>
      <c r="N5025" t="s">
        <v>33</v>
      </c>
      <c r="Q5025">
        <v>900</v>
      </c>
      <c r="R5025">
        <v>1300</v>
      </c>
      <c r="U5025" t="e" cm="1">
        <f t="array" ref="U5025">-DZ BR</f>
        <v>#NAME?</v>
      </c>
      <c r="AB5025">
        <v>46.72</v>
      </c>
      <c r="AC5025" t="s">
        <v>5072</v>
      </c>
    </row>
    <row r="5026" spans="1:29">
      <c r="A5026" s="1" t="s">
        <v>30</v>
      </c>
      <c r="B5026" s="2">
        <v>42707.689583333333</v>
      </c>
      <c r="C5026">
        <v>50</v>
      </c>
      <c r="D5026">
        <v>48</v>
      </c>
      <c r="E5026">
        <v>92.8</v>
      </c>
      <c r="F5026">
        <v>70</v>
      </c>
      <c r="G5026">
        <v>8</v>
      </c>
      <c r="I5026">
        <v>29.97</v>
      </c>
      <c r="K5026">
        <v>2.5</v>
      </c>
      <c r="M5026" t="s">
        <v>32</v>
      </c>
      <c r="N5026" t="s">
        <v>33</v>
      </c>
      <c r="Q5026">
        <v>900</v>
      </c>
      <c r="R5026">
        <v>1300</v>
      </c>
      <c r="U5026" t="e" cm="1">
        <f t="array" ref="U5026">-DZ BR</f>
        <v>#NAME?</v>
      </c>
      <c r="AB5026">
        <v>46.29</v>
      </c>
      <c r="AC5026" t="s">
        <v>5073</v>
      </c>
    </row>
    <row r="5027" spans="1:29">
      <c r="A5027" s="1" t="s">
        <v>30</v>
      </c>
      <c r="B5027" s="2">
        <v>42707.703472222223</v>
      </c>
      <c r="C5027">
        <v>50</v>
      </c>
      <c r="D5027">
        <v>48</v>
      </c>
      <c r="E5027">
        <v>92.8</v>
      </c>
      <c r="F5027">
        <v>50</v>
      </c>
      <c r="G5027">
        <v>7</v>
      </c>
      <c r="I5027">
        <v>30</v>
      </c>
      <c r="J5027">
        <v>1015.6</v>
      </c>
      <c r="K5027">
        <v>2.5</v>
      </c>
      <c r="M5027" t="s">
        <v>32</v>
      </c>
      <c r="N5027" t="s">
        <v>33</v>
      </c>
      <c r="Q5027">
        <v>900</v>
      </c>
      <c r="R5027">
        <v>1300</v>
      </c>
      <c r="U5027" t="e" cm="1">
        <f t="array" ref="U5027">-DZ BR</f>
        <v>#NAME?</v>
      </c>
      <c r="AB5027">
        <v>46.72</v>
      </c>
      <c r="AC5027" t="s">
        <v>5074</v>
      </c>
    </row>
    <row r="5028" spans="1:29">
      <c r="A5028" s="1" t="s">
        <v>30</v>
      </c>
      <c r="B5028" s="2">
        <v>42707.745138888888</v>
      </c>
      <c r="C5028">
        <v>49</v>
      </c>
      <c r="D5028">
        <v>47</v>
      </c>
      <c r="E5028">
        <v>92.77</v>
      </c>
      <c r="F5028">
        <v>70</v>
      </c>
      <c r="G5028">
        <v>8</v>
      </c>
      <c r="H5028">
        <v>0.01</v>
      </c>
      <c r="I5028">
        <v>30</v>
      </c>
      <c r="J5028">
        <v>1015.6</v>
      </c>
      <c r="K5028">
        <v>2.5</v>
      </c>
      <c r="M5028" t="s">
        <v>32</v>
      </c>
      <c r="N5028" t="s">
        <v>33</v>
      </c>
      <c r="Q5028">
        <v>700</v>
      </c>
      <c r="R5028">
        <v>1300</v>
      </c>
      <c r="U5028" t="e" cm="1">
        <f t="array" ref="U5028">-DZ BR</f>
        <v>#NAME?</v>
      </c>
      <c r="AB5028">
        <v>44.93</v>
      </c>
      <c r="AC5028" t="s">
        <v>5075</v>
      </c>
    </row>
    <row r="5029" spans="1:29">
      <c r="A5029" s="1" t="s">
        <v>30</v>
      </c>
      <c r="B5029" s="2">
        <v>42707.765972222223</v>
      </c>
      <c r="C5029">
        <v>49</v>
      </c>
      <c r="D5029">
        <v>47</v>
      </c>
      <c r="E5029">
        <v>92.77</v>
      </c>
      <c r="F5029">
        <v>70</v>
      </c>
      <c r="G5029">
        <v>7</v>
      </c>
      <c r="I5029">
        <v>29.99</v>
      </c>
      <c r="K5029">
        <v>3</v>
      </c>
      <c r="M5029" t="s">
        <v>35</v>
      </c>
      <c r="N5029" t="s">
        <v>32</v>
      </c>
      <c r="O5029" t="s">
        <v>33</v>
      </c>
      <c r="Q5029">
        <v>600</v>
      </c>
      <c r="R5029">
        <v>1000</v>
      </c>
      <c r="S5029">
        <v>1900</v>
      </c>
      <c r="U5029" t="e" cm="1">
        <f t="array" ref="U5029">-DZ BR</f>
        <v>#NAME?</v>
      </c>
      <c r="AB5029">
        <v>45.38</v>
      </c>
      <c r="AC5029" t="s">
        <v>5076</v>
      </c>
    </row>
    <row r="5030" spans="1:29">
      <c r="A5030" s="1" t="s">
        <v>30</v>
      </c>
      <c r="B5030" s="2">
        <v>42707.786805555559</v>
      </c>
      <c r="C5030">
        <v>49</v>
      </c>
      <c r="D5030">
        <v>47</v>
      </c>
      <c r="E5030">
        <v>92.77</v>
      </c>
      <c r="F5030">
        <v>70</v>
      </c>
      <c r="G5030">
        <v>6</v>
      </c>
      <c r="I5030">
        <v>29.98</v>
      </c>
      <c r="J5030">
        <v>1015</v>
      </c>
      <c r="K5030">
        <v>5</v>
      </c>
      <c r="M5030" t="s">
        <v>31</v>
      </c>
      <c r="N5030" t="s">
        <v>32</v>
      </c>
      <c r="O5030" t="s">
        <v>33</v>
      </c>
      <c r="Q5030">
        <v>600</v>
      </c>
      <c r="R5030">
        <v>1000</v>
      </c>
      <c r="S5030">
        <v>1900</v>
      </c>
      <c r="U5030" t="e" cm="1">
        <f t="array" ref="U5030">-DZ BR</f>
        <v>#NAME?</v>
      </c>
      <c r="AB5030">
        <v>45.88</v>
      </c>
      <c r="AC5030" t="s">
        <v>5077</v>
      </c>
    </row>
    <row r="5031" spans="1:29">
      <c r="A5031" s="1" t="s">
        <v>30</v>
      </c>
      <c r="B5031" s="2">
        <v>42707.799305555556</v>
      </c>
      <c r="C5031">
        <v>49</v>
      </c>
      <c r="D5031">
        <v>47</v>
      </c>
      <c r="E5031">
        <v>92.77</v>
      </c>
      <c r="F5031">
        <v>80</v>
      </c>
      <c r="G5031">
        <v>12</v>
      </c>
      <c r="I5031">
        <v>29.93</v>
      </c>
      <c r="K5031">
        <v>6</v>
      </c>
      <c r="M5031" t="s">
        <v>31</v>
      </c>
      <c r="N5031" t="s">
        <v>32</v>
      </c>
      <c r="O5031" t="s">
        <v>33</v>
      </c>
      <c r="Q5031">
        <v>600</v>
      </c>
      <c r="R5031">
        <v>800</v>
      </c>
      <c r="S5031">
        <v>1900</v>
      </c>
      <c r="U5031" t="s">
        <v>48</v>
      </c>
      <c r="AB5031">
        <v>43.51</v>
      </c>
      <c r="AC5031" t="s">
        <v>5078</v>
      </c>
    </row>
    <row r="5032" spans="1:29">
      <c r="A5032" s="1" t="s">
        <v>30</v>
      </c>
      <c r="B5032" s="2">
        <v>42707.828472222223</v>
      </c>
      <c r="C5032">
        <v>49</v>
      </c>
      <c r="D5032">
        <v>47</v>
      </c>
      <c r="E5032">
        <v>92.77</v>
      </c>
      <c r="F5032">
        <v>60</v>
      </c>
      <c r="G5032">
        <v>8</v>
      </c>
      <c r="I5032">
        <v>30</v>
      </c>
      <c r="J5032">
        <v>1015.6</v>
      </c>
      <c r="K5032">
        <v>5</v>
      </c>
      <c r="M5032" t="s">
        <v>35</v>
      </c>
      <c r="N5032" t="s">
        <v>32</v>
      </c>
      <c r="O5032" t="s">
        <v>33</v>
      </c>
      <c r="Q5032">
        <v>600</v>
      </c>
      <c r="R5032">
        <v>800</v>
      </c>
      <c r="S5032">
        <v>1900</v>
      </c>
      <c r="U5032" t="e" cm="1">
        <f t="array" ref="U5032">-DZ BR</f>
        <v>#NAME?</v>
      </c>
      <c r="AB5032">
        <v>44.93</v>
      </c>
      <c r="AC5032" t="s">
        <v>5079</v>
      </c>
    </row>
    <row r="5033" spans="1:29">
      <c r="A5033" s="1" t="s">
        <v>30</v>
      </c>
      <c r="B5033" s="2">
        <v>42707.838194444441</v>
      </c>
      <c r="C5033">
        <v>49</v>
      </c>
      <c r="D5033">
        <v>47</v>
      </c>
      <c r="E5033">
        <v>92.77</v>
      </c>
      <c r="F5033">
        <v>80</v>
      </c>
      <c r="G5033">
        <v>5</v>
      </c>
      <c r="I5033">
        <v>29.99</v>
      </c>
      <c r="K5033">
        <v>5</v>
      </c>
      <c r="M5033" t="s">
        <v>35</v>
      </c>
      <c r="N5033" t="s">
        <v>32</v>
      </c>
      <c r="O5033" t="s">
        <v>33</v>
      </c>
      <c r="Q5033">
        <v>600</v>
      </c>
      <c r="R5033">
        <v>1000</v>
      </c>
      <c r="S5033">
        <v>1500</v>
      </c>
      <c r="U5033" t="e" cm="1">
        <f t="array" ref="U5033">-DZ BR</f>
        <v>#NAME?</v>
      </c>
      <c r="AB5033">
        <v>46.47</v>
      </c>
      <c r="AC5033" t="s">
        <v>5080</v>
      </c>
    </row>
    <row r="5034" spans="1:29">
      <c r="A5034" s="1" t="s">
        <v>30</v>
      </c>
      <c r="B5034" s="2">
        <v>42707.863888888889</v>
      </c>
      <c r="C5034">
        <v>49</v>
      </c>
      <c r="D5034">
        <v>47</v>
      </c>
      <c r="E5034">
        <v>92.77</v>
      </c>
      <c r="F5034">
        <v>20</v>
      </c>
      <c r="G5034">
        <v>5</v>
      </c>
      <c r="I5034">
        <v>30</v>
      </c>
      <c r="K5034">
        <v>5</v>
      </c>
      <c r="M5034" t="s">
        <v>32</v>
      </c>
      <c r="N5034" t="s">
        <v>32</v>
      </c>
      <c r="O5034" t="s">
        <v>33</v>
      </c>
      <c r="Q5034">
        <v>600</v>
      </c>
      <c r="R5034">
        <v>1000</v>
      </c>
      <c r="S5034">
        <v>1500</v>
      </c>
      <c r="U5034" t="e" cm="1">
        <f t="array" ref="U5034">-DZ BR</f>
        <v>#NAME?</v>
      </c>
      <c r="AB5034">
        <v>46.47</v>
      </c>
      <c r="AC5034" t="s">
        <v>5081</v>
      </c>
    </row>
    <row r="5035" spans="1:29">
      <c r="A5035" s="1" t="s">
        <v>30</v>
      </c>
      <c r="B5035" s="2">
        <v>42707.870138888888</v>
      </c>
      <c r="C5035">
        <v>49</v>
      </c>
      <c r="D5035">
        <v>47</v>
      </c>
      <c r="E5035">
        <v>92.77</v>
      </c>
      <c r="F5035">
        <v>20</v>
      </c>
      <c r="G5035">
        <v>6</v>
      </c>
      <c r="I5035">
        <v>30.01</v>
      </c>
      <c r="J5035">
        <v>1016.2</v>
      </c>
      <c r="K5035">
        <v>5</v>
      </c>
      <c r="M5035" t="s">
        <v>32</v>
      </c>
      <c r="N5035" t="s">
        <v>32</v>
      </c>
      <c r="O5035" t="s">
        <v>33</v>
      </c>
      <c r="Q5035">
        <v>600</v>
      </c>
      <c r="R5035">
        <v>1000</v>
      </c>
      <c r="S5035">
        <v>1500</v>
      </c>
      <c r="U5035" t="e" cm="1">
        <f t="array" ref="U5035">-DZ BR</f>
        <v>#NAME?</v>
      </c>
      <c r="AB5035">
        <v>45.88</v>
      </c>
      <c r="AC5035" t="s">
        <v>5082</v>
      </c>
    </row>
    <row r="5036" spans="1:29">
      <c r="A5036" s="1" t="s">
        <v>30</v>
      </c>
      <c r="B5036" s="2">
        <v>42707.911805555559</v>
      </c>
      <c r="C5036">
        <v>49</v>
      </c>
      <c r="D5036">
        <v>47</v>
      </c>
      <c r="E5036">
        <v>92.77</v>
      </c>
      <c r="F5036">
        <v>20</v>
      </c>
      <c r="G5036">
        <v>6</v>
      </c>
      <c r="I5036">
        <v>30</v>
      </c>
      <c r="J5036">
        <v>1015.7</v>
      </c>
      <c r="K5036">
        <v>6</v>
      </c>
      <c r="M5036" t="s">
        <v>35</v>
      </c>
      <c r="N5036" t="s">
        <v>32</v>
      </c>
      <c r="O5036" t="s">
        <v>33</v>
      </c>
      <c r="Q5036">
        <v>600</v>
      </c>
      <c r="R5036">
        <v>800</v>
      </c>
      <c r="S5036">
        <v>1200</v>
      </c>
      <c r="U5036" t="s">
        <v>48</v>
      </c>
      <c r="AB5036">
        <v>45.88</v>
      </c>
      <c r="AC5036" t="s">
        <v>5083</v>
      </c>
    </row>
    <row r="5037" spans="1:29">
      <c r="A5037" s="1" t="s">
        <v>30</v>
      </c>
      <c r="B5037" s="2">
        <v>42707.953472222223</v>
      </c>
      <c r="C5037">
        <v>49</v>
      </c>
      <c r="D5037">
        <v>47</v>
      </c>
      <c r="E5037">
        <v>92.77</v>
      </c>
      <c r="F5037">
        <v>50</v>
      </c>
      <c r="G5037">
        <v>6</v>
      </c>
      <c r="H5037">
        <v>0</v>
      </c>
      <c r="I5037">
        <v>29.96</v>
      </c>
      <c r="J5037">
        <v>1014.4</v>
      </c>
      <c r="K5037">
        <v>7</v>
      </c>
      <c r="M5037" t="s">
        <v>32</v>
      </c>
      <c r="N5037" t="s">
        <v>32</v>
      </c>
      <c r="O5037" t="s">
        <v>33</v>
      </c>
      <c r="Q5037">
        <v>600</v>
      </c>
      <c r="R5037">
        <v>900</v>
      </c>
      <c r="S5037">
        <v>1200</v>
      </c>
      <c r="AB5037">
        <v>45.88</v>
      </c>
      <c r="AC5037" t="s">
        <v>5084</v>
      </c>
    </row>
    <row r="5038" spans="1:29">
      <c r="A5038" s="1" t="s">
        <v>30</v>
      </c>
      <c r="B5038" s="2">
        <v>42707.995138888888</v>
      </c>
      <c r="C5038">
        <v>49</v>
      </c>
      <c r="D5038">
        <v>47</v>
      </c>
      <c r="E5038">
        <v>92.77</v>
      </c>
      <c r="F5038">
        <v>70</v>
      </c>
      <c r="G5038">
        <v>6</v>
      </c>
      <c r="H5038">
        <v>0</v>
      </c>
      <c r="I5038">
        <v>29.95</v>
      </c>
      <c r="J5038">
        <v>1014</v>
      </c>
      <c r="K5038">
        <v>7</v>
      </c>
      <c r="M5038" t="s">
        <v>32</v>
      </c>
      <c r="N5038" t="s">
        <v>33</v>
      </c>
      <c r="Q5038">
        <v>600</v>
      </c>
      <c r="R5038">
        <v>800</v>
      </c>
      <c r="AB5038">
        <v>45.88</v>
      </c>
      <c r="AC5038" t="s">
        <v>5085</v>
      </c>
    </row>
    <row r="5039" spans="1:29">
      <c r="A5039" s="1" t="s">
        <v>30</v>
      </c>
      <c r="B5039" s="2">
        <v>42708.036805555559</v>
      </c>
      <c r="C5039">
        <v>49</v>
      </c>
      <c r="D5039">
        <v>46</v>
      </c>
      <c r="E5039">
        <v>89.67</v>
      </c>
      <c r="F5039">
        <v>60</v>
      </c>
      <c r="G5039">
        <v>4</v>
      </c>
      <c r="H5039">
        <v>0</v>
      </c>
      <c r="I5039">
        <v>29.96</v>
      </c>
      <c r="J5039">
        <v>1014.5</v>
      </c>
      <c r="K5039">
        <v>7</v>
      </c>
      <c r="M5039" t="s">
        <v>32</v>
      </c>
      <c r="N5039" t="s">
        <v>33</v>
      </c>
      <c r="Q5039">
        <v>600</v>
      </c>
      <c r="R5039">
        <v>1000</v>
      </c>
      <c r="AB5039">
        <v>47.16</v>
      </c>
      <c r="AC5039" t="s">
        <v>5086</v>
      </c>
    </row>
    <row r="5040" spans="1:29">
      <c r="A5040" s="1" t="s">
        <v>30</v>
      </c>
      <c r="B5040" s="2">
        <v>42708.078472222223</v>
      </c>
      <c r="C5040">
        <v>49</v>
      </c>
      <c r="D5040">
        <v>46</v>
      </c>
      <c r="E5040">
        <v>89.67</v>
      </c>
      <c r="F5040">
        <v>0</v>
      </c>
      <c r="G5040">
        <v>0</v>
      </c>
      <c r="H5040">
        <v>0</v>
      </c>
      <c r="I5040">
        <v>30.01</v>
      </c>
      <c r="J5040">
        <v>1015.9</v>
      </c>
      <c r="K5040">
        <v>6</v>
      </c>
      <c r="M5040" t="s">
        <v>35</v>
      </c>
      <c r="N5040" t="s">
        <v>33</v>
      </c>
      <c r="Q5040">
        <v>600</v>
      </c>
      <c r="R5040">
        <v>800</v>
      </c>
      <c r="U5040" t="s">
        <v>48</v>
      </c>
      <c r="AB5040">
        <v>48.9</v>
      </c>
      <c r="AC5040" t="s">
        <v>5087</v>
      </c>
    </row>
    <row r="5041" spans="1:29">
      <c r="A5041" s="1" t="s">
        <v>30</v>
      </c>
      <c r="B5041" s="2">
        <v>42708.120138888888</v>
      </c>
      <c r="C5041">
        <v>49</v>
      </c>
      <c r="D5041">
        <v>47</v>
      </c>
      <c r="E5041">
        <v>92.77</v>
      </c>
      <c r="F5041">
        <v>360</v>
      </c>
      <c r="G5041">
        <v>3</v>
      </c>
      <c r="H5041">
        <v>0</v>
      </c>
      <c r="I5041">
        <v>29.99</v>
      </c>
      <c r="J5041">
        <v>1015.4</v>
      </c>
      <c r="K5041">
        <v>6</v>
      </c>
      <c r="M5041" t="s">
        <v>35</v>
      </c>
      <c r="N5041" t="s">
        <v>33</v>
      </c>
      <c r="Q5041">
        <v>500</v>
      </c>
      <c r="R5041">
        <v>800</v>
      </c>
      <c r="U5041" t="s">
        <v>48</v>
      </c>
      <c r="AB5041">
        <v>48.01</v>
      </c>
      <c r="AC5041" t="s">
        <v>5088</v>
      </c>
    </row>
    <row r="5042" spans="1:29">
      <c r="A5042" s="1" t="s">
        <v>30</v>
      </c>
      <c r="B5042" s="2">
        <v>42708.161805555559</v>
      </c>
      <c r="C5042">
        <v>49</v>
      </c>
      <c r="D5042">
        <v>47</v>
      </c>
      <c r="E5042">
        <v>92.77</v>
      </c>
      <c r="F5042">
        <v>10</v>
      </c>
      <c r="G5042">
        <v>7</v>
      </c>
      <c r="H5042">
        <v>0.01</v>
      </c>
      <c r="I5042">
        <v>29.96</v>
      </c>
      <c r="J5042">
        <v>1014.4</v>
      </c>
      <c r="K5042">
        <v>6</v>
      </c>
      <c r="M5042" t="s">
        <v>35</v>
      </c>
      <c r="N5042" t="s">
        <v>33</v>
      </c>
      <c r="Q5042">
        <v>400</v>
      </c>
      <c r="R5042">
        <v>700</v>
      </c>
      <c r="U5042" t="e" cm="1">
        <f t="array" ref="U5042">-RA BR</f>
        <v>#NAME?</v>
      </c>
      <c r="AB5042">
        <v>45.38</v>
      </c>
      <c r="AC5042" t="s">
        <v>5089</v>
      </c>
    </row>
    <row r="5043" spans="1:29">
      <c r="A5043" s="1" t="s">
        <v>30</v>
      </c>
      <c r="B5043" s="2">
        <v>42708.203472222223</v>
      </c>
      <c r="C5043">
        <v>49</v>
      </c>
      <c r="D5043">
        <v>47</v>
      </c>
      <c r="E5043">
        <v>92.77</v>
      </c>
      <c r="F5043">
        <v>320</v>
      </c>
      <c r="G5043">
        <v>6</v>
      </c>
      <c r="H5043">
        <v>7.0000000000000007E-2</v>
      </c>
      <c r="I5043">
        <v>29.99</v>
      </c>
      <c r="J5043">
        <v>1015.3</v>
      </c>
      <c r="K5043">
        <v>6</v>
      </c>
      <c r="M5043" t="s">
        <v>32</v>
      </c>
      <c r="N5043" t="s">
        <v>32</v>
      </c>
      <c r="O5043" t="s">
        <v>33</v>
      </c>
      <c r="Q5043">
        <v>600</v>
      </c>
      <c r="R5043">
        <v>1100</v>
      </c>
      <c r="S5043">
        <v>4500</v>
      </c>
      <c r="U5043" t="e" cm="1">
        <f t="array" ref="U5043">-RA BR</f>
        <v>#NAME?</v>
      </c>
      <c r="AB5043">
        <v>45.88</v>
      </c>
      <c r="AC5043" t="s">
        <v>5090</v>
      </c>
    </row>
    <row r="5044" spans="1:29">
      <c r="A5044" s="1" t="s">
        <v>30</v>
      </c>
      <c r="B5044" s="2">
        <v>42708.245138888888</v>
      </c>
      <c r="C5044">
        <v>49</v>
      </c>
      <c r="D5044">
        <v>47</v>
      </c>
      <c r="E5044">
        <v>92.77</v>
      </c>
      <c r="F5044">
        <v>20</v>
      </c>
      <c r="G5044">
        <v>5</v>
      </c>
      <c r="H5044">
        <v>0.01</v>
      </c>
      <c r="I5044">
        <v>29.98</v>
      </c>
      <c r="J5044">
        <v>1015.1</v>
      </c>
      <c r="K5044">
        <v>9</v>
      </c>
      <c r="M5044" t="s">
        <v>32</v>
      </c>
      <c r="N5044" t="s">
        <v>33</v>
      </c>
      <c r="Q5044">
        <v>700</v>
      </c>
      <c r="R5044">
        <v>1300</v>
      </c>
      <c r="AB5044">
        <v>46.47</v>
      </c>
      <c r="AC5044" t="s">
        <v>5091</v>
      </c>
    </row>
    <row r="5045" spans="1:29">
      <c r="A5045" s="1" t="s">
        <v>30</v>
      </c>
      <c r="B5045" s="2">
        <v>42708.286805555559</v>
      </c>
      <c r="C5045">
        <v>48</v>
      </c>
      <c r="D5045">
        <v>46</v>
      </c>
      <c r="E5045">
        <v>92.74</v>
      </c>
      <c r="F5045">
        <v>350</v>
      </c>
      <c r="G5045">
        <v>5</v>
      </c>
      <c r="H5045">
        <v>0</v>
      </c>
      <c r="I5045">
        <v>30.02</v>
      </c>
      <c r="J5045">
        <v>1016.4</v>
      </c>
      <c r="K5045">
        <v>9</v>
      </c>
      <c r="M5045" t="s">
        <v>35</v>
      </c>
      <c r="N5045" t="s">
        <v>32</v>
      </c>
      <c r="O5045" t="s">
        <v>33</v>
      </c>
      <c r="Q5045">
        <v>500</v>
      </c>
      <c r="R5045">
        <v>700</v>
      </c>
      <c r="S5045">
        <v>1100</v>
      </c>
      <c r="AB5045">
        <v>45.4</v>
      </c>
      <c r="AC5045" t="s">
        <v>5092</v>
      </c>
    </row>
    <row r="5046" spans="1:29">
      <c r="A5046" s="1" t="s">
        <v>30</v>
      </c>
      <c r="B5046" s="2">
        <v>42708.328472222223</v>
      </c>
      <c r="C5046">
        <v>49</v>
      </c>
      <c r="D5046">
        <v>46</v>
      </c>
      <c r="E5046">
        <v>89.67</v>
      </c>
      <c r="F5046">
        <v>360</v>
      </c>
      <c r="G5046">
        <v>6</v>
      </c>
      <c r="H5046">
        <v>0</v>
      </c>
      <c r="I5046">
        <v>30.03</v>
      </c>
      <c r="J5046">
        <v>1016.9</v>
      </c>
      <c r="K5046">
        <v>10</v>
      </c>
      <c r="M5046" t="s">
        <v>32</v>
      </c>
      <c r="N5046" t="s">
        <v>33</v>
      </c>
      <c r="Q5046">
        <v>600</v>
      </c>
      <c r="R5046">
        <v>900</v>
      </c>
      <c r="AB5046">
        <v>45.88</v>
      </c>
      <c r="AC5046" t="s">
        <v>5093</v>
      </c>
    </row>
    <row r="5047" spans="1:29">
      <c r="A5047" s="1" t="s">
        <v>30</v>
      </c>
      <c r="B5047" s="2">
        <v>42708.356249999997</v>
      </c>
      <c r="C5047">
        <v>49</v>
      </c>
      <c r="D5047">
        <v>46</v>
      </c>
      <c r="E5047">
        <v>89.67</v>
      </c>
      <c r="F5047">
        <v>360</v>
      </c>
      <c r="G5047">
        <v>5</v>
      </c>
      <c r="H5047">
        <v>0</v>
      </c>
      <c r="I5047">
        <v>30.04</v>
      </c>
      <c r="K5047">
        <v>10</v>
      </c>
      <c r="M5047" t="s">
        <v>35</v>
      </c>
      <c r="N5047" t="s">
        <v>32</v>
      </c>
      <c r="O5047" t="s">
        <v>33</v>
      </c>
      <c r="Q5047">
        <v>800</v>
      </c>
      <c r="R5047">
        <v>1100</v>
      </c>
      <c r="S5047">
        <v>1600</v>
      </c>
      <c r="AB5047">
        <v>46.47</v>
      </c>
      <c r="AC5047" t="s">
        <v>5094</v>
      </c>
    </row>
    <row r="5048" spans="1:29">
      <c r="A5048" s="1" t="s">
        <v>30</v>
      </c>
      <c r="B5048" s="2">
        <v>42708.370138888888</v>
      </c>
      <c r="C5048">
        <v>50</v>
      </c>
      <c r="D5048">
        <v>46</v>
      </c>
      <c r="E5048">
        <v>86.06</v>
      </c>
      <c r="F5048">
        <v>360</v>
      </c>
      <c r="G5048">
        <v>5</v>
      </c>
      <c r="H5048">
        <v>0</v>
      </c>
      <c r="I5048">
        <v>30.05</v>
      </c>
      <c r="J5048">
        <v>1017.3</v>
      </c>
      <c r="K5048">
        <v>10</v>
      </c>
      <c r="M5048" t="s">
        <v>31</v>
      </c>
      <c r="N5048" t="s">
        <v>35</v>
      </c>
      <c r="O5048" t="s">
        <v>33</v>
      </c>
      <c r="Q5048">
        <v>800</v>
      </c>
      <c r="R5048">
        <v>1600</v>
      </c>
      <c r="S5048">
        <v>6500</v>
      </c>
      <c r="AB5048">
        <v>47.77</v>
      </c>
      <c r="AC5048" t="s">
        <v>5095</v>
      </c>
    </row>
    <row r="5049" spans="1:29">
      <c r="A5049" s="1" t="s">
        <v>30</v>
      </c>
      <c r="B5049" s="2">
        <v>42708.381249999999</v>
      </c>
      <c r="C5049">
        <v>50</v>
      </c>
      <c r="D5049">
        <v>46</v>
      </c>
      <c r="E5049">
        <v>86.06</v>
      </c>
      <c r="F5049">
        <v>360</v>
      </c>
      <c r="G5049">
        <v>9</v>
      </c>
      <c r="H5049">
        <v>0</v>
      </c>
      <c r="I5049">
        <v>30.05</v>
      </c>
      <c r="K5049">
        <v>10</v>
      </c>
      <c r="M5049" t="s">
        <v>31</v>
      </c>
      <c r="N5049" t="s">
        <v>32</v>
      </c>
      <c r="O5049" t="s">
        <v>33</v>
      </c>
      <c r="Q5049">
        <v>800</v>
      </c>
      <c r="R5049">
        <v>1500</v>
      </c>
      <c r="S5049">
        <v>6500</v>
      </c>
      <c r="AB5049">
        <v>45.9</v>
      </c>
      <c r="AC5049" t="s">
        <v>5096</v>
      </c>
    </row>
    <row r="5050" spans="1:29">
      <c r="A5050" s="1" t="s">
        <v>30</v>
      </c>
      <c r="B5050" s="2">
        <v>42708.386111111111</v>
      </c>
      <c r="C5050">
        <v>50</v>
      </c>
      <c r="D5050">
        <v>46</v>
      </c>
      <c r="E5050">
        <v>86.06</v>
      </c>
      <c r="F5050">
        <v>360</v>
      </c>
      <c r="G5050">
        <v>9</v>
      </c>
      <c r="H5050">
        <v>0</v>
      </c>
      <c r="I5050">
        <v>30.05</v>
      </c>
      <c r="K5050">
        <v>10</v>
      </c>
      <c r="M5050" t="s">
        <v>31</v>
      </c>
      <c r="N5050" t="s">
        <v>32</v>
      </c>
      <c r="O5050" t="s">
        <v>33</v>
      </c>
      <c r="Q5050">
        <v>800</v>
      </c>
      <c r="R5050">
        <v>1200</v>
      </c>
      <c r="S5050">
        <v>6500</v>
      </c>
      <c r="AB5050">
        <v>45.9</v>
      </c>
      <c r="AC5050" t="s">
        <v>5097</v>
      </c>
    </row>
    <row r="5051" spans="1:29">
      <c r="A5051" s="1" t="s">
        <v>30</v>
      </c>
      <c r="B5051" s="2">
        <v>42708.411805555559</v>
      </c>
      <c r="C5051">
        <v>50</v>
      </c>
      <c r="D5051">
        <v>47</v>
      </c>
      <c r="E5051">
        <v>89.04</v>
      </c>
      <c r="F5051">
        <v>360</v>
      </c>
      <c r="G5051">
        <v>10</v>
      </c>
      <c r="H5051">
        <v>0</v>
      </c>
      <c r="I5051">
        <v>30.06</v>
      </c>
      <c r="J5051">
        <v>1017.7</v>
      </c>
      <c r="K5051">
        <v>10</v>
      </c>
      <c r="M5051" t="s">
        <v>31</v>
      </c>
      <c r="N5051" t="s">
        <v>32</v>
      </c>
      <c r="O5051" t="s">
        <v>33</v>
      </c>
      <c r="Q5051">
        <v>800</v>
      </c>
      <c r="R5051">
        <v>1200</v>
      </c>
      <c r="S5051">
        <v>6500</v>
      </c>
      <c r="AB5051">
        <v>45.54</v>
      </c>
      <c r="AC5051" t="s">
        <v>5098</v>
      </c>
    </row>
    <row r="5052" spans="1:29">
      <c r="A5052" s="1" t="s">
        <v>30</v>
      </c>
      <c r="B5052" s="2">
        <v>42708.453472222223</v>
      </c>
      <c r="C5052">
        <v>51</v>
      </c>
      <c r="D5052">
        <v>45</v>
      </c>
      <c r="E5052">
        <v>79.540000000000006</v>
      </c>
      <c r="F5052">
        <v>10</v>
      </c>
      <c r="G5052">
        <v>10</v>
      </c>
      <c r="H5052">
        <v>0</v>
      </c>
      <c r="I5052">
        <v>30.07</v>
      </c>
      <c r="J5052">
        <v>1018.2</v>
      </c>
      <c r="K5052">
        <v>10</v>
      </c>
      <c r="M5052" t="s">
        <v>35</v>
      </c>
      <c r="N5052" t="s">
        <v>32</v>
      </c>
      <c r="O5052" t="s">
        <v>33</v>
      </c>
      <c r="Q5052">
        <v>1200</v>
      </c>
      <c r="R5052">
        <v>1600</v>
      </c>
      <c r="S5052">
        <v>6500</v>
      </c>
      <c r="AB5052">
        <v>51.1</v>
      </c>
      <c r="AC5052" t="s">
        <v>5099</v>
      </c>
    </row>
    <row r="5053" spans="1:29">
      <c r="A5053" s="1" t="s">
        <v>30</v>
      </c>
      <c r="B5053" s="2">
        <v>42708.495138888888</v>
      </c>
      <c r="C5053">
        <v>52</v>
      </c>
      <c r="D5053">
        <v>45</v>
      </c>
      <c r="E5053">
        <v>76.94</v>
      </c>
      <c r="F5053">
        <v>10</v>
      </c>
      <c r="G5053">
        <v>5</v>
      </c>
      <c r="H5053">
        <v>0</v>
      </c>
      <c r="I5053">
        <v>30.08</v>
      </c>
      <c r="J5053">
        <v>1018.6</v>
      </c>
      <c r="K5053">
        <v>10</v>
      </c>
      <c r="M5053" t="s">
        <v>31</v>
      </c>
      <c r="N5053" t="s">
        <v>32</v>
      </c>
      <c r="O5053" t="s">
        <v>33</v>
      </c>
      <c r="Q5053">
        <v>1200</v>
      </c>
      <c r="R5053">
        <v>1600</v>
      </c>
      <c r="S5053">
        <v>2500</v>
      </c>
      <c r="AB5053">
        <v>52</v>
      </c>
      <c r="AC5053" t="s">
        <v>5100</v>
      </c>
    </row>
    <row r="5054" spans="1:29">
      <c r="A5054" s="1" t="s">
        <v>30</v>
      </c>
      <c r="B5054" s="2">
        <v>42708.536805555559</v>
      </c>
      <c r="C5054">
        <v>52</v>
      </c>
      <c r="D5054">
        <v>45</v>
      </c>
      <c r="E5054">
        <v>76.94</v>
      </c>
      <c r="F5054">
        <v>350</v>
      </c>
      <c r="G5054">
        <v>7</v>
      </c>
      <c r="H5054">
        <v>0</v>
      </c>
      <c r="I5054">
        <v>30.06</v>
      </c>
      <c r="J5054">
        <v>1017.6</v>
      </c>
      <c r="K5054">
        <v>10</v>
      </c>
      <c r="M5054" t="s">
        <v>32</v>
      </c>
      <c r="N5054" t="s">
        <v>33</v>
      </c>
      <c r="Q5054">
        <v>1900</v>
      </c>
      <c r="R5054">
        <v>2600</v>
      </c>
      <c r="AB5054">
        <v>52</v>
      </c>
      <c r="AC5054" t="s">
        <v>5101</v>
      </c>
    </row>
    <row r="5055" spans="1:29">
      <c r="A5055" s="1" t="s">
        <v>30</v>
      </c>
      <c r="B5055" s="2">
        <v>42708.578472222223</v>
      </c>
      <c r="C5055">
        <v>52</v>
      </c>
      <c r="D5055">
        <v>44</v>
      </c>
      <c r="E5055">
        <v>74.349999999999994</v>
      </c>
      <c r="F5055">
        <v>360</v>
      </c>
      <c r="G5055">
        <v>7</v>
      </c>
      <c r="H5055">
        <v>0</v>
      </c>
      <c r="I5055">
        <v>30.05</v>
      </c>
      <c r="J5055">
        <v>1017.5</v>
      </c>
      <c r="K5055">
        <v>10</v>
      </c>
      <c r="M5055" t="s">
        <v>32</v>
      </c>
      <c r="N5055" t="s">
        <v>33</v>
      </c>
      <c r="Q5055">
        <v>2000</v>
      </c>
      <c r="R5055">
        <v>2500</v>
      </c>
      <c r="AB5055">
        <v>52</v>
      </c>
      <c r="AC5055" t="s">
        <v>5102</v>
      </c>
    </row>
    <row r="5056" spans="1:29">
      <c r="A5056" s="1" t="s">
        <v>30</v>
      </c>
      <c r="B5056" s="2">
        <v>42708.620138888888</v>
      </c>
      <c r="C5056">
        <v>52</v>
      </c>
      <c r="D5056">
        <v>44</v>
      </c>
      <c r="E5056">
        <v>74.349999999999994</v>
      </c>
      <c r="F5056">
        <v>20</v>
      </c>
      <c r="G5056">
        <v>7</v>
      </c>
      <c r="H5056">
        <v>0</v>
      </c>
      <c r="I5056">
        <v>30.03</v>
      </c>
      <c r="J5056">
        <v>1016.7</v>
      </c>
      <c r="K5056">
        <v>10</v>
      </c>
      <c r="M5056" t="s">
        <v>32</v>
      </c>
      <c r="N5056" t="s">
        <v>33</v>
      </c>
      <c r="Q5056">
        <v>2000</v>
      </c>
      <c r="R5056">
        <v>2500</v>
      </c>
      <c r="AB5056">
        <v>52</v>
      </c>
      <c r="AC5056" t="s">
        <v>5103</v>
      </c>
    </row>
    <row r="5057" spans="1:29">
      <c r="A5057" s="1" t="s">
        <v>30</v>
      </c>
      <c r="B5057" s="2">
        <v>42708.661805555559</v>
      </c>
      <c r="C5057">
        <v>52</v>
      </c>
      <c r="D5057">
        <v>44</v>
      </c>
      <c r="E5057">
        <v>74.349999999999994</v>
      </c>
      <c r="F5057">
        <v>350</v>
      </c>
      <c r="G5057">
        <v>7</v>
      </c>
      <c r="H5057">
        <v>0</v>
      </c>
      <c r="I5057">
        <v>30.03</v>
      </c>
      <c r="J5057">
        <v>1016.8</v>
      </c>
      <c r="K5057">
        <v>10</v>
      </c>
      <c r="M5057" t="s">
        <v>32</v>
      </c>
      <c r="N5057" t="s">
        <v>33</v>
      </c>
      <c r="Q5057">
        <v>2000</v>
      </c>
      <c r="R5057">
        <v>2600</v>
      </c>
      <c r="AB5057">
        <v>52</v>
      </c>
      <c r="AC5057" t="s">
        <v>5104</v>
      </c>
    </row>
    <row r="5058" spans="1:29">
      <c r="A5058" s="1" t="s">
        <v>30</v>
      </c>
      <c r="B5058" s="2">
        <v>42708.703472222223</v>
      </c>
      <c r="C5058">
        <v>52</v>
      </c>
      <c r="D5058">
        <v>43</v>
      </c>
      <c r="E5058">
        <v>71.28</v>
      </c>
      <c r="F5058">
        <v>10</v>
      </c>
      <c r="G5058">
        <v>8</v>
      </c>
      <c r="H5058">
        <v>0</v>
      </c>
      <c r="I5058">
        <v>30.04</v>
      </c>
      <c r="J5058">
        <v>1017</v>
      </c>
      <c r="K5058">
        <v>10</v>
      </c>
      <c r="M5058" t="s">
        <v>33</v>
      </c>
      <c r="Q5058">
        <v>2200</v>
      </c>
      <c r="AB5058">
        <v>52</v>
      </c>
      <c r="AC5058" t="s">
        <v>5105</v>
      </c>
    </row>
    <row r="5059" spans="1:29">
      <c r="A5059" s="1" t="s">
        <v>30</v>
      </c>
      <c r="B5059" s="2">
        <v>42708.745138888888</v>
      </c>
      <c r="C5059">
        <v>52</v>
      </c>
      <c r="D5059">
        <v>43</v>
      </c>
      <c r="E5059">
        <v>71.28</v>
      </c>
      <c r="F5059">
        <v>20</v>
      </c>
      <c r="G5059">
        <v>9</v>
      </c>
      <c r="H5059">
        <v>0</v>
      </c>
      <c r="I5059">
        <v>30.04</v>
      </c>
      <c r="J5059">
        <v>1017.1</v>
      </c>
      <c r="K5059">
        <v>10</v>
      </c>
      <c r="L5059">
        <v>18</v>
      </c>
      <c r="M5059" t="s">
        <v>33</v>
      </c>
      <c r="Q5059">
        <v>2200</v>
      </c>
      <c r="AB5059">
        <v>52</v>
      </c>
      <c r="AC5059" t="s">
        <v>5106</v>
      </c>
    </row>
    <row r="5060" spans="1:29">
      <c r="A5060" s="1" t="s">
        <v>30</v>
      </c>
      <c r="B5060" s="2">
        <v>42708.786805555559</v>
      </c>
      <c r="C5060">
        <v>51</v>
      </c>
      <c r="D5060">
        <v>43</v>
      </c>
      <c r="E5060">
        <v>73.69</v>
      </c>
      <c r="F5060">
        <v>10</v>
      </c>
      <c r="G5060">
        <v>8</v>
      </c>
      <c r="H5060">
        <v>0</v>
      </c>
      <c r="I5060">
        <v>30.04</v>
      </c>
      <c r="J5060">
        <v>1017.2</v>
      </c>
      <c r="K5060">
        <v>10</v>
      </c>
      <c r="M5060" t="s">
        <v>33</v>
      </c>
      <c r="Q5060">
        <v>2000</v>
      </c>
      <c r="AB5060">
        <v>51.1</v>
      </c>
      <c r="AC5060" t="s">
        <v>5107</v>
      </c>
    </row>
    <row r="5061" spans="1:29">
      <c r="A5061" s="1" t="s">
        <v>30</v>
      </c>
      <c r="B5061" s="2">
        <v>42708.828472222223</v>
      </c>
      <c r="C5061">
        <v>51</v>
      </c>
      <c r="D5061">
        <v>42</v>
      </c>
      <c r="E5061">
        <v>71.19</v>
      </c>
      <c r="F5061">
        <v>30</v>
      </c>
      <c r="G5061">
        <v>9</v>
      </c>
      <c r="H5061">
        <v>0</v>
      </c>
      <c r="I5061">
        <v>30.05</v>
      </c>
      <c r="J5061">
        <v>1017.5</v>
      </c>
      <c r="K5061">
        <v>10</v>
      </c>
      <c r="M5061" t="s">
        <v>33</v>
      </c>
      <c r="Q5061">
        <v>2200</v>
      </c>
      <c r="AB5061">
        <v>51.1</v>
      </c>
      <c r="AC5061" t="s">
        <v>5108</v>
      </c>
    </row>
    <row r="5062" spans="1:29">
      <c r="A5062" s="1" t="s">
        <v>30</v>
      </c>
      <c r="B5062" s="2">
        <v>42708.870138888888</v>
      </c>
      <c r="C5062">
        <v>50</v>
      </c>
      <c r="D5062">
        <v>42</v>
      </c>
      <c r="E5062">
        <v>74.150000000000006</v>
      </c>
      <c r="F5062">
        <v>30</v>
      </c>
      <c r="G5062">
        <v>5</v>
      </c>
      <c r="H5062">
        <v>0</v>
      </c>
      <c r="I5062">
        <v>30.03</v>
      </c>
      <c r="J5062">
        <v>1016.9</v>
      </c>
      <c r="K5062">
        <v>10</v>
      </c>
      <c r="M5062" t="s">
        <v>33</v>
      </c>
      <c r="Q5062">
        <v>2300</v>
      </c>
      <c r="AB5062">
        <v>47.77</v>
      </c>
      <c r="AC5062" t="s">
        <v>5109</v>
      </c>
    </row>
    <row r="5063" spans="1:29">
      <c r="A5063" s="1" t="s">
        <v>30</v>
      </c>
      <c r="B5063" s="2">
        <v>42708.90347222222</v>
      </c>
      <c r="C5063">
        <v>50</v>
      </c>
      <c r="D5063">
        <v>42</v>
      </c>
      <c r="E5063">
        <v>74.150000000000006</v>
      </c>
      <c r="F5063">
        <v>0</v>
      </c>
      <c r="G5063">
        <v>0</v>
      </c>
      <c r="H5063">
        <v>0</v>
      </c>
      <c r="I5063">
        <v>30.06</v>
      </c>
      <c r="K5063">
        <v>10</v>
      </c>
      <c r="M5063" t="s">
        <v>35</v>
      </c>
      <c r="N5063" t="s">
        <v>33</v>
      </c>
      <c r="Q5063">
        <v>2100</v>
      </c>
      <c r="R5063">
        <v>21000</v>
      </c>
      <c r="AB5063">
        <v>50</v>
      </c>
      <c r="AC5063" t="s">
        <v>5110</v>
      </c>
    </row>
    <row r="5064" spans="1:29">
      <c r="A5064" s="1" t="s">
        <v>30</v>
      </c>
      <c r="B5064" s="2">
        <v>42708.911805555559</v>
      </c>
      <c r="C5064">
        <v>50</v>
      </c>
      <c r="D5064">
        <v>42</v>
      </c>
      <c r="E5064">
        <v>74.150000000000006</v>
      </c>
      <c r="F5064">
        <v>60</v>
      </c>
      <c r="G5064">
        <v>3</v>
      </c>
      <c r="H5064">
        <v>0</v>
      </c>
      <c r="I5064">
        <v>30.05</v>
      </c>
      <c r="J5064">
        <v>1017.5</v>
      </c>
      <c r="K5064">
        <v>10</v>
      </c>
      <c r="M5064" t="s">
        <v>31</v>
      </c>
      <c r="N5064" t="s">
        <v>33</v>
      </c>
      <c r="Q5064">
        <v>2100</v>
      </c>
      <c r="R5064">
        <v>21000</v>
      </c>
      <c r="AB5064">
        <v>49.27</v>
      </c>
      <c r="AC5064" t="s">
        <v>5111</v>
      </c>
    </row>
    <row r="5065" spans="1:29">
      <c r="A5065" s="1" t="s">
        <v>30</v>
      </c>
      <c r="B5065" s="2">
        <v>42708.945833333331</v>
      </c>
      <c r="C5065">
        <v>50</v>
      </c>
      <c r="D5065">
        <v>42</v>
      </c>
      <c r="E5065">
        <v>74.150000000000006</v>
      </c>
      <c r="G5065">
        <v>5</v>
      </c>
      <c r="H5065">
        <v>0</v>
      </c>
      <c r="I5065">
        <v>30.06</v>
      </c>
      <c r="K5065">
        <v>10</v>
      </c>
      <c r="M5065" t="s">
        <v>32</v>
      </c>
      <c r="N5065" t="s">
        <v>33</v>
      </c>
      <c r="Q5065">
        <v>2100</v>
      </c>
      <c r="R5065">
        <v>19000</v>
      </c>
      <c r="AB5065">
        <v>47.77</v>
      </c>
      <c r="AC5065" t="s">
        <v>5112</v>
      </c>
    </row>
    <row r="5066" spans="1:29">
      <c r="A5066" s="1" t="s">
        <v>30</v>
      </c>
      <c r="B5066" s="2">
        <v>42708.953472222223</v>
      </c>
      <c r="C5066">
        <v>49</v>
      </c>
      <c r="D5066">
        <v>42</v>
      </c>
      <c r="E5066">
        <v>77.260000000000005</v>
      </c>
      <c r="F5066">
        <v>40</v>
      </c>
      <c r="G5066">
        <v>3</v>
      </c>
      <c r="H5066">
        <v>0</v>
      </c>
      <c r="I5066">
        <v>30.06</v>
      </c>
      <c r="J5066">
        <v>1017.6</v>
      </c>
      <c r="K5066">
        <v>10</v>
      </c>
      <c r="M5066" t="s">
        <v>32</v>
      </c>
      <c r="N5066" t="s">
        <v>33</v>
      </c>
      <c r="Q5066">
        <v>2200</v>
      </c>
      <c r="R5066">
        <v>18000</v>
      </c>
      <c r="AB5066">
        <v>48.01</v>
      </c>
      <c r="AC5066" t="s">
        <v>5113</v>
      </c>
    </row>
    <row r="5067" spans="1:29">
      <c r="A5067" s="1" t="s">
        <v>30</v>
      </c>
      <c r="B5067" s="2">
        <v>42708.995138888888</v>
      </c>
      <c r="C5067">
        <v>50</v>
      </c>
      <c r="D5067">
        <v>42</v>
      </c>
      <c r="E5067">
        <v>74.150000000000006</v>
      </c>
      <c r="F5067">
        <v>0</v>
      </c>
      <c r="G5067">
        <v>0</v>
      </c>
      <c r="H5067">
        <v>0</v>
      </c>
      <c r="I5067">
        <v>30.07</v>
      </c>
      <c r="J5067">
        <v>1017.9</v>
      </c>
      <c r="K5067">
        <v>10</v>
      </c>
      <c r="M5067" t="s">
        <v>32</v>
      </c>
      <c r="N5067" t="s">
        <v>33</v>
      </c>
      <c r="Q5067">
        <v>2300</v>
      </c>
      <c r="R5067">
        <v>18000</v>
      </c>
      <c r="AB5067">
        <v>50</v>
      </c>
      <c r="AC5067" t="s">
        <v>5114</v>
      </c>
    </row>
    <row r="5068" spans="1:29">
      <c r="A5068" s="1" t="s">
        <v>30</v>
      </c>
      <c r="B5068" s="2">
        <v>42709.02847222222</v>
      </c>
      <c r="C5068">
        <v>50</v>
      </c>
      <c r="D5068">
        <v>43</v>
      </c>
      <c r="E5068">
        <v>76.760000000000005</v>
      </c>
      <c r="F5068">
        <v>0</v>
      </c>
      <c r="G5068">
        <v>0</v>
      </c>
      <c r="H5068">
        <v>0</v>
      </c>
      <c r="I5068">
        <v>30.04</v>
      </c>
      <c r="K5068">
        <v>10</v>
      </c>
      <c r="M5068" t="s">
        <v>31</v>
      </c>
      <c r="N5068" t="s">
        <v>33</v>
      </c>
      <c r="Q5068">
        <v>2300</v>
      </c>
      <c r="R5068">
        <v>13000</v>
      </c>
      <c r="AB5068">
        <v>50</v>
      </c>
      <c r="AC5068" t="s">
        <v>5115</v>
      </c>
    </row>
    <row r="5069" spans="1:29">
      <c r="A5069" s="1" t="s">
        <v>30</v>
      </c>
      <c r="B5069" s="2">
        <v>42709.036805555559</v>
      </c>
      <c r="C5069">
        <v>49</v>
      </c>
      <c r="D5069">
        <v>43</v>
      </c>
      <c r="E5069">
        <v>79.98</v>
      </c>
      <c r="F5069">
        <v>70</v>
      </c>
      <c r="G5069">
        <v>3</v>
      </c>
      <c r="H5069">
        <v>0</v>
      </c>
      <c r="I5069">
        <v>30.03</v>
      </c>
      <c r="J5069">
        <v>1016.7</v>
      </c>
      <c r="K5069">
        <v>10</v>
      </c>
      <c r="M5069" t="s">
        <v>31</v>
      </c>
      <c r="N5069" t="s">
        <v>35</v>
      </c>
      <c r="O5069" t="s">
        <v>33</v>
      </c>
      <c r="Q5069">
        <v>2200</v>
      </c>
      <c r="R5069">
        <v>12000</v>
      </c>
      <c r="S5069">
        <v>16000</v>
      </c>
      <c r="AB5069">
        <v>48.01</v>
      </c>
      <c r="AC5069" t="s">
        <v>5116</v>
      </c>
    </row>
    <row r="5070" spans="1:29">
      <c r="A5070" s="1" t="s">
        <v>30</v>
      </c>
      <c r="B5070" s="2">
        <v>42709.078472222223</v>
      </c>
      <c r="C5070">
        <v>49</v>
      </c>
      <c r="D5070">
        <v>44</v>
      </c>
      <c r="E5070">
        <v>83.42</v>
      </c>
      <c r="F5070">
        <v>0</v>
      </c>
      <c r="G5070">
        <v>0</v>
      </c>
      <c r="H5070">
        <v>0</v>
      </c>
      <c r="I5070">
        <v>30.02</v>
      </c>
      <c r="J5070">
        <v>1016.4</v>
      </c>
      <c r="K5070">
        <v>10</v>
      </c>
      <c r="M5070" t="s">
        <v>35</v>
      </c>
      <c r="N5070" t="s">
        <v>32</v>
      </c>
      <c r="Q5070">
        <v>2200</v>
      </c>
      <c r="R5070">
        <v>19000</v>
      </c>
      <c r="AB5070">
        <v>48.9</v>
      </c>
      <c r="AC5070" t="s">
        <v>5117</v>
      </c>
    </row>
    <row r="5071" spans="1:29">
      <c r="A5071" s="1" t="s">
        <v>30</v>
      </c>
      <c r="B5071" s="2">
        <v>42709.120138888888</v>
      </c>
      <c r="C5071">
        <v>48</v>
      </c>
      <c r="D5071">
        <v>43</v>
      </c>
      <c r="E5071">
        <v>82.72</v>
      </c>
      <c r="F5071">
        <v>10</v>
      </c>
      <c r="G5071">
        <v>4</v>
      </c>
      <c r="H5071">
        <v>0</v>
      </c>
      <c r="I5071">
        <v>30.01</v>
      </c>
      <c r="J5071">
        <v>1016.1</v>
      </c>
      <c r="K5071">
        <v>10</v>
      </c>
      <c r="M5071" t="s">
        <v>32</v>
      </c>
      <c r="N5071" t="s">
        <v>33</v>
      </c>
      <c r="Q5071">
        <v>2100</v>
      </c>
      <c r="R5071">
        <v>19000</v>
      </c>
      <c r="AB5071">
        <v>46.1</v>
      </c>
      <c r="AC5071" t="s">
        <v>5118</v>
      </c>
    </row>
    <row r="5072" spans="1:29">
      <c r="A5072" s="1" t="s">
        <v>30</v>
      </c>
      <c r="B5072" s="2">
        <v>42709.161805555559</v>
      </c>
      <c r="C5072">
        <v>48</v>
      </c>
      <c r="D5072">
        <v>43</v>
      </c>
      <c r="E5072">
        <v>82.72</v>
      </c>
      <c r="F5072">
        <v>30</v>
      </c>
      <c r="G5072">
        <v>7</v>
      </c>
      <c r="H5072">
        <v>0</v>
      </c>
      <c r="I5072">
        <v>29.95</v>
      </c>
      <c r="J5072">
        <v>1014.1</v>
      </c>
      <c r="K5072">
        <v>10</v>
      </c>
      <c r="M5072" t="s">
        <v>32</v>
      </c>
      <c r="N5072" t="s">
        <v>33</v>
      </c>
      <c r="Q5072">
        <v>2100</v>
      </c>
      <c r="R5072">
        <v>19000</v>
      </c>
      <c r="AB5072">
        <v>44.28</v>
      </c>
      <c r="AC5072" t="s">
        <v>5119</v>
      </c>
    </row>
    <row r="5073" spans="1:29">
      <c r="A5073" s="1" t="s">
        <v>30</v>
      </c>
      <c r="B5073" s="2">
        <v>42709.203472222223</v>
      </c>
      <c r="C5073">
        <v>48</v>
      </c>
      <c r="D5073">
        <v>42</v>
      </c>
      <c r="E5073">
        <v>79.91</v>
      </c>
      <c r="F5073">
        <v>30</v>
      </c>
      <c r="G5073">
        <v>5</v>
      </c>
      <c r="H5073">
        <v>0</v>
      </c>
      <c r="I5073">
        <v>29.93</v>
      </c>
      <c r="J5073">
        <v>1013.2</v>
      </c>
      <c r="K5073">
        <v>10</v>
      </c>
      <c r="M5073" t="s">
        <v>32</v>
      </c>
      <c r="N5073" t="s">
        <v>32</v>
      </c>
      <c r="Q5073">
        <v>1900</v>
      </c>
      <c r="R5073">
        <v>25000</v>
      </c>
      <c r="AB5073">
        <v>45.4</v>
      </c>
      <c r="AC5073" t="s">
        <v>5120</v>
      </c>
    </row>
    <row r="5074" spans="1:29">
      <c r="A5074" s="1" t="s">
        <v>30</v>
      </c>
      <c r="B5074" s="2">
        <v>42709.245138888888</v>
      </c>
      <c r="C5074">
        <v>48</v>
      </c>
      <c r="D5074">
        <v>42</v>
      </c>
      <c r="E5074">
        <v>79.91</v>
      </c>
      <c r="F5074">
        <v>30</v>
      </c>
      <c r="G5074">
        <v>6</v>
      </c>
      <c r="H5074">
        <v>0</v>
      </c>
      <c r="I5074">
        <v>29.92</v>
      </c>
      <c r="J5074">
        <v>1013</v>
      </c>
      <c r="K5074">
        <v>10</v>
      </c>
      <c r="M5074" t="s">
        <v>33</v>
      </c>
      <c r="Q5074">
        <v>1900</v>
      </c>
      <c r="AB5074">
        <v>44.8</v>
      </c>
      <c r="AC5074" t="s">
        <v>5121</v>
      </c>
    </row>
    <row r="5075" spans="1:29">
      <c r="A5075" s="1" t="s">
        <v>30</v>
      </c>
      <c r="B5075" s="2">
        <v>42709.286805555559</v>
      </c>
      <c r="C5075">
        <v>48</v>
      </c>
      <c r="D5075">
        <v>42</v>
      </c>
      <c r="E5075">
        <v>79.91</v>
      </c>
      <c r="G5075">
        <v>4</v>
      </c>
      <c r="H5075">
        <v>0</v>
      </c>
      <c r="I5075">
        <v>29.92</v>
      </c>
      <c r="J5075">
        <v>1013.1</v>
      </c>
      <c r="K5075">
        <v>10</v>
      </c>
      <c r="M5075" t="s">
        <v>31</v>
      </c>
      <c r="N5075" t="s">
        <v>33</v>
      </c>
      <c r="Q5075">
        <v>1400</v>
      </c>
      <c r="R5075">
        <v>1800</v>
      </c>
      <c r="AB5075">
        <v>46.1</v>
      </c>
      <c r="AC5075" t="s">
        <v>5122</v>
      </c>
    </row>
    <row r="5076" spans="1:29">
      <c r="A5076" s="1" t="s">
        <v>30</v>
      </c>
      <c r="B5076" s="2">
        <v>42709.328472222223</v>
      </c>
      <c r="C5076">
        <v>48</v>
      </c>
      <c r="D5076">
        <v>42</v>
      </c>
      <c r="E5076">
        <v>79.91</v>
      </c>
      <c r="F5076">
        <v>100</v>
      </c>
      <c r="G5076">
        <v>7</v>
      </c>
      <c r="H5076">
        <v>0</v>
      </c>
      <c r="I5076">
        <v>29.94</v>
      </c>
      <c r="J5076">
        <v>1013.7</v>
      </c>
      <c r="K5076">
        <v>10</v>
      </c>
      <c r="M5076" t="s">
        <v>31</v>
      </c>
      <c r="N5076" t="s">
        <v>33</v>
      </c>
      <c r="Q5076">
        <v>1500</v>
      </c>
      <c r="R5076">
        <v>1900</v>
      </c>
      <c r="AB5076">
        <v>44.28</v>
      </c>
      <c r="AC5076" t="s">
        <v>5123</v>
      </c>
    </row>
    <row r="5077" spans="1:29">
      <c r="A5077" s="1" t="s">
        <v>30</v>
      </c>
      <c r="B5077" s="2">
        <v>42709.34097222222</v>
      </c>
      <c r="C5077">
        <v>48</v>
      </c>
      <c r="D5077">
        <v>43</v>
      </c>
      <c r="E5077">
        <v>82.72</v>
      </c>
      <c r="F5077">
        <v>90</v>
      </c>
      <c r="G5077">
        <v>7</v>
      </c>
      <c r="H5077">
        <v>0</v>
      </c>
      <c r="I5077">
        <v>29.93</v>
      </c>
      <c r="K5077">
        <v>10</v>
      </c>
      <c r="M5077" t="s">
        <v>32</v>
      </c>
      <c r="N5077" t="s">
        <v>33</v>
      </c>
      <c r="Q5077">
        <v>1400</v>
      </c>
      <c r="R5077">
        <v>1900</v>
      </c>
      <c r="AB5077">
        <v>44.28</v>
      </c>
      <c r="AC5077" t="s">
        <v>5124</v>
      </c>
    </row>
    <row r="5078" spans="1:29">
      <c r="A5078" s="1" t="s">
        <v>30</v>
      </c>
      <c r="B5078" s="2">
        <v>42709.370138888888</v>
      </c>
      <c r="C5078">
        <v>49</v>
      </c>
      <c r="D5078">
        <v>44</v>
      </c>
      <c r="E5078">
        <v>83.42</v>
      </c>
      <c r="F5078">
        <v>110</v>
      </c>
      <c r="G5078">
        <v>7</v>
      </c>
      <c r="H5078">
        <v>0</v>
      </c>
      <c r="I5078">
        <v>29.91</v>
      </c>
      <c r="J5078">
        <v>1012.7</v>
      </c>
      <c r="K5078">
        <v>8</v>
      </c>
      <c r="M5078" t="s">
        <v>33</v>
      </c>
      <c r="Q5078">
        <v>1200</v>
      </c>
      <c r="AB5078">
        <v>45.38</v>
      </c>
      <c r="AC5078" t="s">
        <v>5125</v>
      </c>
    </row>
    <row r="5079" spans="1:29">
      <c r="A5079" s="1" t="s">
        <v>30</v>
      </c>
      <c r="B5079" s="2">
        <v>42709.411805555559</v>
      </c>
      <c r="C5079">
        <v>49</v>
      </c>
      <c r="D5079">
        <v>44</v>
      </c>
      <c r="E5079">
        <v>83.42</v>
      </c>
      <c r="G5079">
        <v>6</v>
      </c>
      <c r="H5079">
        <v>0</v>
      </c>
      <c r="I5079">
        <v>29.88</v>
      </c>
      <c r="J5079">
        <v>1011.8</v>
      </c>
      <c r="K5079">
        <v>8</v>
      </c>
      <c r="M5079" t="s">
        <v>33</v>
      </c>
      <c r="Q5079">
        <v>1000</v>
      </c>
      <c r="AB5079">
        <v>45.88</v>
      </c>
      <c r="AC5079" t="s">
        <v>5126</v>
      </c>
    </row>
    <row r="5080" spans="1:29">
      <c r="A5080" s="1" t="s">
        <v>30</v>
      </c>
      <c r="B5080" s="2">
        <v>42709.453472222223</v>
      </c>
      <c r="C5080">
        <v>50</v>
      </c>
      <c r="D5080">
        <v>45</v>
      </c>
      <c r="E5080">
        <v>82.86</v>
      </c>
      <c r="F5080">
        <v>130</v>
      </c>
      <c r="G5080">
        <v>4</v>
      </c>
      <c r="H5080">
        <v>0</v>
      </c>
      <c r="I5080">
        <v>29.91</v>
      </c>
      <c r="J5080">
        <v>1012.6</v>
      </c>
      <c r="K5080">
        <v>8</v>
      </c>
      <c r="M5080" t="s">
        <v>31</v>
      </c>
      <c r="N5080" t="s">
        <v>33</v>
      </c>
      <c r="Q5080">
        <v>1000</v>
      </c>
      <c r="R5080">
        <v>1400</v>
      </c>
      <c r="AB5080">
        <v>48.44</v>
      </c>
      <c r="AC5080" t="s">
        <v>5127</v>
      </c>
    </row>
    <row r="5081" spans="1:29">
      <c r="A5081" s="1" t="s">
        <v>30</v>
      </c>
      <c r="B5081" s="2">
        <v>42709.495138888888</v>
      </c>
      <c r="C5081">
        <v>52</v>
      </c>
      <c r="D5081">
        <v>44</v>
      </c>
      <c r="E5081">
        <v>74.349999999999994</v>
      </c>
      <c r="F5081">
        <v>0</v>
      </c>
      <c r="G5081">
        <v>0</v>
      </c>
      <c r="H5081">
        <v>0</v>
      </c>
      <c r="I5081">
        <v>29.86</v>
      </c>
      <c r="J5081">
        <v>1010.9</v>
      </c>
      <c r="K5081">
        <v>8</v>
      </c>
      <c r="M5081" t="s">
        <v>32</v>
      </c>
      <c r="N5081" t="s">
        <v>33</v>
      </c>
      <c r="Q5081">
        <v>1600</v>
      </c>
      <c r="R5081">
        <v>7500</v>
      </c>
      <c r="AB5081">
        <v>52</v>
      </c>
      <c r="AC5081" t="s">
        <v>5128</v>
      </c>
    </row>
    <row r="5082" spans="1:29">
      <c r="A5082" s="1" t="s">
        <v>30</v>
      </c>
      <c r="B5082" s="2">
        <v>42709.536805555559</v>
      </c>
      <c r="C5082">
        <v>53</v>
      </c>
      <c r="D5082">
        <v>45</v>
      </c>
      <c r="E5082">
        <v>73.89</v>
      </c>
      <c r="F5082">
        <v>90</v>
      </c>
      <c r="G5082">
        <v>3</v>
      </c>
      <c r="H5082">
        <v>0</v>
      </c>
      <c r="I5082">
        <v>29.81</v>
      </c>
      <c r="J5082">
        <v>1009.1</v>
      </c>
      <c r="K5082">
        <v>8</v>
      </c>
      <c r="M5082" t="s">
        <v>32</v>
      </c>
      <c r="N5082" t="s">
        <v>33</v>
      </c>
      <c r="Q5082">
        <v>1700</v>
      </c>
      <c r="R5082">
        <v>7500</v>
      </c>
      <c r="AB5082">
        <v>53.1</v>
      </c>
      <c r="AC5082" t="s">
        <v>5129</v>
      </c>
    </row>
    <row r="5083" spans="1:29">
      <c r="A5083" s="1" t="s">
        <v>30</v>
      </c>
      <c r="B5083" s="2">
        <v>42709.567361111112</v>
      </c>
      <c r="C5083">
        <v>53</v>
      </c>
      <c r="D5083">
        <v>44</v>
      </c>
      <c r="E5083">
        <v>71.400000000000006</v>
      </c>
      <c r="F5083">
        <v>330</v>
      </c>
      <c r="G5083">
        <v>3</v>
      </c>
      <c r="I5083">
        <v>29.78</v>
      </c>
      <c r="K5083">
        <v>8</v>
      </c>
      <c r="M5083" t="s">
        <v>35</v>
      </c>
      <c r="N5083" t="s">
        <v>32</v>
      </c>
      <c r="O5083" t="s">
        <v>33</v>
      </c>
      <c r="Q5083">
        <v>1800</v>
      </c>
      <c r="R5083">
        <v>3200</v>
      </c>
      <c r="S5083">
        <v>7000</v>
      </c>
      <c r="U5083" t="e" cm="1">
        <f t="array" ref="U5083">-RA</f>
        <v>#NAME?</v>
      </c>
      <c r="AB5083">
        <v>53.1</v>
      </c>
      <c r="AC5083" t="s">
        <v>5130</v>
      </c>
    </row>
    <row r="5084" spans="1:29">
      <c r="A5084" s="1" t="s">
        <v>30</v>
      </c>
      <c r="B5084" s="2">
        <v>42709.578472222223</v>
      </c>
      <c r="C5084">
        <v>53</v>
      </c>
      <c r="D5084">
        <v>44</v>
      </c>
      <c r="E5084">
        <v>71.400000000000006</v>
      </c>
      <c r="F5084">
        <v>340</v>
      </c>
      <c r="G5084">
        <v>3</v>
      </c>
      <c r="I5084">
        <v>29.76</v>
      </c>
      <c r="J5084">
        <v>1007.4</v>
      </c>
      <c r="K5084">
        <v>8</v>
      </c>
      <c r="M5084" t="s">
        <v>35</v>
      </c>
      <c r="N5084" t="s">
        <v>32</v>
      </c>
      <c r="O5084" t="s">
        <v>32</v>
      </c>
      <c r="P5084" t="s">
        <v>32</v>
      </c>
      <c r="Q5084">
        <v>1800</v>
      </c>
      <c r="R5084">
        <v>3200</v>
      </c>
      <c r="S5084">
        <v>8000</v>
      </c>
      <c r="T5084">
        <v>13000</v>
      </c>
      <c r="U5084" t="e" cm="1">
        <f t="array" ref="U5084">-RA</f>
        <v>#NAME?</v>
      </c>
      <c r="AB5084">
        <v>53.1</v>
      </c>
      <c r="AC5084" t="s">
        <v>5131</v>
      </c>
    </row>
    <row r="5085" spans="1:29">
      <c r="A5085" s="1" t="s">
        <v>30</v>
      </c>
      <c r="B5085" s="2">
        <v>42709.613194444442</v>
      </c>
      <c r="C5085">
        <v>53</v>
      </c>
      <c r="D5085">
        <v>46</v>
      </c>
      <c r="E5085">
        <v>76.75</v>
      </c>
      <c r="F5085">
        <v>0</v>
      </c>
      <c r="G5085">
        <v>0</v>
      </c>
      <c r="I5085">
        <v>29.76</v>
      </c>
      <c r="K5085">
        <v>8</v>
      </c>
      <c r="M5085" t="s">
        <v>32</v>
      </c>
      <c r="N5085" t="s">
        <v>32</v>
      </c>
      <c r="O5085" t="s">
        <v>33</v>
      </c>
      <c r="Q5085">
        <v>1800</v>
      </c>
      <c r="R5085">
        <v>3200</v>
      </c>
      <c r="S5085">
        <v>7000</v>
      </c>
      <c r="U5085" t="e" cm="1">
        <f t="array" ref="U5085">-RA</f>
        <v>#NAME?</v>
      </c>
      <c r="AB5085">
        <v>53.1</v>
      </c>
      <c r="AC5085" t="s">
        <v>5132</v>
      </c>
    </row>
    <row r="5086" spans="1:29">
      <c r="A5086" s="1" t="s">
        <v>30</v>
      </c>
      <c r="B5086" s="2">
        <v>42709.620138888888</v>
      </c>
      <c r="C5086">
        <v>52</v>
      </c>
      <c r="D5086">
        <v>45</v>
      </c>
      <c r="E5086">
        <v>76.94</v>
      </c>
      <c r="F5086">
        <v>210</v>
      </c>
      <c r="G5086">
        <v>5</v>
      </c>
      <c r="I5086">
        <v>29.77</v>
      </c>
      <c r="J5086">
        <v>1007.9</v>
      </c>
      <c r="K5086">
        <v>8</v>
      </c>
      <c r="M5086" t="s">
        <v>32</v>
      </c>
      <c r="N5086" t="s">
        <v>32</v>
      </c>
      <c r="O5086" t="s">
        <v>33</v>
      </c>
      <c r="Q5086">
        <v>1800</v>
      </c>
      <c r="R5086">
        <v>3200</v>
      </c>
      <c r="S5086">
        <v>6500</v>
      </c>
      <c r="AB5086">
        <v>52</v>
      </c>
      <c r="AC5086" t="s">
        <v>5133</v>
      </c>
    </row>
    <row r="5087" spans="1:29">
      <c r="A5087" s="1" t="s">
        <v>30</v>
      </c>
      <c r="B5087" s="2">
        <v>42709.634722222225</v>
      </c>
      <c r="C5087">
        <v>52</v>
      </c>
      <c r="D5087">
        <v>45</v>
      </c>
      <c r="E5087">
        <v>76.94</v>
      </c>
      <c r="F5087">
        <v>0</v>
      </c>
      <c r="G5087">
        <v>0</v>
      </c>
      <c r="I5087">
        <v>29.75</v>
      </c>
      <c r="K5087">
        <v>7</v>
      </c>
      <c r="M5087" t="s">
        <v>32</v>
      </c>
      <c r="N5087" t="s">
        <v>33</v>
      </c>
      <c r="Q5087">
        <v>1800</v>
      </c>
      <c r="R5087">
        <v>3200</v>
      </c>
      <c r="U5087" t="e" cm="1">
        <f t="array" ref="U5087">-TSRA</f>
        <v>#NAME?</v>
      </c>
      <c r="AB5087">
        <v>52</v>
      </c>
      <c r="AC5087" t="s">
        <v>5134</v>
      </c>
    </row>
    <row r="5088" spans="1:29">
      <c r="A5088" s="1" t="s">
        <v>30</v>
      </c>
      <c r="B5088" s="2">
        <v>42709.64166666667</v>
      </c>
      <c r="C5088">
        <v>51</v>
      </c>
      <c r="D5088">
        <v>46</v>
      </c>
      <c r="E5088">
        <v>82.62</v>
      </c>
      <c r="F5088">
        <v>20</v>
      </c>
      <c r="G5088">
        <v>8</v>
      </c>
      <c r="H5088">
        <v>0.04</v>
      </c>
      <c r="I5088">
        <v>29.72</v>
      </c>
      <c r="K5088">
        <v>4</v>
      </c>
      <c r="M5088" t="s">
        <v>32</v>
      </c>
      <c r="N5088" t="s">
        <v>32</v>
      </c>
      <c r="O5088" t="s">
        <v>33</v>
      </c>
      <c r="Q5088">
        <v>1800</v>
      </c>
      <c r="R5088">
        <v>2700</v>
      </c>
      <c r="S5088">
        <v>5000</v>
      </c>
      <c r="U5088" t="e" cm="1">
        <f t="array" ref="U5088">+TSRA</f>
        <v>#NAME?</v>
      </c>
      <c r="AB5088">
        <v>51.1</v>
      </c>
      <c r="AC5088" t="s">
        <v>5135</v>
      </c>
    </row>
    <row r="5089" spans="1:29">
      <c r="A5089" s="1" t="s">
        <v>30</v>
      </c>
      <c r="B5089" s="2">
        <v>42709.654166666667</v>
      </c>
      <c r="C5089">
        <v>51</v>
      </c>
      <c r="D5089">
        <v>47</v>
      </c>
      <c r="E5089">
        <v>85.48</v>
      </c>
      <c r="F5089">
        <v>40</v>
      </c>
      <c r="G5089">
        <v>5</v>
      </c>
      <c r="H5089">
        <v>0.08</v>
      </c>
      <c r="I5089">
        <v>29.71</v>
      </c>
      <c r="K5089">
        <v>5</v>
      </c>
      <c r="M5089" t="s">
        <v>35</v>
      </c>
      <c r="N5089" t="s">
        <v>32</v>
      </c>
      <c r="O5089" t="s">
        <v>33</v>
      </c>
      <c r="Q5089">
        <v>1800</v>
      </c>
      <c r="R5089">
        <v>2700</v>
      </c>
      <c r="S5089">
        <v>9000</v>
      </c>
      <c r="U5089" t="e" cm="1">
        <f t="array" ref="U5089">-RA BR</f>
        <v>#NAME?</v>
      </c>
      <c r="AB5089">
        <v>51.1</v>
      </c>
      <c r="AC5089" t="s">
        <v>5136</v>
      </c>
    </row>
    <row r="5090" spans="1:29">
      <c r="A5090" s="1" t="s">
        <v>30</v>
      </c>
      <c r="B5090" s="2">
        <v>42709.661805555559</v>
      </c>
      <c r="C5090">
        <v>51</v>
      </c>
      <c r="D5090">
        <v>47</v>
      </c>
      <c r="E5090">
        <v>85.48</v>
      </c>
      <c r="F5090">
        <v>0</v>
      </c>
      <c r="G5090">
        <v>0</v>
      </c>
      <c r="H5090">
        <v>0.08</v>
      </c>
      <c r="I5090">
        <v>29.73</v>
      </c>
      <c r="J5090">
        <v>1006.4</v>
      </c>
      <c r="K5090">
        <v>7</v>
      </c>
      <c r="M5090" t="s">
        <v>35</v>
      </c>
      <c r="N5090" t="s">
        <v>32</v>
      </c>
      <c r="O5090" t="s">
        <v>32</v>
      </c>
      <c r="P5090" t="s">
        <v>33</v>
      </c>
      <c r="Q5090">
        <v>1800</v>
      </c>
      <c r="R5090">
        <v>4500</v>
      </c>
      <c r="S5090">
        <v>10000</v>
      </c>
      <c r="T5090">
        <v>14000</v>
      </c>
      <c r="U5090" t="e" cm="1">
        <f t="array" ref="U5090">-RA</f>
        <v>#NAME?</v>
      </c>
      <c r="AB5090">
        <v>51.1</v>
      </c>
      <c r="AC5090" t="s">
        <v>5137</v>
      </c>
    </row>
    <row r="5091" spans="1:29">
      <c r="A5091" s="1" t="s">
        <v>30</v>
      </c>
      <c r="B5091" s="2">
        <v>42709.670138888891</v>
      </c>
      <c r="C5091">
        <v>51</v>
      </c>
      <c r="D5091">
        <v>47</v>
      </c>
      <c r="E5091">
        <v>85.48</v>
      </c>
      <c r="F5091">
        <v>230</v>
      </c>
      <c r="G5091">
        <v>4</v>
      </c>
      <c r="I5091">
        <v>29.74</v>
      </c>
      <c r="K5091">
        <v>6</v>
      </c>
      <c r="M5091" t="s">
        <v>35</v>
      </c>
      <c r="N5091" t="s">
        <v>32</v>
      </c>
      <c r="O5091" t="s">
        <v>33</v>
      </c>
      <c r="Q5091">
        <v>1600</v>
      </c>
      <c r="R5091">
        <v>2500</v>
      </c>
      <c r="S5091">
        <v>10000</v>
      </c>
      <c r="U5091" t="s">
        <v>48</v>
      </c>
      <c r="AB5091">
        <v>51.1</v>
      </c>
      <c r="AC5091" t="s">
        <v>5138</v>
      </c>
    </row>
    <row r="5092" spans="1:29">
      <c r="A5092" s="1" t="s">
        <v>30</v>
      </c>
      <c r="B5092" s="2">
        <v>42709.703472222223</v>
      </c>
      <c r="C5092">
        <v>51</v>
      </c>
      <c r="D5092">
        <v>47</v>
      </c>
      <c r="E5092">
        <v>85.48</v>
      </c>
      <c r="F5092">
        <v>0</v>
      </c>
      <c r="G5092">
        <v>0</v>
      </c>
      <c r="I5092">
        <v>29.73</v>
      </c>
      <c r="J5092">
        <v>1006.5</v>
      </c>
      <c r="K5092">
        <v>6</v>
      </c>
      <c r="M5092" t="s">
        <v>35</v>
      </c>
      <c r="N5092" t="s">
        <v>32</v>
      </c>
      <c r="O5092" t="s">
        <v>33</v>
      </c>
      <c r="Q5092">
        <v>900</v>
      </c>
      <c r="R5092">
        <v>1500</v>
      </c>
      <c r="S5092">
        <v>10000</v>
      </c>
      <c r="U5092" t="s">
        <v>48</v>
      </c>
      <c r="AB5092">
        <v>51.1</v>
      </c>
      <c r="AC5092" t="s">
        <v>5139</v>
      </c>
    </row>
    <row r="5093" spans="1:29">
      <c r="A5093" s="1" t="s">
        <v>30</v>
      </c>
      <c r="B5093" s="2">
        <v>42709.745138888888</v>
      </c>
      <c r="C5093">
        <v>51</v>
      </c>
      <c r="D5093">
        <v>48</v>
      </c>
      <c r="E5093">
        <v>89.09</v>
      </c>
      <c r="F5093">
        <v>100</v>
      </c>
      <c r="G5093">
        <v>6</v>
      </c>
      <c r="H5093">
        <v>0</v>
      </c>
      <c r="I5093">
        <v>29.72</v>
      </c>
      <c r="J5093">
        <v>1006.2</v>
      </c>
      <c r="K5093">
        <v>6</v>
      </c>
      <c r="M5093" t="s">
        <v>35</v>
      </c>
      <c r="N5093" t="s">
        <v>32</v>
      </c>
      <c r="O5093" t="s">
        <v>33</v>
      </c>
      <c r="Q5093">
        <v>900</v>
      </c>
      <c r="R5093">
        <v>1300</v>
      </c>
      <c r="S5093">
        <v>1800</v>
      </c>
      <c r="U5093" t="s">
        <v>48</v>
      </c>
      <c r="AB5093">
        <v>51.1</v>
      </c>
      <c r="AC5093" t="s">
        <v>5140</v>
      </c>
    </row>
    <row r="5094" spans="1:29">
      <c r="A5094" s="1" t="s">
        <v>30</v>
      </c>
      <c r="B5094" s="2">
        <v>42709.751388888886</v>
      </c>
      <c r="C5094">
        <v>51</v>
      </c>
      <c r="D5094">
        <v>48</v>
      </c>
      <c r="E5094">
        <v>89.09</v>
      </c>
      <c r="F5094">
        <v>120</v>
      </c>
      <c r="G5094">
        <v>6</v>
      </c>
      <c r="H5094">
        <v>0</v>
      </c>
      <c r="I5094">
        <v>29.72</v>
      </c>
      <c r="K5094">
        <v>6</v>
      </c>
      <c r="M5094" t="s">
        <v>32</v>
      </c>
      <c r="N5094" t="s">
        <v>33</v>
      </c>
      <c r="Q5094">
        <v>900</v>
      </c>
      <c r="R5094">
        <v>1300</v>
      </c>
      <c r="U5094" t="s">
        <v>48</v>
      </c>
      <c r="AB5094">
        <v>51.1</v>
      </c>
      <c r="AC5094" t="s">
        <v>5141</v>
      </c>
    </row>
    <row r="5095" spans="1:29">
      <c r="A5095" s="1" t="s">
        <v>30</v>
      </c>
      <c r="B5095" s="2">
        <v>42709.786805555559</v>
      </c>
      <c r="C5095">
        <v>50</v>
      </c>
      <c r="D5095">
        <v>48</v>
      </c>
      <c r="E5095">
        <v>92.8</v>
      </c>
      <c r="F5095">
        <v>120</v>
      </c>
      <c r="G5095">
        <v>5</v>
      </c>
      <c r="H5095">
        <v>0</v>
      </c>
      <c r="I5095">
        <v>29.72</v>
      </c>
      <c r="J5095">
        <v>1006.2</v>
      </c>
      <c r="K5095">
        <v>6</v>
      </c>
      <c r="M5095" t="s">
        <v>35</v>
      </c>
      <c r="N5095" t="s">
        <v>33</v>
      </c>
      <c r="Q5095">
        <v>700</v>
      </c>
      <c r="R5095">
        <v>900</v>
      </c>
      <c r="U5095" t="s">
        <v>48</v>
      </c>
      <c r="AB5095">
        <v>47.77</v>
      </c>
      <c r="AC5095" t="s">
        <v>5142</v>
      </c>
    </row>
    <row r="5096" spans="1:29">
      <c r="A5096" s="1" t="s">
        <v>30</v>
      </c>
      <c r="B5096" s="2">
        <v>42709.828472222223</v>
      </c>
      <c r="C5096">
        <v>51</v>
      </c>
      <c r="D5096">
        <v>48</v>
      </c>
      <c r="E5096">
        <v>89.09</v>
      </c>
      <c r="F5096">
        <v>200</v>
      </c>
      <c r="G5096">
        <v>3</v>
      </c>
      <c r="H5096">
        <v>0</v>
      </c>
      <c r="I5096">
        <v>29.72</v>
      </c>
      <c r="J5096">
        <v>1006.4</v>
      </c>
      <c r="K5096">
        <v>7</v>
      </c>
      <c r="M5096" t="s">
        <v>31</v>
      </c>
      <c r="N5096" t="s">
        <v>33</v>
      </c>
      <c r="Q5096">
        <v>700</v>
      </c>
      <c r="R5096">
        <v>900</v>
      </c>
      <c r="AB5096">
        <v>51.1</v>
      </c>
      <c r="AC5096" t="s">
        <v>5143</v>
      </c>
    </row>
    <row r="5097" spans="1:29">
      <c r="A5097" s="1" t="s">
        <v>30</v>
      </c>
      <c r="B5097" s="2">
        <v>42709.845138888886</v>
      </c>
      <c r="C5097">
        <v>51</v>
      </c>
      <c r="D5097">
        <v>48</v>
      </c>
      <c r="E5097">
        <v>89.09</v>
      </c>
      <c r="F5097">
        <v>210</v>
      </c>
      <c r="G5097">
        <v>4</v>
      </c>
      <c r="H5097">
        <v>0</v>
      </c>
      <c r="I5097">
        <v>29.74</v>
      </c>
      <c r="K5097">
        <v>7</v>
      </c>
      <c r="M5097" t="s">
        <v>31</v>
      </c>
      <c r="N5097" t="s">
        <v>35</v>
      </c>
      <c r="O5097" t="s">
        <v>33</v>
      </c>
      <c r="Q5097">
        <v>700</v>
      </c>
      <c r="R5097">
        <v>900</v>
      </c>
      <c r="S5097">
        <v>1300</v>
      </c>
      <c r="AB5097">
        <v>51.1</v>
      </c>
      <c r="AC5097" t="s">
        <v>5144</v>
      </c>
    </row>
    <row r="5098" spans="1:29">
      <c r="A5098" s="1" t="s">
        <v>30</v>
      </c>
      <c r="B5098" s="2">
        <v>42709.86041666667</v>
      </c>
      <c r="C5098">
        <v>51</v>
      </c>
      <c r="D5098">
        <v>48</v>
      </c>
      <c r="E5098">
        <v>89.09</v>
      </c>
      <c r="F5098">
        <v>210</v>
      </c>
      <c r="G5098">
        <v>4</v>
      </c>
      <c r="I5098">
        <v>29.74</v>
      </c>
      <c r="K5098">
        <v>2</v>
      </c>
      <c r="M5098" t="s">
        <v>31</v>
      </c>
      <c r="N5098" t="s">
        <v>33</v>
      </c>
      <c r="Q5098">
        <v>700</v>
      </c>
      <c r="R5098">
        <v>900</v>
      </c>
      <c r="U5098" t="e" cm="1">
        <f t="array" ref="U5098">-DZ BR</f>
        <v>#NAME?</v>
      </c>
      <c r="AB5098">
        <v>51.1</v>
      </c>
      <c r="AC5098" t="s">
        <v>5145</v>
      </c>
    </row>
    <row r="5099" spans="1:29">
      <c r="A5099" s="1" t="s">
        <v>30</v>
      </c>
      <c r="B5099" s="2">
        <v>42709.870138888888</v>
      </c>
      <c r="C5099">
        <v>50</v>
      </c>
      <c r="D5099">
        <v>48</v>
      </c>
      <c r="E5099">
        <v>92.8</v>
      </c>
      <c r="F5099">
        <v>190</v>
      </c>
      <c r="G5099">
        <v>3</v>
      </c>
      <c r="I5099">
        <v>29.74</v>
      </c>
      <c r="J5099">
        <v>1006.8</v>
      </c>
      <c r="K5099">
        <v>2</v>
      </c>
      <c r="M5099" t="s">
        <v>35</v>
      </c>
      <c r="N5099" t="s">
        <v>32</v>
      </c>
      <c r="O5099" t="s">
        <v>33</v>
      </c>
      <c r="Q5099">
        <v>500</v>
      </c>
      <c r="R5099">
        <v>900</v>
      </c>
      <c r="S5099">
        <v>1500</v>
      </c>
      <c r="U5099" t="e" cm="1">
        <f t="array" ref="U5099">-DZ BR</f>
        <v>#NAME?</v>
      </c>
      <c r="AB5099">
        <v>49.27</v>
      </c>
      <c r="AC5099" t="s">
        <v>5146</v>
      </c>
    </row>
    <row r="5100" spans="1:29">
      <c r="A5100" s="1" t="s">
        <v>30</v>
      </c>
      <c r="B5100" s="2">
        <v>42709.88958333333</v>
      </c>
      <c r="C5100">
        <v>50</v>
      </c>
      <c r="D5100">
        <v>49</v>
      </c>
      <c r="E5100">
        <v>95.98</v>
      </c>
      <c r="F5100">
        <v>180</v>
      </c>
      <c r="G5100">
        <v>6</v>
      </c>
      <c r="I5100">
        <v>29.74</v>
      </c>
      <c r="K5100">
        <v>1.5</v>
      </c>
      <c r="M5100" t="s">
        <v>32</v>
      </c>
      <c r="N5100" t="s">
        <v>33</v>
      </c>
      <c r="Q5100">
        <v>500</v>
      </c>
      <c r="R5100">
        <v>900</v>
      </c>
      <c r="U5100" t="e" cm="1">
        <f t="array" ref="U5100">-DZ BR</f>
        <v>#NAME?</v>
      </c>
      <c r="AB5100">
        <v>47.21</v>
      </c>
      <c r="AC5100" t="s">
        <v>5147</v>
      </c>
    </row>
    <row r="5101" spans="1:29">
      <c r="A5101" s="1" t="s">
        <v>30</v>
      </c>
      <c r="B5101" s="2">
        <v>42709.911805555559</v>
      </c>
      <c r="C5101">
        <v>50</v>
      </c>
      <c r="D5101">
        <v>49</v>
      </c>
      <c r="E5101">
        <v>95.98</v>
      </c>
      <c r="F5101">
        <v>170</v>
      </c>
      <c r="G5101">
        <v>6</v>
      </c>
      <c r="I5101">
        <v>29.74</v>
      </c>
      <c r="J5101">
        <v>1006.7</v>
      </c>
      <c r="K5101">
        <v>1.5</v>
      </c>
      <c r="M5101" t="s">
        <v>32</v>
      </c>
      <c r="N5101" t="s">
        <v>32</v>
      </c>
      <c r="O5101" t="s">
        <v>33</v>
      </c>
      <c r="Q5101">
        <v>500</v>
      </c>
      <c r="R5101">
        <v>900</v>
      </c>
      <c r="S5101">
        <v>2500</v>
      </c>
      <c r="U5101" t="e" cm="1">
        <f t="array" ref="U5101">-DZ BR</f>
        <v>#NAME?</v>
      </c>
      <c r="AB5101">
        <v>47.21</v>
      </c>
      <c r="AC5101" t="s">
        <v>5148</v>
      </c>
    </row>
    <row r="5102" spans="1:29">
      <c r="A5102" s="1" t="s">
        <v>30</v>
      </c>
      <c r="B5102" s="2">
        <v>42709.915972222225</v>
      </c>
      <c r="C5102">
        <v>50</v>
      </c>
      <c r="D5102">
        <v>49</v>
      </c>
      <c r="E5102">
        <v>95.98</v>
      </c>
      <c r="F5102">
        <v>200</v>
      </c>
      <c r="G5102">
        <v>5</v>
      </c>
      <c r="I5102">
        <v>29.74</v>
      </c>
      <c r="K5102">
        <v>1.5</v>
      </c>
      <c r="M5102" t="s">
        <v>32</v>
      </c>
      <c r="N5102" t="s">
        <v>32</v>
      </c>
      <c r="O5102" t="s">
        <v>33</v>
      </c>
      <c r="Q5102">
        <v>400</v>
      </c>
      <c r="R5102">
        <v>900</v>
      </c>
      <c r="S5102">
        <v>2500</v>
      </c>
      <c r="U5102" t="e" cm="1">
        <f t="array" ref="U5102">-DZ BR</f>
        <v>#NAME?</v>
      </c>
      <c r="AB5102">
        <v>47.77</v>
      </c>
      <c r="AC5102" t="s">
        <v>5149</v>
      </c>
    </row>
    <row r="5103" spans="1:29">
      <c r="A5103" s="1" t="s">
        <v>30</v>
      </c>
      <c r="B5103" s="2">
        <v>42709.925694444442</v>
      </c>
      <c r="C5103">
        <v>50</v>
      </c>
      <c r="D5103">
        <v>49</v>
      </c>
      <c r="E5103">
        <v>95.98</v>
      </c>
      <c r="F5103">
        <v>170</v>
      </c>
      <c r="G5103">
        <v>5</v>
      </c>
      <c r="I5103">
        <v>29.74</v>
      </c>
      <c r="K5103">
        <v>3</v>
      </c>
      <c r="M5103" t="s">
        <v>32</v>
      </c>
      <c r="N5103" t="s">
        <v>32</v>
      </c>
      <c r="O5103" t="s">
        <v>32</v>
      </c>
      <c r="Q5103">
        <v>500</v>
      </c>
      <c r="R5103">
        <v>900</v>
      </c>
      <c r="S5103">
        <v>2600</v>
      </c>
      <c r="U5103" t="e" cm="1">
        <f t="array" ref="U5103">-DZ BR</f>
        <v>#NAME?</v>
      </c>
      <c r="AB5103">
        <v>47.77</v>
      </c>
      <c r="AC5103" t="s">
        <v>5150</v>
      </c>
    </row>
    <row r="5104" spans="1:29">
      <c r="A5104" s="1" t="s">
        <v>30</v>
      </c>
      <c r="B5104" s="2">
        <v>42709.953472222223</v>
      </c>
      <c r="C5104">
        <v>51</v>
      </c>
      <c r="D5104">
        <v>49</v>
      </c>
      <c r="E5104">
        <v>92.14</v>
      </c>
      <c r="F5104">
        <v>190</v>
      </c>
      <c r="G5104">
        <v>4</v>
      </c>
      <c r="I5104">
        <v>29.75</v>
      </c>
      <c r="J5104">
        <v>1007.1</v>
      </c>
      <c r="K5104">
        <v>4</v>
      </c>
      <c r="M5104" t="s">
        <v>31</v>
      </c>
      <c r="N5104" t="s">
        <v>32</v>
      </c>
      <c r="O5104" t="s">
        <v>33</v>
      </c>
      <c r="Q5104">
        <v>400</v>
      </c>
      <c r="R5104">
        <v>600</v>
      </c>
      <c r="S5104">
        <v>2600</v>
      </c>
      <c r="U5104" t="s">
        <v>48</v>
      </c>
      <c r="AB5104">
        <v>51.1</v>
      </c>
      <c r="AC5104" t="s">
        <v>5151</v>
      </c>
    </row>
    <row r="5105" spans="1:29">
      <c r="A5105" s="1" t="s">
        <v>30</v>
      </c>
      <c r="B5105" s="2">
        <v>42709.995138888888</v>
      </c>
      <c r="C5105">
        <v>50</v>
      </c>
      <c r="D5105">
        <v>48</v>
      </c>
      <c r="E5105">
        <v>92.8</v>
      </c>
      <c r="F5105">
        <v>210</v>
      </c>
      <c r="G5105">
        <v>3</v>
      </c>
      <c r="H5105">
        <v>0</v>
      </c>
      <c r="I5105">
        <v>29.73</v>
      </c>
      <c r="J5105">
        <v>1006.7</v>
      </c>
      <c r="K5105">
        <v>4</v>
      </c>
      <c r="M5105" t="s">
        <v>31</v>
      </c>
      <c r="N5105" t="s">
        <v>31</v>
      </c>
      <c r="Q5105">
        <v>200</v>
      </c>
      <c r="R5105">
        <v>600</v>
      </c>
      <c r="U5105" t="s">
        <v>48</v>
      </c>
      <c r="AB5105">
        <v>49.27</v>
      </c>
      <c r="AC5105" t="s">
        <v>5152</v>
      </c>
    </row>
    <row r="5106" spans="1:29">
      <c r="A5106" s="1" t="s">
        <v>30</v>
      </c>
      <c r="B5106" s="2">
        <v>42710.009722222225</v>
      </c>
      <c r="C5106">
        <v>48</v>
      </c>
      <c r="D5106">
        <v>47</v>
      </c>
      <c r="E5106">
        <v>95.95</v>
      </c>
      <c r="F5106">
        <v>190</v>
      </c>
      <c r="G5106">
        <v>4</v>
      </c>
      <c r="H5106">
        <v>0</v>
      </c>
      <c r="I5106">
        <v>29.73</v>
      </c>
      <c r="K5106">
        <v>3</v>
      </c>
      <c r="M5106" t="s">
        <v>35</v>
      </c>
      <c r="N5106" t="s">
        <v>32</v>
      </c>
      <c r="Q5106">
        <v>300</v>
      </c>
      <c r="R5106">
        <v>700</v>
      </c>
      <c r="U5106" t="s">
        <v>48</v>
      </c>
      <c r="AB5106">
        <v>46.1</v>
      </c>
      <c r="AC5106" t="s">
        <v>5153</v>
      </c>
    </row>
    <row r="5107" spans="1:29">
      <c r="A5107" s="1" t="s">
        <v>30</v>
      </c>
      <c r="B5107" s="2">
        <v>42710.036805555559</v>
      </c>
      <c r="C5107">
        <v>50</v>
      </c>
      <c r="D5107">
        <v>48</v>
      </c>
      <c r="E5107">
        <v>92.8</v>
      </c>
      <c r="F5107">
        <v>170</v>
      </c>
      <c r="G5107">
        <v>6</v>
      </c>
      <c r="H5107">
        <v>0</v>
      </c>
      <c r="I5107">
        <v>29.73</v>
      </c>
      <c r="J5107">
        <v>1006.6</v>
      </c>
      <c r="K5107">
        <v>4</v>
      </c>
      <c r="M5107" t="s">
        <v>31</v>
      </c>
      <c r="N5107" t="s">
        <v>33</v>
      </c>
      <c r="Q5107">
        <v>400</v>
      </c>
      <c r="R5107">
        <v>800</v>
      </c>
      <c r="U5107" t="s">
        <v>48</v>
      </c>
      <c r="AB5107">
        <v>47.21</v>
      </c>
      <c r="AC5107" t="s">
        <v>5154</v>
      </c>
    </row>
    <row r="5108" spans="1:29">
      <c r="A5108" s="1" t="s">
        <v>30</v>
      </c>
      <c r="B5108" s="2">
        <v>42710.054166666669</v>
      </c>
      <c r="C5108">
        <v>49</v>
      </c>
      <c r="D5108">
        <v>47</v>
      </c>
      <c r="E5108">
        <v>92.77</v>
      </c>
      <c r="F5108">
        <v>210</v>
      </c>
      <c r="G5108">
        <v>6</v>
      </c>
      <c r="H5108">
        <v>0</v>
      </c>
      <c r="I5108">
        <v>29.73</v>
      </c>
      <c r="K5108">
        <v>3</v>
      </c>
      <c r="M5108" t="s">
        <v>33</v>
      </c>
      <c r="Q5108">
        <v>400</v>
      </c>
      <c r="U5108" t="s">
        <v>48</v>
      </c>
      <c r="AB5108">
        <v>45.88</v>
      </c>
      <c r="AC5108" t="s">
        <v>5155</v>
      </c>
    </row>
    <row r="5109" spans="1:29">
      <c r="A5109" s="1" t="s">
        <v>30</v>
      </c>
      <c r="B5109" s="2">
        <v>42710.078472222223</v>
      </c>
      <c r="C5109">
        <v>50</v>
      </c>
      <c r="D5109">
        <v>48</v>
      </c>
      <c r="E5109">
        <v>92.8</v>
      </c>
      <c r="F5109">
        <v>170</v>
      </c>
      <c r="G5109">
        <v>10</v>
      </c>
      <c r="H5109">
        <v>0</v>
      </c>
      <c r="I5109">
        <v>29.73</v>
      </c>
      <c r="J5109">
        <v>1006.6</v>
      </c>
      <c r="K5109">
        <v>3</v>
      </c>
      <c r="M5109" t="s">
        <v>33</v>
      </c>
      <c r="Q5109">
        <v>400</v>
      </c>
      <c r="U5109" t="s">
        <v>48</v>
      </c>
      <c r="AB5109">
        <v>45.54</v>
      </c>
      <c r="AC5109" t="s">
        <v>5156</v>
      </c>
    </row>
    <row r="5110" spans="1:29">
      <c r="A5110" s="1" t="s">
        <v>30</v>
      </c>
      <c r="B5110" s="2">
        <v>42710.120138888888</v>
      </c>
      <c r="C5110">
        <v>50</v>
      </c>
      <c r="D5110">
        <v>48</v>
      </c>
      <c r="E5110">
        <v>92.8</v>
      </c>
      <c r="F5110">
        <v>150</v>
      </c>
      <c r="G5110">
        <v>6</v>
      </c>
      <c r="H5110">
        <v>0</v>
      </c>
      <c r="I5110">
        <v>29.73</v>
      </c>
      <c r="J5110">
        <v>1006.6</v>
      </c>
      <c r="K5110">
        <v>5</v>
      </c>
      <c r="M5110" t="s">
        <v>32</v>
      </c>
      <c r="N5110" t="s">
        <v>33</v>
      </c>
      <c r="Q5110">
        <v>400</v>
      </c>
      <c r="R5110">
        <v>700</v>
      </c>
      <c r="U5110" t="s">
        <v>48</v>
      </c>
      <c r="AB5110">
        <v>47.21</v>
      </c>
      <c r="AC5110" t="s">
        <v>5157</v>
      </c>
    </row>
    <row r="5111" spans="1:29">
      <c r="A5111" s="1" t="s">
        <v>30</v>
      </c>
      <c r="B5111" s="2">
        <v>42710.129861111112</v>
      </c>
      <c r="C5111">
        <v>50</v>
      </c>
      <c r="D5111">
        <v>48</v>
      </c>
      <c r="E5111">
        <v>92.8</v>
      </c>
      <c r="F5111">
        <v>170</v>
      </c>
      <c r="G5111">
        <v>5</v>
      </c>
      <c r="H5111">
        <v>0</v>
      </c>
      <c r="I5111">
        <v>29.74</v>
      </c>
      <c r="K5111">
        <v>6</v>
      </c>
      <c r="M5111" t="s">
        <v>35</v>
      </c>
      <c r="N5111" t="s">
        <v>32</v>
      </c>
      <c r="O5111" t="s">
        <v>33</v>
      </c>
      <c r="Q5111">
        <v>400</v>
      </c>
      <c r="R5111">
        <v>500</v>
      </c>
      <c r="S5111">
        <v>700</v>
      </c>
      <c r="U5111" t="s">
        <v>48</v>
      </c>
      <c r="AB5111">
        <v>47.77</v>
      </c>
      <c r="AC5111" t="s">
        <v>5158</v>
      </c>
    </row>
    <row r="5112" spans="1:29">
      <c r="A5112" s="1" t="s">
        <v>30</v>
      </c>
      <c r="B5112" s="2">
        <v>42710.161805555559</v>
      </c>
      <c r="C5112">
        <v>50</v>
      </c>
      <c r="D5112">
        <v>48</v>
      </c>
      <c r="E5112">
        <v>92.8</v>
      </c>
      <c r="F5112">
        <v>130</v>
      </c>
      <c r="G5112">
        <v>4</v>
      </c>
      <c r="H5112">
        <v>0</v>
      </c>
      <c r="I5112">
        <v>29.75</v>
      </c>
      <c r="J5112">
        <v>1007.1</v>
      </c>
      <c r="K5112">
        <v>8</v>
      </c>
      <c r="M5112" t="s">
        <v>31</v>
      </c>
      <c r="N5112" t="s">
        <v>33</v>
      </c>
      <c r="Q5112">
        <v>400</v>
      </c>
      <c r="R5112">
        <v>500</v>
      </c>
      <c r="AB5112">
        <v>48.44</v>
      </c>
      <c r="AC5112" t="s">
        <v>5159</v>
      </c>
    </row>
    <row r="5113" spans="1:29">
      <c r="A5113" s="1" t="s">
        <v>30</v>
      </c>
      <c r="B5113" s="2">
        <v>42710.203472222223</v>
      </c>
      <c r="C5113">
        <v>50</v>
      </c>
      <c r="D5113">
        <v>49</v>
      </c>
      <c r="E5113">
        <v>95.98</v>
      </c>
      <c r="F5113">
        <v>60</v>
      </c>
      <c r="G5113">
        <v>5</v>
      </c>
      <c r="H5113">
        <v>0</v>
      </c>
      <c r="I5113">
        <v>29.78</v>
      </c>
      <c r="J5113">
        <v>1008.1</v>
      </c>
      <c r="K5113">
        <v>5</v>
      </c>
      <c r="M5113" t="s">
        <v>31</v>
      </c>
      <c r="N5113" t="s">
        <v>33</v>
      </c>
      <c r="Q5113">
        <v>400</v>
      </c>
      <c r="R5113">
        <v>500</v>
      </c>
      <c r="U5113" t="s">
        <v>48</v>
      </c>
      <c r="AB5113">
        <v>47.77</v>
      </c>
      <c r="AC5113" t="s">
        <v>5160</v>
      </c>
    </row>
    <row r="5114" spans="1:29">
      <c r="A5114" s="1" t="s">
        <v>30</v>
      </c>
      <c r="B5114" s="2">
        <v>42710.231249999997</v>
      </c>
      <c r="C5114">
        <v>50</v>
      </c>
      <c r="D5114">
        <v>49</v>
      </c>
      <c r="E5114">
        <v>95.98</v>
      </c>
      <c r="G5114">
        <v>5</v>
      </c>
      <c r="I5114">
        <v>29.81</v>
      </c>
      <c r="K5114">
        <v>1.75</v>
      </c>
      <c r="M5114" t="s">
        <v>32</v>
      </c>
      <c r="N5114" t="s">
        <v>32</v>
      </c>
      <c r="O5114" t="s">
        <v>33</v>
      </c>
      <c r="Q5114">
        <v>400</v>
      </c>
      <c r="R5114">
        <v>600</v>
      </c>
      <c r="S5114">
        <v>800</v>
      </c>
      <c r="U5114" t="e" cm="1">
        <f t="array" ref="U5114">-DZ BR</f>
        <v>#NAME?</v>
      </c>
      <c r="AB5114">
        <v>47.77</v>
      </c>
      <c r="AC5114" t="s">
        <v>5161</v>
      </c>
    </row>
    <row r="5115" spans="1:29">
      <c r="A5115" s="1" t="s">
        <v>30</v>
      </c>
      <c r="B5115" s="2">
        <v>42710.245138888888</v>
      </c>
      <c r="C5115">
        <v>50</v>
      </c>
      <c r="D5115">
        <v>49</v>
      </c>
      <c r="E5115">
        <v>95.98</v>
      </c>
      <c r="F5115">
        <v>60</v>
      </c>
      <c r="G5115">
        <v>5</v>
      </c>
      <c r="I5115">
        <v>29.82</v>
      </c>
      <c r="J5115">
        <v>1009.7</v>
      </c>
      <c r="K5115">
        <v>1.75</v>
      </c>
      <c r="M5115" t="s">
        <v>32</v>
      </c>
      <c r="N5115" t="s">
        <v>32</v>
      </c>
      <c r="O5115" t="s">
        <v>33</v>
      </c>
      <c r="Q5115">
        <v>400</v>
      </c>
      <c r="R5115">
        <v>600</v>
      </c>
      <c r="S5115">
        <v>800</v>
      </c>
      <c r="U5115" t="e" cm="1">
        <f t="array" ref="U5115">-DZ BR</f>
        <v>#NAME?</v>
      </c>
      <c r="AB5115">
        <v>47.77</v>
      </c>
      <c r="AC5115" t="s">
        <v>5162</v>
      </c>
    </row>
    <row r="5116" spans="1:29">
      <c r="A5116" s="1" t="s">
        <v>30</v>
      </c>
      <c r="B5116" s="2">
        <v>42710.286805555559</v>
      </c>
      <c r="C5116">
        <v>50</v>
      </c>
      <c r="D5116">
        <v>49</v>
      </c>
      <c r="E5116">
        <v>95.98</v>
      </c>
      <c r="F5116">
        <v>50</v>
      </c>
      <c r="G5116">
        <v>6</v>
      </c>
      <c r="I5116">
        <v>29.86</v>
      </c>
      <c r="J5116">
        <v>1010.9</v>
      </c>
      <c r="K5116">
        <v>2</v>
      </c>
      <c r="M5116" t="s">
        <v>32</v>
      </c>
      <c r="N5116" t="s">
        <v>33</v>
      </c>
      <c r="Q5116">
        <v>600</v>
      </c>
      <c r="R5116">
        <v>1300</v>
      </c>
      <c r="U5116" t="s">
        <v>48</v>
      </c>
      <c r="AB5116">
        <v>47.21</v>
      </c>
      <c r="AC5116" t="s">
        <v>5163</v>
      </c>
    </row>
    <row r="5117" spans="1:29">
      <c r="A5117" s="1" t="s">
        <v>30</v>
      </c>
      <c r="B5117" s="2">
        <v>42710.302083333336</v>
      </c>
      <c r="C5117">
        <v>50</v>
      </c>
      <c r="D5117">
        <v>48</v>
      </c>
      <c r="E5117">
        <v>92.8</v>
      </c>
      <c r="F5117">
        <v>30</v>
      </c>
      <c r="G5117">
        <v>7</v>
      </c>
      <c r="I5117">
        <v>29.88</v>
      </c>
      <c r="K5117">
        <v>2.5</v>
      </c>
      <c r="M5117" t="s">
        <v>32</v>
      </c>
      <c r="N5117" t="s">
        <v>33</v>
      </c>
      <c r="Q5117">
        <v>600</v>
      </c>
      <c r="R5117">
        <v>1300</v>
      </c>
      <c r="U5117" t="e" cm="1">
        <f t="array" ref="U5117">-DZ BR</f>
        <v>#NAME?</v>
      </c>
      <c r="AB5117">
        <v>46.72</v>
      </c>
      <c r="AC5117" t="s">
        <v>5164</v>
      </c>
    </row>
    <row r="5118" spans="1:29">
      <c r="A5118" s="1" t="s">
        <v>30</v>
      </c>
      <c r="B5118" s="2">
        <v>42710.322916666664</v>
      </c>
      <c r="C5118">
        <v>50</v>
      </c>
      <c r="D5118">
        <v>48</v>
      </c>
      <c r="E5118">
        <v>92.8</v>
      </c>
      <c r="F5118">
        <v>20</v>
      </c>
      <c r="G5118">
        <v>8</v>
      </c>
      <c r="I5118">
        <v>29.9</v>
      </c>
      <c r="K5118">
        <v>1.75</v>
      </c>
      <c r="M5118" t="s">
        <v>32</v>
      </c>
      <c r="N5118" t="s">
        <v>33</v>
      </c>
      <c r="Q5118">
        <v>700</v>
      </c>
      <c r="R5118">
        <v>1500</v>
      </c>
      <c r="U5118" t="e" cm="1">
        <f t="array" ref="U5118">-DZ BR</f>
        <v>#NAME?</v>
      </c>
      <c r="AB5118">
        <v>46.29</v>
      </c>
      <c r="AC5118" t="s">
        <v>5165</v>
      </c>
    </row>
    <row r="5119" spans="1:29">
      <c r="A5119" s="1" t="s">
        <v>30</v>
      </c>
      <c r="B5119" s="2">
        <v>42710.328472222223</v>
      </c>
      <c r="C5119">
        <v>50</v>
      </c>
      <c r="D5119">
        <v>48</v>
      </c>
      <c r="E5119">
        <v>92.8</v>
      </c>
      <c r="F5119">
        <v>20</v>
      </c>
      <c r="G5119">
        <v>6</v>
      </c>
      <c r="I5119">
        <v>29.91</v>
      </c>
      <c r="J5119">
        <v>1012.6</v>
      </c>
      <c r="K5119">
        <v>1.25</v>
      </c>
      <c r="M5119" t="s">
        <v>32</v>
      </c>
      <c r="N5119" t="s">
        <v>33</v>
      </c>
      <c r="Q5119">
        <v>700</v>
      </c>
      <c r="R5119">
        <v>1500</v>
      </c>
      <c r="U5119" t="e" cm="1">
        <f t="array" ref="U5119">-DZ BR</f>
        <v>#NAME?</v>
      </c>
      <c r="AB5119">
        <v>47.21</v>
      </c>
      <c r="AC5119" t="s">
        <v>5166</v>
      </c>
    </row>
    <row r="5120" spans="1:29">
      <c r="A5120" s="1" t="s">
        <v>30</v>
      </c>
      <c r="B5120" s="2">
        <v>42710.354861111111</v>
      </c>
      <c r="C5120">
        <v>50</v>
      </c>
      <c r="D5120">
        <v>47</v>
      </c>
      <c r="E5120">
        <v>89.04</v>
      </c>
      <c r="F5120">
        <v>360</v>
      </c>
      <c r="G5120">
        <v>16</v>
      </c>
      <c r="H5120">
        <v>0.01</v>
      </c>
      <c r="I5120">
        <v>29.93</v>
      </c>
      <c r="K5120">
        <v>3</v>
      </c>
      <c r="L5120">
        <v>19</v>
      </c>
      <c r="M5120" t="s">
        <v>32</v>
      </c>
      <c r="N5120" t="s">
        <v>32</v>
      </c>
      <c r="O5120" t="s">
        <v>33</v>
      </c>
      <c r="Q5120">
        <v>800</v>
      </c>
      <c r="R5120">
        <v>1500</v>
      </c>
      <c r="S5120">
        <v>2100</v>
      </c>
      <c r="U5120" t="e" cm="1">
        <f t="array" ref="U5120">-DZ BR</f>
        <v>#NAME?</v>
      </c>
      <c r="AB5120">
        <v>43.88</v>
      </c>
      <c r="AC5120" t="s">
        <v>5167</v>
      </c>
    </row>
    <row r="5121" spans="1:29">
      <c r="A5121" s="1" t="s">
        <v>30</v>
      </c>
      <c r="B5121" s="2">
        <v>42710.367361111108</v>
      </c>
      <c r="C5121">
        <v>50</v>
      </c>
      <c r="D5121">
        <v>46.4</v>
      </c>
      <c r="E5121">
        <v>87.37</v>
      </c>
      <c r="F5121">
        <v>20</v>
      </c>
      <c r="G5121">
        <v>8</v>
      </c>
      <c r="H5121">
        <v>0.01</v>
      </c>
      <c r="I5121">
        <v>29.94</v>
      </c>
      <c r="K5121">
        <v>7</v>
      </c>
      <c r="M5121" t="s">
        <v>35</v>
      </c>
      <c r="N5121" t="s">
        <v>32</v>
      </c>
      <c r="O5121" t="s">
        <v>33</v>
      </c>
      <c r="Q5121">
        <v>900</v>
      </c>
      <c r="R5121">
        <v>1700</v>
      </c>
      <c r="S5121">
        <v>2400</v>
      </c>
      <c r="AB5121">
        <v>46.29</v>
      </c>
      <c r="AC5121" t="s">
        <v>5168</v>
      </c>
    </row>
    <row r="5122" spans="1:29">
      <c r="A5122" s="1" t="s">
        <v>30</v>
      </c>
      <c r="B5122" s="2">
        <v>42710.370138888888</v>
      </c>
      <c r="C5122">
        <v>50</v>
      </c>
      <c r="D5122">
        <v>47</v>
      </c>
      <c r="E5122">
        <v>89.04</v>
      </c>
      <c r="F5122">
        <v>20</v>
      </c>
      <c r="G5122">
        <v>8</v>
      </c>
      <c r="H5122">
        <v>0.01</v>
      </c>
      <c r="I5122">
        <v>29.94</v>
      </c>
      <c r="J5122">
        <v>1013.8</v>
      </c>
      <c r="K5122">
        <v>8</v>
      </c>
      <c r="M5122" t="s">
        <v>35</v>
      </c>
      <c r="N5122" t="s">
        <v>32</v>
      </c>
      <c r="O5122" t="s">
        <v>33</v>
      </c>
      <c r="Q5122">
        <v>900</v>
      </c>
      <c r="R5122">
        <v>1700</v>
      </c>
      <c r="S5122">
        <v>2400</v>
      </c>
      <c r="AB5122">
        <v>46.29</v>
      </c>
      <c r="AC5122" t="s">
        <v>5169</v>
      </c>
    </row>
    <row r="5123" spans="1:29">
      <c r="A5123" s="1" t="s">
        <v>30</v>
      </c>
      <c r="B5123" s="2">
        <v>42710.411805555559</v>
      </c>
      <c r="C5123">
        <v>51</v>
      </c>
      <c r="D5123">
        <v>45</v>
      </c>
      <c r="E5123">
        <v>79.540000000000006</v>
      </c>
      <c r="F5123">
        <v>20</v>
      </c>
      <c r="G5123">
        <v>13</v>
      </c>
      <c r="H5123">
        <v>0</v>
      </c>
      <c r="I5123">
        <v>29.98</v>
      </c>
      <c r="J5123">
        <v>1015</v>
      </c>
      <c r="K5123">
        <v>9</v>
      </c>
      <c r="M5123" t="s">
        <v>35</v>
      </c>
      <c r="N5123" t="s">
        <v>32</v>
      </c>
      <c r="O5123" t="s">
        <v>33</v>
      </c>
      <c r="Q5123">
        <v>1500</v>
      </c>
      <c r="R5123">
        <v>2400</v>
      </c>
      <c r="S5123">
        <v>3400</v>
      </c>
      <c r="AB5123">
        <v>51.1</v>
      </c>
      <c r="AC5123" t="s">
        <v>5170</v>
      </c>
    </row>
    <row r="5124" spans="1:29">
      <c r="A5124" s="1" t="s">
        <v>30</v>
      </c>
      <c r="B5124" s="2">
        <v>42710.453472222223</v>
      </c>
      <c r="C5124">
        <v>53</v>
      </c>
      <c r="D5124">
        <v>43</v>
      </c>
      <c r="E5124">
        <v>68.459999999999994</v>
      </c>
      <c r="F5124">
        <v>10</v>
      </c>
      <c r="G5124">
        <v>14</v>
      </c>
      <c r="H5124">
        <v>0</v>
      </c>
      <c r="I5124">
        <v>30</v>
      </c>
      <c r="J5124">
        <v>1015.8</v>
      </c>
      <c r="K5124">
        <v>10</v>
      </c>
      <c r="L5124">
        <v>21</v>
      </c>
      <c r="M5124" t="s">
        <v>35</v>
      </c>
      <c r="N5124" t="s">
        <v>32</v>
      </c>
      <c r="O5124" t="s">
        <v>33</v>
      </c>
      <c r="Q5124">
        <v>2400</v>
      </c>
      <c r="R5124">
        <v>2900</v>
      </c>
      <c r="S5124">
        <v>3600</v>
      </c>
      <c r="AB5124">
        <v>53.1</v>
      </c>
      <c r="AC5124" t="s">
        <v>5171</v>
      </c>
    </row>
    <row r="5125" spans="1:29">
      <c r="A5125" s="1" t="s">
        <v>30</v>
      </c>
      <c r="B5125" s="2">
        <v>42710.495138888888</v>
      </c>
      <c r="C5125">
        <v>53</v>
      </c>
      <c r="D5125">
        <v>43</v>
      </c>
      <c r="E5125">
        <v>68.459999999999994</v>
      </c>
      <c r="F5125">
        <v>20</v>
      </c>
      <c r="G5125">
        <v>12</v>
      </c>
      <c r="H5125">
        <v>0</v>
      </c>
      <c r="I5125">
        <v>29.99</v>
      </c>
      <c r="J5125">
        <v>1015.5</v>
      </c>
      <c r="K5125">
        <v>10</v>
      </c>
      <c r="L5125">
        <v>21</v>
      </c>
      <c r="M5125" t="s">
        <v>32</v>
      </c>
      <c r="N5125" t="s">
        <v>33</v>
      </c>
      <c r="Q5125">
        <v>2900</v>
      </c>
      <c r="R5125">
        <v>3600</v>
      </c>
      <c r="AB5125">
        <v>53.1</v>
      </c>
      <c r="AC5125" t="s">
        <v>5172</v>
      </c>
    </row>
    <row r="5126" spans="1:29">
      <c r="A5126" s="1" t="s">
        <v>30</v>
      </c>
      <c r="B5126" s="2">
        <v>42710.536805555559</v>
      </c>
      <c r="C5126">
        <v>53.6</v>
      </c>
      <c r="D5126">
        <v>42.8</v>
      </c>
      <c r="E5126">
        <v>66.7</v>
      </c>
      <c r="F5126">
        <v>20</v>
      </c>
      <c r="G5126">
        <v>10</v>
      </c>
      <c r="H5126">
        <v>0</v>
      </c>
      <c r="I5126">
        <v>29.99</v>
      </c>
      <c r="K5126">
        <v>10</v>
      </c>
      <c r="M5126" t="s">
        <v>32</v>
      </c>
      <c r="N5126" t="s">
        <v>33</v>
      </c>
      <c r="Q5126">
        <v>2600</v>
      </c>
      <c r="R5126">
        <v>3400</v>
      </c>
      <c r="AB5126">
        <v>53.6</v>
      </c>
      <c r="AC5126" t="s">
        <v>5173</v>
      </c>
    </row>
    <row r="5127" spans="1:29">
      <c r="A5127" s="1" t="s">
        <v>30</v>
      </c>
      <c r="B5127" s="2">
        <v>42710.578472222223</v>
      </c>
      <c r="C5127">
        <v>50</v>
      </c>
      <c r="D5127">
        <v>42</v>
      </c>
      <c r="E5127">
        <v>74.150000000000006</v>
      </c>
      <c r="F5127">
        <v>360</v>
      </c>
      <c r="G5127">
        <v>12</v>
      </c>
      <c r="H5127">
        <v>0</v>
      </c>
      <c r="I5127">
        <v>29.98</v>
      </c>
      <c r="J5127">
        <v>1015.2</v>
      </c>
      <c r="K5127">
        <v>10</v>
      </c>
      <c r="M5127" t="s">
        <v>32</v>
      </c>
      <c r="N5127" t="s">
        <v>33</v>
      </c>
      <c r="Q5127">
        <v>2200</v>
      </c>
      <c r="R5127">
        <v>2800</v>
      </c>
      <c r="AB5127">
        <v>44.91</v>
      </c>
      <c r="AC5127" t="s">
        <v>5174</v>
      </c>
    </row>
    <row r="5128" spans="1:29">
      <c r="A5128" s="1" t="s">
        <v>30</v>
      </c>
      <c r="B5128" s="2">
        <v>42710.620138888888</v>
      </c>
      <c r="C5128">
        <v>51</v>
      </c>
      <c r="D5128">
        <v>41</v>
      </c>
      <c r="E5128">
        <v>68.23</v>
      </c>
      <c r="F5128">
        <v>360</v>
      </c>
      <c r="G5128">
        <v>10</v>
      </c>
      <c r="H5128">
        <v>0</v>
      </c>
      <c r="I5128">
        <v>30.01</v>
      </c>
      <c r="J5128">
        <v>1015.9</v>
      </c>
      <c r="K5128">
        <v>10</v>
      </c>
      <c r="M5128" t="s">
        <v>31</v>
      </c>
      <c r="N5128" t="s">
        <v>33</v>
      </c>
      <c r="Q5128">
        <v>2200</v>
      </c>
      <c r="R5128">
        <v>2700</v>
      </c>
      <c r="AB5128">
        <v>51.1</v>
      </c>
      <c r="AC5128" t="s">
        <v>5175</v>
      </c>
    </row>
    <row r="5129" spans="1:29">
      <c r="A5129" s="1" t="s">
        <v>30</v>
      </c>
      <c r="B5129" s="2">
        <v>42710.654166666667</v>
      </c>
      <c r="C5129">
        <v>51</v>
      </c>
      <c r="D5129">
        <v>41</v>
      </c>
      <c r="E5129">
        <v>68.23</v>
      </c>
      <c r="F5129">
        <v>340</v>
      </c>
      <c r="G5129">
        <v>11</v>
      </c>
      <c r="H5129">
        <v>0</v>
      </c>
      <c r="I5129">
        <v>30.02</v>
      </c>
      <c r="K5129">
        <v>10</v>
      </c>
      <c r="M5129" t="s">
        <v>35</v>
      </c>
      <c r="N5129" t="s">
        <v>33</v>
      </c>
      <c r="Q5129">
        <v>2700</v>
      </c>
      <c r="R5129">
        <v>3400</v>
      </c>
      <c r="AB5129">
        <v>51.1</v>
      </c>
      <c r="AC5129" t="s">
        <v>5176</v>
      </c>
    </row>
    <row r="5130" spans="1:29">
      <c r="A5130" s="1" t="s">
        <v>30</v>
      </c>
      <c r="B5130" s="2">
        <v>42710.661805555559</v>
      </c>
      <c r="C5130">
        <v>51</v>
      </c>
      <c r="D5130">
        <v>41</v>
      </c>
      <c r="E5130">
        <v>68.23</v>
      </c>
      <c r="F5130">
        <v>360</v>
      </c>
      <c r="G5130">
        <v>11</v>
      </c>
      <c r="H5130">
        <v>0</v>
      </c>
      <c r="I5130">
        <v>30.02</v>
      </c>
      <c r="J5130">
        <v>1016.5</v>
      </c>
      <c r="K5130">
        <v>10</v>
      </c>
      <c r="M5130" t="s">
        <v>35</v>
      </c>
      <c r="N5130" t="s">
        <v>33</v>
      </c>
      <c r="Q5130">
        <v>2700</v>
      </c>
      <c r="R5130">
        <v>3400</v>
      </c>
      <c r="AB5130">
        <v>51.1</v>
      </c>
      <c r="AC5130" t="s">
        <v>5177</v>
      </c>
    </row>
    <row r="5131" spans="1:29">
      <c r="A5131" s="1" t="s">
        <v>30</v>
      </c>
      <c r="B5131" s="2">
        <v>42710.703472222223</v>
      </c>
      <c r="C5131">
        <v>50</v>
      </c>
      <c r="D5131">
        <v>40</v>
      </c>
      <c r="E5131">
        <v>68.099999999999994</v>
      </c>
      <c r="F5131">
        <v>360</v>
      </c>
      <c r="G5131">
        <v>9</v>
      </c>
      <c r="H5131">
        <v>0</v>
      </c>
      <c r="I5131">
        <v>30.04</v>
      </c>
      <c r="J5131">
        <v>1017.2</v>
      </c>
      <c r="K5131">
        <v>10</v>
      </c>
      <c r="M5131" t="s">
        <v>31</v>
      </c>
      <c r="N5131" t="s">
        <v>33</v>
      </c>
      <c r="Q5131">
        <v>2700</v>
      </c>
      <c r="R5131">
        <v>3100</v>
      </c>
      <c r="AB5131">
        <v>45.9</v>
      </c>
      <c r="AC5131" t="s">
        <v>5178</v>
      </c>
    </row>
    <row r="5132" spans="1:29">
      <c r="A5132" s="1" t="s">
        <v>30</v>
      </c>
      <c r="B5132" s="2">
        <v>42710.745138888888</v>
      </c>
      <c r="C5132">
        <v>50</v>
      </c>
      <c r="D5132">
        <v>39</v>
      </c>
      <c r="E5132">
        <v>65.75</v>
      </c>
      <c r="F5132">
        <v>10</v>
      </c>
      <c r="G5132">
        <v>9</v>
      </c>
      <c r="H5132">
        <v>0</v>
      </c>
      <c r="I5132">
        <v>30.05</v>
      </c>
      <c r="J5132">
        <v>1017.5</v>
      </c>
      <c r="K5132">
        <v>10</v>
      </c>
      <c r="L5132">
        <v>17</v>
      </c>
      <c r="M5132" t="s">
        <v>31</v>
      </c>
      <c r="N5132" t="s">
        <v>33</v>
      </c>
      <c r="Q5132">
        <v>2700</v>
      </c>
      <c r="R5132">
        <v>3300</v>
      </c>
      <c r="AB5132">
        <v>45.9</v>
      </c>
      <c r="AC5132" t="s">
        <v>5179</v>
      </c>
    </row>
    <row r="5133" spans="1:29">
      <c r="A5133" s="1" t="s">
        <v>30</v>
      </c>
      <c r="B5133" s="2">
        <v>42710.786805555559</v>
      </c>
      <c r="C5133">
        <v>50</v>
      </c>
      <c r="D5133">
        <v>39</v>
      </c>
      <c r="E5133">
        <v>65.75</v>
      </c>
      <c r="F5133">
        <v>30</v>
      </c>
      <c r="G5133">
        <v>5</v>
      </c>
      <c r="H5133">
        <v>0</v>
      </c>
      <c r="I5133">
        <v>30.05</v>
      </c>
      <c r="J5133">
        <v>1017.5</v>
      </c>
      <c r="K5133">
        <v>10</v>
      </c>
      <c r="M5133" t="s">
        <v>31</v>
      </c>
      <c r="N5133" t="s">
        <v>32</v>
      </c>
      <c r="O5133" t="s">
        <v>33</v>
      </c>
      <c r="Q5133">
        <v>2900</v>
      </c>
      <c r="R5133">
        <v>3500</v>
      </c>
      <c r="S5133">
        <v>23000</v>
      </c>
      <c r="AB5133">
        <v>47.77</v>
      </c>
      <c r="AC5133" t="s">
        <v>5180</v>
      </c>
    </row>
    <row r="5134" spans="1:29">
      <c r="A5134" s="1" t="s">
        <v>30</v>
      </c>
      <c r="B5134" s="2">
        <v>42710.828472222223</v>
      </c>
      <c r="C5134">
        <v>49</v>
      </c>
      <c r="D5134">
        <v>39</v>
      </c>
      <c r="E5134">
        <v>68.510000000000005</v>
      </c>
      <c r="G5134">
        <v>5</v>
      </c>
      <c r="H5134">
        <v>0</v>
      </c>
      <c r="I5134">
        <v>30.06</v>
      </c>
      <c r="J5134">
        <v>1017.7</v>
      </c>
      <c r="K5134">
        <v>10</v>
      </c>
      <c r="M5134" t="s">
        <v>33</v>
      </c>
      <c r="Q5134">
        <v>3400</v>
      </c>
      <c r="AB5134">
        <v>46.47</v>
      </c>
      <c r="AC5134" t="s">
        <v>5181</v>
      </c>
    </row>
    <row r="5135" spans="1:29">
      <c r="A5135" s="1" t="s">
        <v>30</v>
      </c>
      <c r="B5135" s="2">
        <v>42710.870138888888</v>
      </c>
      <c r="C5135">
        <v>49</v>
      </c>
      <c r="D5135">
        <v>39</v>
      </c>
      <c r="E5135">
        <v>68.510000000000005</v>
      </c>
      <c r="F5135">
        <v>20</v>
      </c>
      <c r="G5135">
        <v>4</v>
      </c>
      <c r="H5135">
        <v>0</v>
      </c>
      <c r="I5135">
        <v>30.07</v>
      </c>
      <c r="J5135">
        <v>1018.2</v>
      </c>
      <c r="K5135">
        <v>10</v>
      </c>
      <c r="M5135" t="s">
        <v>33</v>
      </c>
      <c r="Q5135">
        <v>3400</v>
      </c>
      <c r="AB5135">
        <v>47.16</v>
      </c>
      <c r="AC5135" t="s">
        <v>5182</v>
      </c>
    </row>
    <row r="5136" spans="1:29">
      <c r="A5136" s="1" t="s">
        <v>30</v>
      </c>
      <c r="B5136" s="2">
        <v>42710.911805555559</v>
      </c>
      <c r="C5136">
        <v>49</v>
      </c>
      <c r="D5136">
        <v>37</v>
      </c>
      <c r="E5136">
        <v>63.34</v>
      </c>
      <c r="F5136">
        <v>10</v>
      </c>
      <c r="G5136">
        <v>6</v>
      </c>
      <c r="H5136">
        <v>0</v>
      </c>
      <c r="I5136">
        <v>30.08</v>
      </c>
      <c r="J5136">
        <v>1018.5</v>
      </c>
      <c r="K5136">
        <v>10</v>
      </c>
      <c r="M5136" t="s">
        <v>33</v>
      </c>
      <c r="Q5136">
        <v>3400</v>
      </c>
      <c r="AB5136">
        <v>45.88</v>
      </c>
      <c r="AC5136" t="s">
        <v>5183</v>
      </c>
    </row>
    <row r="5137" spans="1:29">
      <c r="A5137" s="1" t="s">
        <v>30</v>
      </c>
      <c r="B5137" s="2">
        <v>42710.953472222223</v>
      </c>
      <c r="C5137">
        <v>48</v>
      </c>
      <c r="D5137">
        <v>37</v>
      </c>
      <c r="E5137">
        <v>65.510000000000005</v>
      </c>
      <c r="F5137">
        <v>10</v>
      </c>
      <c r="G5137">
        <v>3</v>
      </c>
      <c r="H5137">
        <v>0</v>
      </c>
      <c r="I5137">
        <v>30.07</v>
      </c>
      <c r="J5137">
        <v>1018.3</v>
      </c>
      <c r="K5137">
        <v>10</v>
      </c>
      <c r="M5137" t="s">
        <v>33</v>
      </c>
      <c r="Q5137">
        <v>3400</v>
      </c>
      <c r="AB5137">
        <v>46.98</v>
      </c>
      <c r="AC5137" t="s">
        <v>5184</v>
      </c>
    </row>
    <row r="5138" spans="1:29">
      <c r="A5138" s="1" t="s">
        <v>30</v>
      </c>
      <c r="B5138" s="2">
        <v>42710.995138888888</v>
      </c>
      <c r="C5138">
        <v>48</v>
      </c>
      <c r="D5138">
        <v>37</v>
      </c>
      <c r="E5138">
        <v>65.510000000000005</v>
      </c>
      <c r="F5138">
        <v>10</v>
      </c>
      <c r="G5138">
        <v>3</v>
      </c>
      <c r="H5138">
        <v>0</v>
      </c>
      <c r="I5138">
        <v>30.07</v>
      </c>
      <c r="J5138">
        <v>1018.2</v>
      </c>
      <c r="K5138">
        <v>10</v>
      </c>
      <c r="M5138" t="s">
        <v>33</v>
      </c>
      <c r="Q5138">
        <v>3300</v>
      </c>
      <c r="AB5138">
        <v>46.98</v>
      </c>
      <c r="AC5138" t="s">
        <v>5185</v>
      </c>
    </row>
    <row r="5139" spans="1:29">
      <c r="A5139" s="1" t="s">
        <v>30</v>
      </c>
      <c r="B5139" s="2">
        <v>42711.036805555559</v>
      </c>
      <c r="C5139">
        <v>47</v>
      </c>
      <c r="D5139">
        <v>35</v>
      </c>
      <c r="E5139">
        <v>63.33</v>
      </c>
      <c r="F5139">
        <v>50</v>
      </c>
      <c r="G5139">
        <v>4</v>
      </c>
      <c r="H5139">
        <v>0</v>
      </c>
      <c r="I5139">
        <v>30.06</v>
      </c>
      <c r="J5139">
        <v>1017.9</v>
      </c>
      <c r="K5139">
        <v>10</v>
      </c>
      <c r="M5139" t="s">
        <v>32</v>
      </c>
      <c r="Q5139">
        <v>3300</v>
      </c>
      <c r="AB5139">
        <v>44.82</v>
      </c>
      <c r="AC5139" t="s">
        <v>5186</v>
      </c>
    </row>
    <row r="5140" spans="1:29">
      <c r="A5140" s="1" t="s">
        <v>30</v>
      </c>
      <c r="B5140" s="2">
        <v>42711.078472222223</v>
      </c>
      <c r="C5140">
        <v>45</v>
      </c>
      <c r="D5140">
        <v>36</v>
      </c>
      <c r="E5140">
        <v>70.53</v>
      </c>
      <c r="F5140">
        <v>80</v>
      </c>
      <c r="G5140">
        <v>4</v>
      </c>
      <c r="H5140">
        <v>0</v>
      </c>
      <c r="I5140">
        <v>30.06</v>
      </c>
      <c r="J5140">
        <v>1017.8</v>
      </c>
      <c r="K5140">
        <v>10</v>
      </c>
      <c r="M5140" t="s">
        <v>35</v>
      </c>
      <c r="Q5140">
        <v>3200</v>
      </c>
      <c r="AB5140">
        <v>42.6</v>
      </c>
      <c r="AC5140" t="s">
        <v>5187</v>
      </c>
    </row>
    <row r="5141" spans="1:29">
      <c r="A5141" s="1" t="s">
        <v>30</v>
      </c>
      <c r="B5141" s="2">
        <v>42711.120138888888</v>
      </c>
      <c r="C5141">
        <v>44</v>
      </c>
      <c r="D5141">
        <v>36</v>
      </c>
      <c r="E5141">
        <v>72.989999999999995</v>
      </c>
      <c r="F5141">
        <v>0</v>
      </c>
      <c r="G5141">
        <v>0</v>
      </c>
      <c r="H5141">
        <v>0</v>
      </c>
      <c r="I5141">
        <v>30.07</v>
      </c>
      <c r="J5141">
        <v>1018</v>
      </c>
      <c r="K5141">
        <v>10</v>
      </c>
      <c r="M5141" t="s">
        <v>31</v>
      </c>
      <c r="Q5141">
        <v>3200</v>
      </c>
      <c r="AB5141">
        <v>44.1</v>
      </c>
      <c r="AC5141" t="s">
        <v>5188</v>
      </c>
    </row>
    <row r="5142" spans="1:29">
      <c r="A5142" s="1" t="s">
        <v>30</v>
      </c>
      <c r="B5142" s="2">
        <v>42711.161805555559</v>
      </c>
      <c r="C5142">
        <v>42</v>
      </c>
      <c r="D5142">
        <v>36</v>
      </c>
      <c r="E5142">
        <v>78.8</v>
      </c>
      <c r="F5142">
        <v>360</v>
      </c>
      <c r="G5142">
        <v>3</v>
      </c>
      <c r="H5142">
        <v>0</v>
      </c>
      <c r="I5142">
        <v>30.07</v>
      </c>
      <c r="J5142">
        <v>1018.2</v>
      </c>
      <c r="K5142">
        <v>10</v>
      </c>
      <c r="M5142" t="s">
        <v>31</v>
      </c>
      <c r="Q5142">
        <v>3200</v>
      </c>
      <c r="AB5142">
        <v>40.229999999999997</v>
      </c>
      <c r="AC5142" t="s">
        <v>5189</v>
      </c>
    </row>
    <row r="5143" spans="1:29">
      <c r="A5143" s="1" t="s">
        <v>30</v>
      </c>
      <c r="B5143" s="2">
        <v>42711.203472222223</v>
      </c>
      <c r="C5143">
        <v>39</v>
      </c>
      <c r="D5143">
        <v>36</v>
      </c>
      <c r="E5143">
        <v>88.87</v>
      </c>
      <c r="F5143">
        <v>40</v>
      </c>
      <c r="G5143">
        <v>3</v>
      </c>
      <c r="H5143">
        <v>0</v>
      </c>
      <c r="I5143">
        <v>30.05</v>
      </c>
      <c r="J5143">
        <v>1017.5</v>
      </c>
      <c r="K5143">
        <v>10</v>
      </c>
      <c r="M5143" t="s">
        <v>31</v>
      </c>
      <c r="N5143" t="s">
        <v>31</v>
      </c>
      <c r="Q5143">
        <v>3200</v>
      </c>
      <c r="R5143">
        <v>30000</v>
      </c>
      <c r="AB5143">
        <v>36.69</v>
      </c>
      <c r="AC5143" t="s">
        <v>5190</v>
      </c>
    </row>
    <row r="5144" spans="1:29">
      <c r="A5144" s="1" t="s">
        <v>30</v>
      </c>
      <c r="B5144" s="2">
        <v>42711.245138888888</v>
      </c>
      <c r="C5144">
        <v>41</v>
      </c>
      <c r="D5144">
        <v>36</v>
      </c>
      <c r="E5144">
        <v>82.22</v>
      </c>
      <c r="F5144">
        <v>0</v>
      </c>
      <c r="G5144">
        <v>0</v>
      </c>
      <c r="H5144">
        <v>0</v>
      </c>
      <c r="I5144">
        <v>30.06</v>
      </c>
      <c r="J5144">
        <v>1018</v>
      </c>
      <c r="K5144">
        <v>10</v>
      </c>
      <c r="M5144" t="s">
        <v>32</v>
      </c>
      <c r="Q5144">
        <v>30000</v>
      </c>
      <c r="AB5144">
        <v>41</v>
      </c>
      <c r="AC5144" t="s">
        <v>5191</v>
      </c>
    </row>
    <row r="5145" spans="1:29">
      <c r="A5145" s="1" t="s">
        <v>30</v>
      </c>
      <c r="B5145" s="2">
        <v>42711.286805555559</v>
      </c>
      <c r="C5145">
        <v>41</v>
      </c>
      <c r="D5145">
        <v>36</v>
      </c>
      <c r="E5145">
        <v>82.22</v>
      </c>
      <c r="F5145">
        <v>360</v>
      </c>
      <c r="G5145">
        <v>3</v>
      </c>
      <c r="H5145">
        <v>0</v>
      </c>
      <c r="I5145">
        <v>30.07</v>
      </c>
      <c r="J5145">
        <v>1018.2</v>
      </c>
      <c r="K5145">
        <v>10</v>
      </c>
      <c r="M5145" t="s">
        <v>195</v>
      </c>
      <c r="AB5145">
        <v>38.979999999999997</v>
      </c>
      <c r="AC5145" t="s">
        <v>5192</v>
      </c>
    </row>
    <row r="5146" spans="1:29">
      <c r="A5146" s="1" t="s">
        <v>30</v>
      </c>
      <c r="B5146" s="2">
        <v>42711.328472222223</v>
      </c>
      <c r="C5146">
        <v>42</v>
      </c>
      <c r="D5146">
        <v>37</v>
      </c>
      <c r="E5146">
        <v>81.98</v>
      </c>
      <c r="F5146">
        <v>0</v>
      </c>
      <c r="G5146">
        <v>0</v>
      </c>
      <c r="H5146">
        <v>0</v>
      </c>
      <c r="I5146">
        <v>30.1</v>
      </c>
      <c r="J5146">
        <v>1019.1</v>
      </c>
      <c r="K5146">
        <v>10</v>
      </c>
      <c r="M5146" t="s">
        <v>32</v>
      </c>
      <c r="N5146" t="s">
        <v>32</v>
      </c>
      <c r="Q5146">
        <v>14000</v>
      </c>
      <c r="R5146">
        <v>23000</v>
      </c>
      <c r="AB5146">
        <v>42.1</v>
      </c>
      <c r="AC5146" t="s">
        <v>5193</v>
      </c>
    </row>
    <row r="5147" spans="1:29">
      <c r="A5147" s="1" t="s">
        <v>30</v>
      </c>
      <c r="B5147" s="2">
        <v>42711.370138888888</v>
      </c>
      <c r="C5147">
        <v>45</v>
      </c>
      <c r="D5147">
        <v>38</v>
      </c>
      <c r="E5147">
        <v>76.010000000000005</v>
      </c>
      <c r="F5147">
        <v>0</v>
      </c>
      <c r="G5147">
        <v>0</v>
      </c>
      <c r="H5147">
        <v>0</v>
      </c>
      <c r="I5147">
        <v>30.11</v>
      </c>
      <c r="J5147">
        <v>1019.6</v>
      </c>
      <c r="K5147">
        <v>10</v>
      </c>
      <c r="M5147" t="s">
        <v>32</v>
      </c>
      <c r="N5147" t="s">
        <v>33</v>
      </c>
      <c r="Q5147">
        <v>15000</v>
      </c>
      <c r="R5147">
        <v>25000</v>
      </c>
      <c r="AB5147">
        <v>45</v>
      </c>
      <c r="AC5147" t="s">
        <v>5194</v>
      </c>
    </row>
    <row r="5148" spans="1:29">
      <c r="A5148" s="1" t="s">
        <v>30</v>
      </c>
      <c r="B5148" s="2">
        <v>42711.411805555559</v>
      </c>
      <c r="C5148">
        <v>48</v>
      </c>
      <c r="D5148">
        <v>39</v>
      </c>
      <c r="E5148">
        <v>70.849999999999994</v>
      </c>
      <c r="F5148">
        <v>0</v>
      </c>
      <c r="G5148">
        <v>0</v>
      </c>
      <c r="H5148">
        <v>0</v>
      </c>
      <c r="I5148">
        <v>30.12</v>
      </c>
      <c r="J5148">
        <v>1019.8</v>
      </c>
      <c r="K5148">
        <v>10</v>
      </c>
      <c r="M5148" t="s">
        <v>31</v>
      </c>
      <c r="N5148" t="s">
        <v>32</v>
      </c>
      <c r="O5148" t="s">
        <v>33</v>
      </c>
      <c r="Q5148">
        <v>15000</v>
      </c>
      <c r="R5148">
        <v>20000</v>
      </c>
      <c r="S5148">
        <v>25000</v>
      </c>
      <c r="AB5148">
        <v>48</v>
      </c>
      <c r="AC5148" t="s">
        <v>5195</v>
      </c>
    </row>
    <row r="5149" spans="1:29">
      <c r="A5149" s="1" t="s">
        <v>30</v>
      </c>
      <c r="B5149" s="2">
        <v>42711.453472222223</v>
      </c>
      <c r="C5149">
        <v>51</v>
      </c>
      <c r="D5149">
        <v>40</v>
      </c>
      <c r="E5149">
        <v>65.38</v>
      </c>
      <c r="F5149">
        <v>0</v>
      </c>
      <c r="G5149">
        <v>0</v>
      </c>
      <c r="H5149">
        <v>0</v>
      </c>
      <c r="I5149">
        <v>30.12</v>
      </c>
      <c r="J5149">
        <v>1019.8</v>
      </c>
      <c r="K5149">
        <v>10</v>
      </c>
      <c r="M5149" t="s">
        <v>31</v>
      </c>
      <c r="N5149" t="s">
        <v>35</v>
      </c>
      <c r="O5149" t="s">
        <v>32</v>
      </c>
      <c r="P5149" t="s">
        <v>33</v>
      </c>
      <c r="Q5149">
        <v>1000</v>
      </c>
      <c r="R5149">
        <v>15000</v>
      </c>
      <c r="S5149">
        <v>21000</v>
      </c>
      <c r="T5149">
        <v>25000</v>
      </c>
      <c r="AB5149">
        <v>51.1</v>
      </c>
      <c r="AC5149" t="s">
        <v>5196</v>
      </c>
    </row>
    <row r="5150" spans="1:29">
      <c r="A5150" s="1" t="s">
        <v>30</v>
      </c>
      <c r="B5150" s="2">
        <v>42711.495138888888</v>
      </c>
      <c r="C5150">
        <v>52</v>
      </c>
      <c r="D5150">
        <v>40</v>
      </c>
      <c r="E5150">
        <v>63.24</v>
      </c>
      <c r="F5150">
        <v>0</v>
      </c>
      <c r="G5150">
        <v>0</v>
      </c>
      <c r="H5150">
        <v>0</v>
      </c>
      <c r="I5150">
        <v>30.11</v>
      </c>
      <c r="J5150">
        <v>1019.4</v>
      </c>
      <c r="K5150">
        <v>9</v>
      </c>
      <c r="M5150" t="s">
        <v>31</v>
      </c>
      <c r="N5150" t="s">
        <v>32</v>
      </c>
      <c r="O5150" t="s">
        <v>32</v>
      </c>
      <c r="P5150" t="s">
        <v>33</v>
      </c>
      <c r="Q5150">
        <v>2500</v>
      </c>
      <c r="R5150">
        <v>6000</v>
      </c>
      <c r="S5150">
        <v>15000</v>
      </c>
      <c r="T5150">
        <v>22000</v>
      </c>
      <c r="AB5150">
        <v>52</v>
      </c>
      <c r="AC5150" t="s">
        <v>5197</v>
      </c>
    </row>
    <row r="5151" spans="1:29">
      <c r="A5151" s="1" t="s">
        <v>30</v>
      </c>
      <c r="B5151" s="2">
        <v>42711.536805555559</v>
      </c>
      <c r="C5151">
        <v>52</v>
      </c>
      <c r="D5151">
        <v>41</v>
      </c>
      <c r="E5151">
        <v>66</v>
      </c>
      <c r="F5151">
        <v>0</v>
      </c>
      <c r="G5151">
        <v>0</v>
      </c>
      <c r="H5151">
        <v>0</v>
      </c>
      <c r="I5151">
        <v>30.09</v>
      </c>
      <c r="J5151">
        <v>1018.7</v>
      </c>
      <c r="K5151">
        <v>8</v>
      </c>
      <c r="M5151" t="s">
        <v>31</v>
      </c>
      <c r="N5151" t="s">
        <v>33</v>
      </c>
      <c r="Q5151">
        <v>3000</v>
      </c>
      <c r="R5151">
        <v>5500</v>
      </c>
      <c r="AB5151">
        <v>52</v>
      </c>
      <c r="AC5151" t="s">
        <v>5198</v>
      </c>
    </row>
    <row r="5152" spans="1:29">
      <c r="A5152" s="1" t="s">
        <v>30</v>
      </c>
      <c r="B5152" s="2">
        <v>42711.578472222223</v>
      </c>
      <c r="C5152">
        <v>53</v>
      </c>
      <c r="D5152">
        <v>41</v>
      </c>
      <c r="E5152">
        <v>63.38</v>
      </c>
      <c r="F5152">
        <v>330</v>
      </c>
      <c r="G5152">
        <v>6</v>
      </c>
      <c r="H5152">
        <v>0</v>
      </c>
      <c r="I5152">
        <v>30.09</v>
      </c>
      <c r="J5152">
        <v>1018.6</v>
      </c>
      <c r="K5152">
        <v>8</v>
      </c>
      <c r="M5152" t="s">
        <v>35</v>
      </c>
      <c r="N5152" t="s">
        <v>33</v>
      </c>
      <c r="Q5152">
        <v>2600</v>
      </c>
      <c r="R5152">
        <v>5000</v>
      </c>
      <c r="AB5152">
        <v>53.1</v>
      </c>
      <c r="AC5152" t="s">
        <v>5199</v>
      </c>
    </row>
    <row r="5153" spans="1:29">
      <c r="A5153" s="1" t="s">
        <v>30</v>
      </c>
      <c r="B5153" s="2">
        <v>42711.581250000003</v>
      </c>
      <c r="C5153">
        <v>53</v>
      </c>
      <c r="D5153">
        <v>41</v>
      </c>
      <c r="E5153">
        <v>63.38</v>
      </c>
      <c r="F5153">
        <v>330</v>
      </c>
      <c r="G5153">
        <v>5</v>
      </c>
      <c r="H5153">
        <v>0</v>
      </c>
      <c r="I5153">
        <v>30.09</v>
      </c>
      <c r="K5153">
        <v>7</v>
      </c>
      <c r="M5153" t="s">
        <v>32</v>
      </c>
      <c r="N5153" t="s">
        <v>33</v>
      </c>
      <c r="Q5153">
        <v>2600</v>
      </c>
      <c r="R5153">
        <v>5000</v>
      </c>
      <c r="AB5153">
        <v>53.1</v>
      </c>
      <c r="AC5153" t="s">
        <v>5200</v>
      </c>
    </row>
    <row r="5154" spans="1:29">
      <c r="A5154" s="1" t="s">
        <v>30</v>
      </c>
      <c r="B5154" s="2">
        <v>42711.59652777778</v>
      </c>
      <c r="C5154">
        <v>53</v>
      </c>
      <c r="D5154">
        <v>41</v>
      </c>
      <c r="E5154">
        <v>63.38</v>
      </c>
      <c r="F5154">
        <v>310</v>
      </c>
      <c r="G5154">
        <v>4</v>
      </c>
      <c r="H5154">
        <v>0</v>
      </c>
      <c r="I5154">
        <v>30.09</v>
      </c>
      <c r="K5154">
        <v>10</v>
      </c>
      <c r="M5154" t="s">
        <v>35</v>
      </c>
      <c r="N5154" t="s">
        <v>33</v>
      </c>
      <c r="Q5154">
        <v>2600</v>
      </c>
      <c r="R5154">
        <v>5000</v>
      </c>
      <c r="AB5154">
        <v>53.1</v>
      </c>
      <c r="AC5154" t="s">
        <v>5201</v>
      </c>
    </row>
    <row r="5155" spans="1:29">
      <c r="A5155" s="1" t="s">
        <v>30</v>
      </c>
      <c r="B5155" s="2">
        <v>42711.620138888888</v>
      </c>
      <c r="C5155">
        <v>53</v>
      </c>
      <c r="D5155">
        <v>41</v>
      </c>
      <c r="E5155">
        <v>63.38</v>
      </c>
      <c r="F5155">
        <v>360</v>
      </c>
      <c r="G5155">
        <v>5</v>
      </c>
      <c r="H5155">
        <v>0</v>
      </c>
      <c r="I5155">
        <v>30.09</v>
      </c>
      <c r="J5155">
        <v>1018.8</v>
      </c>
      <c r="K5155">
        <v>10</v>
      </c>
      <c r="M5155" t="s">
        <v>31</v>
      </c>
      <c r="N5155" t="s">
        <v>33</v>
      </c>
      <c r="Q5155">
        <v>2600</v>
      </c>
      <c r="R5155">
        <v>5000</v>
      </c>
      <c r="AB5155">
        <v>53.1</v>
      </c>
      <c r="AC5155" t="s">
        <v>5202</v>
      </c>
    </row>
    <row r="5156" spans="1:29">
      <c r="A5156" s="1" t="s">
        <v>30</v>
      </c>
      <c r="B5156" s="2">
        <v>42711.661805555559</v>
      </c>
      <c r="C5156">
        <v>53</v>
      </c>
      <c r="D5156">
        <v>41</v>
      </c>
      <c r="E5156">
        <v>63.38</v>
      </c>
      <c r="F5156">
        <v>350</v>
      </c>
      <c r="G5156">
        <v>7</v>
      </c>
      <c r="H5156">
        <v>0</v>
      </c>
      <c r="I5156">
        <v>30.11</v>
      </c>
      <c r="J5156">
        <v>1019.4</v>
      </c>
      <c r="K5156">
        <v>10</v>
      </c>
      <c r="M5156" t="s">
        <v>31</v>
      </c>
      <c r="N5156" t="s">
        <v>33</v>
      </c>
      <c r="Q5156">
        <v>2600</v>
      </c>
      <c r="R5156">
        <v>4700</v>
      </c>
      <c r="AB5156">
        <v>53.1</v>
      </c>
      <c r="AC5156" t="s">
        <v>5203</v>
      </c>
    </row>
    <row r="5157" spans="1:29">
      <c r="A5157" s="1" t="s">
        <v>30</v>
      </c>
      <c r="B5157" s="2">
        <v>42711.703472222223</v>
      </c>
      <c r="C5157">
        <v>52</v>
      </c>
      <c r="D5157">
        <v>41</v>
      </c>
      <c r="E5157">
        <v>66</v>
      </c>
      <c r="F5157">
        <v>360</v>
      </c>
      <c r="G5157">
        <v>6</v>
      </c>
      <c r="H5157">
        <v>0</v>
      </c>
      <c r="I5157">
        <v>30.12</v>
      </c>
      <c r="J5157">
        <v>1020</v>
      </c>
      <c r="K5157">
        <v>10</v>
      </c>
      <c r="M5157" t="s">
        <v>35</v>
      </c>
      <c r="N5157" t="s">
        <v>33</v>
      </c>
      <c r="Q5157">
        <v>2500</v>
      </c>
      <c r="R5157">
        <v>4600</v>
      </c>
      <c r="AB5157">
        <v>52</v>
      </c>
      <c r="AC5157" t="s">
        <v>5204</v>
      </c>
    </row>
    <row r="5158" spans="1:29">
      <c r="A5158" s="1" t="s">
        <v>30</v>
      </c>
      <c r="B5158" s="2">
        <v>42711.745138888888</v>
      </c>
      <c r="C5158">
        <v>52</v>
      </c>
      <c r="D5158">
        <v>39</v>
      </c>
      <c r="E5158">
        <v>61.06</v>
      </c>
      <c r="F5158">
        <v>360</v>
      </c>
      <c r="G5158">
        <v>11</v>
      </c>
      <c r="H5158">
        <v>0</v>
      </c>
      <c r="I5158">
        <v>30.16</v>
      </c>
      <c r="J5158">
        <v>1021.1</v>
      </c>
      <c r="K5158">
        <v>10</v>
      </c>
      <c r="L5158">
        <v>19</v>
      </c>
      <c r="M5158" t="s">
        <v>31</v>
      </c>
      <c r="N5158" t="s">
        <v>32</v>
      </c>
      <c r="O5158" t="s">
        <v>33</v>
      </c>
      <c r="Q5158">
        <v>2500</v>
      </c>
      <c r="R5158">
        <v>3000</v>
      </c>
      <c r="S5158">
        <v>3500</v>
      </c>
      <c r="AB5158">
        <v>52</v>
      </c>
      <c r="AC5158" t="s">
        <v>5205</v>
      </c>
    </row>
    <row r="5159" spans="1:29">
      <c r="A5159" s="1" t="s">
        <v>30</v>
      </c>
      <c r="B5159" s="2">
        <v>42711.786805555559</v>
      </c>
      <c r="C5159">
        <v>51</v>
      </c>
      <c r="D5159">
        <v>41</v>
      </c>
      <c r="E5159">
        <v>68.23</v>
      </c>
      <c r="F5159">
        <v>20</v>
      </c>
      <c r="G5159">
        <v>10</v>
      </c>
      <c r="H5159">
        <v>0</v>
      </c>
      <c r="I5159">
        <v>30.2</v>
      </c>
      <c r="J5159">
        <v>1022.6</v>
      </c>
      <c r="K5159">
        <v>10</v>
      </c>
      <c r="M5159" t="s">
        <v>31</v>
      </c>
      <c r="N5159" t="s">
        <v>32</v>
      </c>
      <c r="O5159" t="s">
        <v>33</v>
      </c>
      <c r="Q5159">
        <v>2500</v>
      </c>
      <c r="R5159">
        <v>3000</v>
      </c>
      <c r="S5159">
        <v>3600</v>
      </c>
      <c r="AB5159">
        <v>51.1</v>
      </c>
      <c r="AC5159" t="s">
        <v>5206</v>
      </c>
    </row>
    <row r="5160" spans="1:29">
      <c r="A5160" s="1" t="s">
        <v>30</v>
      </c>
      <c r="B5160" s="2">
        <v>42711.828472222223</v>
      </c>
      <c r="C5160">
        <v>51</v>
      </c>
      <c r="D5160">
        <v>42</v>
      </c>
      <c r="E5160">
        <v>71.19</v>
      </c>
      <c r="F5160">
        <v>30</v>
      </c>
      <c r="G5160">
        <v>8</v>
      </c>
      <c r="H5160">
        <v>0</v>
      </c>
      <c r="I5160">
        <v>30.23</v>
      </c>
      <c r="J5160">
        <v>1023.7</v>
      </c>
      <c r="K5160">
        <v>10</v>
      </c>
      <c r="M5160" t="s">
        <v>35</v>
      </c>
      <c r="N5160" t="s">
        <v>33</v>
      </c>
      <c r="Q5160">
        <v>2400</v>
      </c>
      <c r="R5160">
        <v>4900</v>
      </c>
      <c r="AB5160">
        <v>51.1</v>
      </c>
      <c r="AC5160" t="s">
        <v>5207</v>
      </c>
    </row>
    <row r="5161" spans="1:29">
      <c r="A5161" s="1" t="s">
        <v>30</v>
      </c>
      <c r="B5161" s="2">
        <v>42711.870138888888</v>
      </c>
      <c r="C5161">
        <v>48</v>
      </c>
      <c r="D5161">
        <v>41</v>
      </c>
      <c r="E5161">
        <v>76.58</v>
      </c>
      <c r="F5161">
        <v>10</v>
      </c>
      <c r="G5161">
        <v>15</v>
      </c>
      <c r="H5161">
        <v>0</v>
      </c>
      <c r="I5161">
        <v>30.27</v>
      </c>
      <c r="J5161">
        <v>1025</v>
      </c>
      <c r="K5161">
        <v>10</v>
      </c>
      <c r="L5161">
        <v>21</v>
      </c>
      <c r="M5161" t="s">
        <v>32</v>
      </c>
      <c r="N5161" t="s">
        <v>32</v>
      </c>
      <c r="O5161" t="s">
        <v>33</v>
      </c>
      <c r="Q5161">
        <v>1800</v>
      </c>
      <c r="R5161">
        <v>2600</v>
      </c>
      <c r="S5161">
        <v>5000</v>
      </c>
      <c r="AB5161">
        <v>41.52</v>
      </c>
      <c r="AC5161" t="s">
        <v>5208</v>
      </c>
    </row>
    <row r="5162" spans="1:29">
      <c r="A5162" s="1" t="s">
        <v>30</v>
      </c>
      <c r="B5162" s="2">
        <v>42711.911805555559</v>
      </c>
      <c r="C5162">
        <v>46</v>
      </c>
      <c r="D5162">
        <v>39</v>
      </c>
      <c r="E5162">
        <v>76.400000000000006</v>
      </c>
      <c r="F5162">
        <v>40</v>
      </c>
      <c r="G5162">
        <v>12</v>
      </c>
      <c r="H5162">
        <v>0</v>
      </c>
      <c r="I5162">
        <v>30.31</v>
      </c>
      <c r="J5162">
        <v>1026.2</v>
      </c>
      <c r="K5162">
        <v>10</v>
      </c>
      <c r="L5162">
        <v>21</v>
      </c>
      <c r="M5162" t="s">
        <v>32</v>
      </c>
      <c r="N5162" t="s">
        <v>33</v>
      </c>
      <c r="Q5162">
        <v>2000</v>
      </c>
      <c r="R5162">
        <v>5000</v>
      </c>
      <c r="AB5162">
        <v>39.82</v>
      </c>
      <c r="AC5162" t="s">
        <v>5209</v>
      </c>
    </row>
    <row r="5163" spans="1:29">
      <c r="A5163" s="1" t="s">
        <v>30</v>
      </c>
      <c r="B5163" s="2">
        <v>42711.953472222223</v>
      </c>
      <c r="C5163">
        <v>43</v>
      </c>
      <c r="D5163">
        <v>36</v>
      </c>
      <c r="E5163">
        <v>76.12</v>
      </c>
      <c r="F5163">
        <v>20</v>
      </c>
      <c r="G5163">
        <v>16</v>
      </c>
      <c r="H5163">
        <v>0</v>
      </c>
      <c r="I5163">
        <v>30.36</v>
      </c>
      <c r="J5163">
        <v>1027.9000000000001</v>
      </c>
      <c r="K5163">
        <v>10</v>
      </c>
      <c r="L5163">
        <v>20</v>
      </c>
      <c r="M5163" t="s">
        <v>32</v>
      </c>
      <c r="N5163" t="s">
        <v>33</v>
      </c>
      <c r="Q5163">
        <v>1800</v>
      </c>
      <c r="R5163">
        <v>5000</v>
      </c>
      <c r="AB5163">
        <v>34.76</v>
      </c>
      <c r="AC5163" t="s">
        <v>5210</v>
      </c>
    </row>
    <row r="5164" spans="1:29">
      <c r="A5164" s="1" t="s">
        <v>30</v>
      </c>
      <c r="B5164" s="2">
        <v>42711.995138888888</v>
      </c>
      <c r="C5164">
        <v>42</v>
      </c>
      <c r="D5164">
        <v>33</v>
      </c>
      <c r="E5164">
        <v>70.2</v>
      </c>
      <c r="F5164">
        <v>360</v>
      </c>
      <c r="G5164">
        <v>14</v>
      </c>
      <c r="H5164">
        <v>0</v>
      </c>
      <c r="I5164">
        <v>30.37</v>
      </c>
      <c r="J5164">
        <v>1028.5</v>
      </c>
      <c r="K5164">
        <v>10</v>
      </c>
      <c r="M5164" t="s">
        <v>35</v>
      </c>
      <c r="N5164" t="s">
        <v>33</v>
      </c>
      <c r="Q5164">
        <v>2000</v>
      </c>
      <c r="R5164">
        <v>5500</v>
      </c>
      <c r="AB5164">
        <v>34.18</v>
      </c>
      <c r="AC5164" t="s">
        <v>5211</v>
      </c>
    </row>
    <row r="5165" spans="1:29">
      <c r="A5165" s="1" t="s">
        <v>30</v>
      </c>
      <c r="B5165" s="2">
        <v>42712.036805555559</v>
      </c>
      <c r="C5165">
        <v>40</v>
      </c>
      <c r="D5165">
        <v>30</v>
      </c>
      <c r="E5165">
        <v>67.45</v>
      </c>
      <c r="F5165">
        <v>10</v>
      </c>
      <c r="G5165">
        <v>14</v>
      </c>
      <c r="H5165">
        <v>0</v>
      </c>
      <c r="I5165">
        <v>30.4</v>
      </c>
      <c r="J5165">
        <v>1029.5</v>
      </c>
      <c r="K5165">
        <v>10</v>
      </c>
      <c r="L5165">
        <v>25</v>
      </c>
      <c r="M5165" t="s">
        <v>32</v>
      </c>
      <c r="N5165" t="s">
        <v>33</v>
      </c>
      <c r="Q5165">
        <v>2300</v>
      </c>
      <c r="R5165">
        <v>6000</v>
      </c>
      <c r="AB5165">
        <v>31.35</v>
      </c>
      <c r="AC5165" t="s">
        <v>5212</v>
      </c>
    </row>
    <row r="5166" spans="1:29">
      <c r="A5166" s="1" t="s">
        <v>30</v>
      </c>
      <c r="B5166" s="2">
        <v>42712.078472222223</v>
      </c>
      <c r="C5166">
        <v>39</v>
      </c>
      <c r="D5166">
        <v>28</v>
      </c>
      <c r="E5166">
        <v>64.37</v>
      </c>
      <c r="F5166">
        <v>20</v>
      </c>
      <c r="G5166">
        <v>13</v>
      </c>
      <c r="H5166">
        <v>0</v>
      </c>
      <c r="I5166">
        <v>30.44</v>
      </c>
      <c r="J5166">
        <v>1030.8</v>
      </c>
      <c r="K5166">
        <v>10</v>
      </c>
      <c r="L5166">
        <v>21</v>
      </c>
      <c r="M5166" t="s">
        <v>32</v>
      </c>
      <c r="N5166" t="s">
        <v>32</v>
      </c>
      <c r="O5166" t="s">
        <v>32</v>
      </c>
      <c r="Q5166">
        <v>2700</v>
      </c>
      <c r="R5166">
        <v>6000</v>
      </c>
      <c r="S5166">
        <v>15000</v>
      </c>
      <c r="AB5166">
        <v>30.54</v>
      </c>
      <c r="AC5166" t="s">
        <v>5213</v>
      </c>
    </row>
    <row r="5167" spans="1:29">
      <c r="A5167" s="1" t="s">
        <v>30</v>
      </c>
      <c r="B5167" s="2">
        <v>42712.100694444445</v>
      </c>
      <c r="C5167">
        <v>39</v>
      </c>
      <c r="D5167">
        <v>26.1</v>
      </c>
      <c r="E5167">
        <v>59.52</v>
      </c>
      <c r="F5167">
        <v>10</v>
      </c>
      <c r="G5167">
        <v>16</v>
      </c>
      <c r="H5167">
        <v>0</v>
      </c>
      <c r="I5167">
        <v>30.45</v>
      </c>
      <c r="K5167">
        <v>10</v>
      </c>
      <c r="L5167">
        <v>24</v>
      </c>
      <c r="M5167" t="s">
        <v>31</v>
      </c>
      <c r="N5167" t="s">
        <v>35</v>
      </c>
      <c r="O5167" t="s">
        <v>32</v>
      </c>
      <c r="Q5167">
        <v>2700</v>
      </c>
      <c r="R5167">
        <v>6000</v>
      </c>
      <c r="S5167">
        <v>15000</v>
      </c>
      <c r="AB5167">
        <v>29.54</v>
      </c>
      <c r="AC5167" t="s">
        <v>5214</v>
      </c>
    </row>
    <row r="5168" spans="1:29">
      <c r="A5168" s="1" t="s">
        <v>30</v>
      </c>
      <c r="B5168" s="2">
        <v>42712.120138888888</v>
      </c>
      <c r="C5168">
        <v>39</v>
      </c>
      <c r="D5168">
        <v>24.1</v>
      </c>
      <c r="E5168">
        <v>54.77</v>
      </c>
      <c r="F5168">
        <v>10</v>
      </c>
      <c r="G5168">
        <v>13</v>
      </c>
      <c r="H5168">
        <v>0</v>
      </c>
      <c r="I5168">
        <v>30.45</v>
      </c>
      <c r="J5168">
        <v>1031.0999999999999</v>
      </c>
      <c r="K5168">
        <v>10</v>
      </c>
      <c r="L5168">
        <v>20</v>
      </c>
      <c r="M5168" t="s">
        <v>31</v>
      </c>
      <c r="N5168" t="s">
        <v>31</v>
      </c>
      <c r="O5168" t="s">
        <v>32</v>
      </c>
      <c r="Q5168">
        <v>2700</v>
      </c>
      <c r="R5168">
        <v>6000</v>
      </c>
      <c r="S5168">
        <v>15000</v>
      </c>
      <c r="AB5168">
        <v>30.54</v>
      </c>
      <c r="AC5168" t="s">
        <v>5215</v>
      </c>
    </row>
    <row r="5169" spans="1:29">
      <c r="A5169" s="1" t="s">
        <v>30</v>
      </c>
      <c r="B5169" s="2">
        <v>42712.161805555559</v>
      </c>
      <c r="C5169">
        <v>39</v>
      </c>
      <c r="D5169">
        <v>24.1</v>
      </c>
      <c r="E5169">
        <v>54.77</v>
      </c>
      <c r="F5169">
        <v>20</v>
      </c>
      <c r="G5169">
        <v>18</v>
      </c>
      <c r="H5169">
        <v>0</v>
      </c>
      <c r="I5169">
        <v>30.46</v>
      </c>
      <c r="J5169">
        <v>1031.5</v>
      </c>
      <c r="K5169">
        <v>10</v>
      </c>
      <c r="L5169">
        <v>28</v>
      </c>
      <c r="M5169" t="s">
        <v>31</v>
      </c>
      <c r="N5169" t="s">
        <v>32</v>
      </c>
      <c r="Q5169">
        <v>2700</v>
      </c>
      <c r="R5169">
        <v>15000</v>
      </c>
      <c r="AB5169">
        <v>28.96</v>
      </c>
      <c r="AC5169" t="s">
        <v>5216</v>
      </c>
    </row>
    <row r="5170" spans="1:29">
      <c r="A5170" s="1" t="s">
        <v>30</v>
      </c>
      <c r="B5170" s="2">
        <v>42712.203472222223</v>
      </c>
      <c r="C5170">
        <v>37</v>
      </c>
      <c r="D5170">
        <v>25</v>
      </c>
      <c r="E5170">
        <v>61.5</v>
      </c>
      <c r="F5170">
        <v>20</v>
      </c>
      <c r="G5170">
        <v>15</v>
      </c>
      <c r="H5170">
        <v>0</v>
      </c>
      <c r="I5170">
        <v>30.48</v>
      </c>
      <c r="J5170">
        <v>1032.2</v>
      </c>
      <c r="K5170">
        <v>10</v>
      </c>
      <c r="L5170">
        <v>22</v>
      </c>
      <c r="M5170" t="s">
        <v>31</v>
      </c>
      <c r="N5170" t="s">
        <v>32</v>
      </c>
      <c r="Q5170">
        <v>2700</v>
      </c>
      <c r="R5170">
        <v>17000</v>
      </c>
      <c r="AB5170">
        <v>27.26</v>
      </c>
      <c r="AC5170" t="s">
        <v>5217</v>
      </c>
    </row>
    <row r="5171" spans="1:29">
      <c r="A5171" s="1" t="s">
        <v>30</v>
      </c>
      <c r="B5171" s="2">
        <v>42712.245138888888</v>
      </c>
      <c r="C5171">
        <v>36</v>
      </c>
      <c r="D5171">
        <v>27</v>
      </c>
      <c r="E5171">
        <v>69.510000000000005</v>
      </c>
      <c r="F5171">
        <v>360</v>
      </c>
      <c r="G5171">
        <v>13</v>
      </c>
      <c r="H5171">
        <v>0</v>
      </c>
      <c r="I5171">
        <v>30.52</v>
      </c>
      <c r="J5171">
        <v>1033.5</v>
      </c>
      <c r="K5171">
        <v>10</v>
      </c>
      <c r="M5171" t="s">
        <v>35</v>
      </c>
      <c r="N5171" t="s">
        <v>32</v>
      </c>
      <c r="Q5171">
        <v>2300</v>
      </c>
      <c r="R5171">
        <v>18000</v>
      </c>
      <c r="AB5171">
        <v>26.69</v>
      </c>
      <c r="AC5171" t="s">
        <v>5218</v>
      </c>
    </row>
    <row r="5172" spans="1:29">
      <c r="A5172" s="1" t="s">
        <v>30</v>
      </c>
      <c r="B5172" s="2">
        <v>42712.286805555559</v>
      </c>
      <c r="C5172">
        <v>35</v>
      </c>
      <c r="D5172">
        <v>25</v>
      </c>
      <c r="E5172">
        <v>66.31</v>
      </c>
      <c r="F5172">
        <v>20</v>
      </c>
      <c r="G5172">
        <v>11</v>
      </c>
      <c r="H5172">
        <v>0</v>
      </c>
      <c r="I5172">
        <v>30.55</v>
      </c>
      <c r="J5172">
        <v>1034.5999999999999</v>
      </c>
      <c r="K5172">
        <v>10</v>
      </c>
      <c r="L5172">
        <v>17</v>
      </c>
      <c r="M5172" t="s">
        <v>31</v>
      </c>
      <c r="N5172" t="s">
        <v>33</v>
      </c>
      <c r="Q5172">
        <v>2300</v>
      </c>
      <c r="R5172">
        <v>17000</v>
      </c>
      <c r="AB5172">
        <v>26.38</v>
      </c>
      <c r="AC5172" t="s">
        <v>5219</v>
      </c>
    </row>
    <row r="5173" spans="1:29">
      <c r="A5173" s="1" t="s">
        <v>30</v>
      </c>
      <c r="B5173" s="2">
        <v>42712.328472222223</v>
      </c>
      <c r="C5173">
        <v>35</v>
      </c>
      <c r="D5173">
        <v>21.9</v>
      </c>
      <c r="E5173">
        <v>58.22</v>
      </c>
      <c r="F5173">
        <v>360</v>
      </c>
      <c r="G5173">
        <v>19</v>
      </c>
      <c r="H5173">
        <v>0</v>
      </c>
      <c r="I5173">
        <v>30.57</v>
      </c>
      <c r="J5173">
        <v>1035.3</v>
      </c>
      <c r="K5173">
        <v>10</v>
      </c>
      <c r="L5173">
        <v>26</v>
      </c>
      <c r="M5173" t="s">
        <v>31</v>
      </c>
      <c r="N5173" t="s">
        <v>32</v>
      </c>
      <c r="O5173" t="s">
        <v>33</v>
      </c>
      <c r="Q5173">
        <v>1800</v>
      </c>
      <c r="R5173">
        <v>13000</v>
      </c>
      <c r="S5173">
        <v>17000</v>
      </c>
      <c r="AB5173">
        <v>23.54</v>
      </c>
      <c r="AC5173" t="s">
        <v>5220</v>
      </c>
    </row>
    <row r="5174" spans="1:29">
      <c r="A5174" s="1" t="s">
        <v>30</v>
      </c>
      <c r="B5174" s="2">
        <v>42712.370138888888</v>
      </c>
      <c r="C5174">
        <v>34</v>
      </c>
      <c r="D5174">
        <v>18</v>
      </c>
      <c r="E5174">
        <v>51.52</v>
      </c>
      <c r="F5174">
        <v>10</v>
      </c>
      <c r="G5174">
        <v>18</v>
      </c>
      <c r="H5174">
        <v>0</v>
      </c>
      <c r="I5174">
        <v>30.62</v>
      </c>
      <c r="J5174">
        <v>1037.0999999999999</v>
      </c>
      <c r="K5174">
        <v>10</v>
      </c>
      <c r="L5174">
        <v>24</v>
      </c>
      <c r="M5174" t="s">
        <v>31</v>
      </c>
      <c r="N5174" t="s">
        <v>32</v>
      </c>
      <c r="O5174" t="s">
        <v>33</v>
      </c>
      <c r="Q5174">
        <v>2000</v>
      </c>
      <c r="R5174">
        <v>11000</v>
      </c>
      <c r="S5174">
        <v>13000</v>
      </c>
      <c r="AB5174">
        <v>22.38</v>
      </c>
      <c r="AC5174" t="s">
        <v>5221</v>
      </c>
    </row>
    <row r="5175" spans="1:29">
      <c r="A5175" s="1" t="s">
        <v>30</v>
      </c>
      <c r="B5175" s="2">
        <v>42712.411805555559</v>
      </c>
      <c r="C5175">
        <v>35</v>
      </c>
      <c r="D5175">
        <v>18</v>
      </c>
      <c r="E5175">
        <v>49.31</v>
      </c>
      <c r="F5175">
        <v>20</v>
      </c>
      <c r="G5175">
        <v>12</v>
      </c>
      <c r="H5175">
        <v>0</v>
      </c>
      <c r="I5175">
        <v>30.67</v>
      </c>
      <c r="J5175">
        <v>1038.5999999999999</v>
      </c>
      <c r="K5175">
        <v>10</v>
      </c>
      <c r="M5175" t="s">
        <v>31</v>
      </c>
      <c r="N5175" t="s">
        <v>33</v>
      </c>
      <c r="Q5175">
        <v>2000</v>
      </c>
      <c r="R5175">
        <v>10000</v>
      </c>
      <c r="AB5175">
        <v>25.95</v>
      </c>
      <c r="AC5175" t="s">
        <v>5222</v>
      </c>
    </row>
    <row r="5176" spans="1:29">
      <c r="A5176" s="1" t="s">
        <v>30</v>
      </c>
      <c r="B5176" s="2">
        <v>42712.453472222223</v>
      </c>
      <c r="C5176">
        <v>35</v>
      </c>
      <c r="D5176">
        <v>19.899999999999999</v>
      </c>
      <c r="E5176">
        <v>53.49</v>
      </c>
      <c r="F5176">
        <v>350</v>
      </c>
      <c r="G5176">
        <v>13</v>
      </c>
      <c r="H5176">
        <v>0</v>
      </c>
      <c r="I5176">
        <v>30.67</v>
      </c>
      <c r="J5176">
        <v>1038.7</v>
      </c>
      <c r="K5176">
        <v>10</v>
      </c>
      <c r="L5176">
        <v>19</v>
      </c>
      <c r="M5176" t="s">
        <v>32</v>
      </c>
      <c r="N5176" t="s">
        <v>33</v>
      </c>
      <c r="Q5176">
        <v>9000</v>
      </c>
      <c r="R5176">
        <v>12000</v>
      </c>
      <c r="AB5176">
        <v>25.54</v>
      </c>
      <c r="AC5176" t="s">
        <v>5223</v>
      </c>
    </row>
    <row r="5177" spans="1:29">
      <c r="A5177" s="1" t="s">
        <v>30</v>
      </c>
      <c r="B5177" s="2">
        <v>42712.495138888888</v>
      </c>
      <c r="C5177">
        <v>35</v>
      </c>
      <c r="D5177">
        <v>19</v>
      </c>
      <c r="E5177">
        <v>51.47</v>
      </c>
      <c r="F5177">
        <v>350</v>
      </c>
      <c r="G5177">
        <v>12</v>
      </c>
      <c r="H5177">
        <v>0</v>
      </c>
      <c r="I5177">
        <v>30.65</v>
      </c>
      <c r="J5177">
        <v>1038.0999999999999</v>
      </c>
      <c r="K5177">
        <v>10</v>
      </c>
      <c r="M5177" t="s">
        <v>33</v>
      </c>
      <c r="Q5177">
        <v>8500</v>
      </c>
      <c r="AB5177">
        <v>25.95</v>
      </c>
      <c r="AC5177" t="s">
        <v>5224</v>
      </c>
    </row>
    <row r="5178" spans="1:29">
      <c r="A5178" s="1" t="s">
        <v>30</v>
      </c>
      <c r="B5178" s="2">
        <v>42712.536805555559</v>
      </c>
      <c r="C5178">
        <v>35</v>
      </c>
      <c r="D5178">
        <v>18</v>
      </c>
      <c r="E5178">
        <v>49.31</v>
      </c>
      <c r="F5178">
        <v>360</v>
      </c>
      <c r="G5178">
        <v>13</v>
      </c>
      <c r="H5178">
        <v>0</v>
      </c>
      <c r="I5178">
        <v>30.63</v>
      </c>
      <c r="J5178">
        <v>1037.3</v>
      </c>
      <c r="K5178">
        <v>10</v>
      </c>
      <c r="L5178">
        <v>20</v>
      </c>
      <c r="M5178" t="s">
        <v>32</v>
      </c>
      <c r="N5178" t="s">
        <v>33</v>
      </c>
      <c r="Q5178">
        <v>8500</v>
      </c>
      <c r="R5178">
        <v>11000</v>
      </c>
      <c r="AB5178">
        <v>25.54</v>
      </c>
      <c r="AC5178" t="s">
        <v>5225</v>
      </c>
    </row>
    <row r="5179" spans="1:29">
      <c r="A5179" s="1" t="s">
        <v>30</v>
      </c>
      <c r="B5179" s="2">
        <v>42712.578472222223</v>
      </c>
      <c r="C5179">
        <v>35</v>
      </c>
      <c r="D5179">
        <v>16</v>
      </c>
      <c r="E5179">
        <v>45.22</v>
      </c>
      <c r="F5179">
        <v>10</v>
      </c>
      <c r="G5179">
        <v>14</v>
      </c>
      <c r="H5179">
        <v>0</v>
      </c>
      <c r="I5179">
        <v>30.62</v>
      </c>
      <c r="J5179">
        <v>1036.9000000000001</v>
      </c>
      <c r="K5179">
        <v>10</v>
      </c>
      <c r="M5179" t="s">
        <v>32</v>
      </c>
      <c r="N5179" t="s">
        <v>32</v>
      </c>
      <c r="O5179" t="s">
        <v>33</v>
      </c>
      <c r="Q5179">
        <v>8000</v>
      </c>
      <c r="R5179">
        <v>9000</v>
      </c>
      <c r="S5179">
        <v>11000</v>
      </c>
      <c r="AB5179">
        <v>25.16</v>
      </c>
      <c r="AC5179" t="s">
        <v>5226</v>
      </c>
    </row>
    <row r="5180" spans="1:29">
      <c r="A5180" s="1" t="s">
        <v>30</v>
      </c>
      <c r="B5180" s="2">
        <v>42712.620138888888</v>
      </c>
      <c r="C5180">
        <v>36</v>
      </c>
      <c r="D5180">
        <v>15.1</v>
      </c>
      <c r="E5180">
        <v>41.96</v>
      </c>
      <c r="F5180">
        <v>360</v>
      </c>
      <c r="G5180">
        <v>13</v>
      </c>
      <c r="H5180">
        <v>0</v>
      </c>
      <c r="I5180">
        <v>30.61</v>
      </c>
      <c r="J5180">
        <v>1036.9000000000001</v>
      </c>
      <c r="K5180">
        <v>10</v>
      </c>
      <c r="L5180">
        <v>22</v>
      </c>
      <c r="M5180" t="s">
        <v>32</v>
      </c>
      <c r="N5180" t="s">
        <v>32</v>
      </c>
      <c r="Q5180">
        <v>9000</v>
      </c>
      <c r="R5180">
        <v>12000</v>
      </c>
      <c r="AB5180">
        <v>26.69</v>
      </c>
      <c r="AC5180" t="s">
        <v>5227</v>
      </c>
    </row>
    <row r="5181" spans="1:29">
      <c r="A5181" s="1" t="s">
        <v>30</v>
      </c>
      <c r="B5181" s="2">
        <v>42712.661805555559</v>
      </c>
      <c r="C5181">
        <v>36</v>
      </c>
      <c r="D5181">
        <v>15.1</v>
      </c>
      <c r="E5181">
        <v>41.96</v>
      </c>
      <c r="F5181">
        <v>360</v>
      </c>
      <c r="G5181">
        <v>12</v>
      </c>
      <c r="H5181">
        <v>0</v>
      </c>
      <c r="I5181">
        <v>30.62</v>
      </c>
      <c r="J5181">
        <v>1037</v>
      </c>
      <c r="K5181">
        <v>10</v>
      </c>
      <c r="L5181">
        <v>24</v>
      </c>
      <c r="M5181" t="s">
        <v>32</v>
      </c>
      <c r="N5181" t="s">
        <v>32</v>
      </c>
      <c r="Q5181">
        <v>8000</v>
      </c>
      <c r="R5181">
        <v>12000</v>
      </c>
      <c r="AB5181">
        <v>27.09</v>
      </c>
      <c r="AC5181" t="s">
        <v>5228</v>
      </c>
    </row>
    <row r="5182" spans="1:29">
      <c r="A5182" s="1" t="s">
        <v>30</v>
      </c>
      <c r="B5182" s="2">
        <v>42712.703472222223</v>
      </c>
      <c r="C5182">
        <v>37</v>
      </c>
      <c r="D5182">
        <v>15.1</v>
      </c>
      <c r="E5182">
        <v>40.340000000000003</v>
      </c>
      <c r="F5182">
        <v>350</v>
      </c>
      <c r="G5182">
        <v>11</v>
      </c>
      <c r="H5182">
        <v>0</v>
      </c>
      <c r="I5182">
        <v>30.61</v>
      </c>
      <c r="J5182">
        <v>1036.8</v>
      </c>
      <c r="K5182">
        <v>10</v>
      </c>
      <c r="M5182" t="s">
        <v>31</v>
      </c>
      <c r="N5182" t="s">
        <v>32</v>
      </c>
      <c r="Q5182">
        <v>9000</v>
      </c>
      <c r="R5182">
        <v>13000</v>
      </c>
      <c r="AB5182">
        <v>28.79</v>
      </c>
      <c r="AC5182" t="s">
        <v>5229</v>
      </c>
    </row>
    <row r="5183" spans="1:29">
      <c r="A5183" s="1" t="s">
        <v>30</v>
      </c>
      <c r="B5183" s="2">
        <v>42712.745138888888</v>
      </c>
      <c r="C5183">
        <v>37</v>
      </c>
      <c r="D5183">
        <v>15.1</v>
      </c>
      <c r="E5183">
        <v>40.340000000000003</v>
      </c>
      <c r="F5183">
        <v>360</v>
      </c>
      <c r="G5183">
        <v>9</v>
      </c>
      <c r="H5183">
        <v>0</v>
      </c>
      <c r="I5183">
        <v>30.62</v>
      </c>
      <c r="J5183">
        <v>1037</v>
      </c>
      <c r="K5183">
        <v>10</v>
      </c>
      <c r="M5183" t="s">
        <v>32</v>
      </c>
      <c r="N5183" t="s">
        <v>32</v>
      </c>
      <c r="Q5183">
        <v>11000</v>
      </c>
      <c r="R5183">
        <v>30000</v>
      </c>
      <c r="AB5183">
        <v>29.73</v>
      </c>
      <c r="AC5183" t="s">
        <v>5230</v>
      </c>
    </row>
    <row r="5184" spans="1:29">
      <c r="A5184" s="1" t="s">
        <v>30</v>
      </c>
      <c r="B5184" s="2">
        <v>42712.786805555559</v>
      </c>
      <c r="C5184">
        <v>37</v>
      </c>
      <c r="D5184">
        <v>16</v>
      </c>
      <c r="E5184">
        <v>41.95</v>
      </c>
      <c r="F5184">
        <v>350</v>
      </c>
      <c r="G5184">
        <v>8</v>
      </c>
      <c r="H5184">
        <v>0</v>
      </c>
      <c r="I5184">
        <v>30.64</v>
      </c>
      <c r="J5184">
        <v>1037.8</v>
      </c>
      <c r="K5184">
        <v>10</v>
      </c>
      <c r="M5184" t="s">
        <v>32</v>
      </c>
      <c r="N5184" t="s">
        <v>32</v>
      </c>
      <c r="Q5184">
        <v>13000</v>
      </c>
      <c r="R5184">
        <v>30000</v>
      </c>
      <c r="AB5184">
        <v>30.27</v>
      </c>
      <c r="AC5184" t="s">
        <v>5231</v>
      </c>
    </row>
    <row r="5185" spans="1:29">
      <c r="A5185" s="1" t="s">
        <v>30</v>
      </c>
      <c r="B5185" s="2">
        <v>42712.828472222223</v>
      </c>
      <c r="C5185">
        <v>36</v>
      </c>
      <c r="D5185">
        <v>15.1</v>
      </c>
      <c r="E5185">
        <v>41.96</v>
      </c>
      <c r="F5185">
        <v>350</v>
      </c>
      <c r="G5185">
        <v>6</v>
      </c>
      <c r="H5185">
        <v>0</v>
      </c>
      <c r="I5185">
        <v>30.66</v>
      </c>
      <c r="J5185">
        <v>1038.5</v>
      </c>
      <c r="K5185">
        <v>10</v>
      </c>
      <c r="M5185" t="s">
        <v>35</v>
      </c>
      <c r="Q5185">
        <v>12000</v>
      </c>
      <c r="AB5185">
        <v>30.35</v>
      </c>
      <c r="AC5185" t="s">
        <v>5232</v>
      </c>
    </row>
    <row r="5186" spans="1:29">
      <c r="A5186" s="1" t="s">
        <v>30</v>
      </c>
      <c r="B5186" s="2">
        <v>42712.870138888888</v>
      </c>
      <c r="C5186">
        <v>35</v>
      </c>
      <c r="D5186">
        <v>16</v>
      </c>
      <c r="E5186">
        <v>45.22</v>
      </c>
      <c r="F5186">
        <v>340</v>
      </c>
      <c r="G5186">
        <v>6</v>
      </c>
      <c r="H5186">
        <v>0</v>
      </c>
      <c r="I5186">
        <v>30.67</v>
      </c>
      <c r="J5186">
        <v>1038.8</v>
      </c>
      <c r="K5186">
        <v>10</v>
      </c>
      <c r="M5186" t="s">
        <v>31</v>
      </c>
      <c r="Q5186">
        <v>12000</v>
      </c>
      <c r="AB5186">
        <v>29.26</v>
      </c>
      <c r="AC5186" t="s">
        <v>5233</v>
      </c>
    </row>
    <row r="5187" spans="1:29">
      <c r="A5187" s="1" t="s">
        <v>30</v>
      </c>
      <c r="B5187" s="2">
        <v>42712.911805555559</v>
      </c>
      <c r="C5187">
        <v>32</v>
      </c>
      <c r="D5187">
        <v>17.100000000000001</v>
      </c>
      <c r="E5187">
        <v>53.7</v>
      </c>
      <c r="F5187">
        <v>350</v>
      </c>
      <c r="G5187">
        <v>5</v>
      </c>
      <c r="H5187">
        <v>0</v>
      </c>
      <c r="I5187">
        <v>30.67</v>
      </c>
      <c r="J5187">
        <v>1038.9000000000001</v>
      </c>
      <c r="K5187">
        <v>10</v>
      </c>
      <c r="M5187" t="s">
        <v>31</v>
      </c>
      <c r="Q5187">
        <v>12000</v>
      </c>
      <c r="AB5187">
        <v>26.4</v>
      </c>
      <c r="AC5187" t="s">
        <v>5234</v>
      </c>
    </row>
    <row r="5188" spans="1:29">
      <c r="A5188" s="1" t="s">
        <v>30</v>
      </c>
      <c r="B5188" s="2">
        <v>42712.953472222223</v>
      </c>
      <c r="C5188">
        <v>32</v>
      </c>
      <c r="D5188">
        <v>16</v>
      </c>
      <c r="E5188">
        <v>51.2</v>
      </c>
      <c r="F5188">
        <v>360</v>
      </c>
      <c r="G5188">
        <v>5</v>
      </c>
      <c r="H5188">
        <v>0</v>
      </c>
      <c r="I5188">
        <v>30.69</v>
      </c>
      <c r="J5188">
        <v>1039.4000000000001</v>
      </c>
      <c r="K5188">
        <v>10</v>
      </c>
      <c r="M5188" t="s">
        <v>31</v>
      </c>
      <c r="Q5188">
        <v>12000</v>
      </c>
      <c r="AB5188">
        <v>26.4</v>
      </c>
      <c r="AC5188" t="s">
        <v>5235</v>
      </c>
    </row>
    <row r="5189" spans="1:29">
      <c r="A5189" s="1" t="s">
        <v>30</v>
      </c>
      <c r="B5189" s="2">
        <v>42712.995138888888</v>
      </c>
      <c r="C5189">
        <v>32</v>
      </c>
      <c r="D5189">
        <v>15.1</v>
      </c>
      <c r="E5189">
        <v>49.23</v>
      </c>
      <c r="F5189">
        <v>360</v>
      </c>
      <c r="G5189">
        <v>4</v>
      </c>
      <c r="H5189">
        <v>0</v>
      </c>
      <c r="I5189">
        <v>30.69</v>
      </c>
      <c r="J5189">
        <v>1039.4000000000001</v>
      </c>
      <c r="K5189">
        <v>10</v>
      </c>
      <c r="M5189" t="s">
        <v>195</v>
      </c>
      <c r="AB5189">
        <v>27.42</v>
      </c>
      <c r="AC5189" t="s">
        <v>5236</v>
      </c>
    </row>
    <row r="5190" spans="1:29">
      <c r="A5190" s="1" t="s">
        <v>30</v>
      </c>
      <c r="B5190" s="2">
        <v>42713.036805555559</v>
      </c>
      <c r="C5190">
        <v>30</v>
      </c>
      <c r="D5190">
        <v>16</v>
      </c>
      <c r="E5190">
        <v>55.52</v>
      </c>
      <c r="F5190">
        <v>330</v>
      </c>
      <c r="G5190">
        <v>3</v>
      </c>
      <c r="H5190">
        <v>0</v>
      </c>
      <c r="I5190">
        <v>30.68</v>
      </c>
      <c r="J5190">
        <v>1039.0999999999999</v>
      </c>
      <c r="K5190">
        <v>10</v>
      </c>
      <c r="M5190" t="s">
        <v>195</v>
      </c>
      <c r="AB5190">
        <v>26.4</v>
      </c>
      <c r="AC5190" t="s">
        <v>5237</v>
      </c>
    </row>
    <row r="5191" spans="1:29">
      <c r="A5191" s="1" t="s">
        <v>30</v>
      </c>
      <c r="B5191" s="2">
        <v>42713.078472222223</v>
      </c>
      <c r="C5191">
        <v>28.9</v>
      </c>
      <c r="D5191">
        <v>17.100000000000001</v>
      </c>
      <c r="E5191">
        <v>60.9</v>
      </c>
      <c r="F5191">
        <v>340</v>
      </c>
      <c r="G5191">
        <v>6</v>
      </c>
      <c r="H5191">
        <v>0</v>
      </c>
      <c r="I5191">
        <v>30.67</v>
      </c>
      <c r="J5191">
        <v>1038.8</v>
      </c>
      <c r="K5191">
        <v>10</v>
      </c>
      <c r="M5191" t="s">
        <v>31</v>
      </c>
      <c r="Q5191">
        <v>7000</v>
      </c>
      <c r="AB5191">
        <v>21.8</v>
      </c>
      <c r="AC5191" t="s">
        <v>5238</v>
      </c>
    </row>
    <row r="5192" spans="1:29">
      <c r="A5192" s="1" t="s">
        <v>30</v>
      </c>
      <c r="B5192" s="2">
        <v>42713.120138888888</v>
      </c>
      <c r="C5192">
        <v>28</v>
      </c>
      <c r="D5192">
        <v>16</v>
      </c>
      <c r="E5192">
        <v>60.25</v>
      </c>
      <c r="F5192">
        <v>350</v>
      </c>
      <c r="G5192">
        <v>6</v>
      </c>
      <c r="H5192">
        <v>0</v>
      </c>
      <c r="I5192">
        <v>30.67</v>
      </c>
      <c r="J5192">
        <v>1038.9000000000001</v>
      </c>
      <c r="K5192">
        <v>10</v>
      </c>
      <c r="M5192" t="s">
        <v>31</v>
      </c>
      <c r="Q5192">
        <v>7000</v>
      </c>
      <c r="AB5192">
        <v>20.71</v>
      </c>
      <c r="AC5192" t="s">
        <v>5239</v>
      </c>
    </row>
    <row r="5193" spans="1:29">
      <c r="A5193" s="1" t="s">
        <v>30</v>
      </c>
      <c r="B5193" s="2">
        <v>42713.161805555559</v>
      </c>
      <c r="C5193">
        <v>28.9</v>
      </c>
      <c r="D5193">
        <v>17.100000000000001</v>
      </c>
      <c r="E5193">
        <v>60.9</v>
      </c>
      <c r="F5193">
        <v>10</v>
      </c>
      <c r="G5193">
        <v>5</v>
      </c>
      <c r="H5193">
        <v>0</v>
      </c>
      <c r="I5193">
        <v>30.65</v>
      </c>
      <c r="J5193">
        <v>1038.3</v>
      </c>
      <c r="K5193">
        <v>10</v>
      </c>
      <c r="M5193" t="s">
        <v>31</v>
      </c>
      <c r="Q5193">
        <v>7000</v>
      </c>
      <c r="AB5193">
        <v>22.71</v>
      </c>
      <c r="AC5193" t="s">
        <v>5240</v>
      </c>
    </row>
    <row r="5194" spans="1:29">
      <c r="A5194" s="1" t="s">
        <v>30</v>
      </c>
      <c r="B5194" s="2">
        <v>42713.203472222223</v>
      </c>
      <c r="C5194">
        <v>27</v>
      </c>
      <c r="D5194">
        <v>16</v>
      </c>
      <c r="E5194">
        <v>62.78</v>
      </c>
      <c r="F5194">
        <v>350</v>
      </c>
      <c r="G5194">
        <v>4</v>
      </c>
      <c r="H5194">
        <v>0</v>
      </c>
      <c r="I5194">
        <v>30.65</v>
      </c>
      <c r="J5194">
        <v>1038.0999999999999</v>
      </c>
      <c r="K5194">
        <v>10</v>
      </c>
      <c r="M5194" t="s">
        <v>31</v>
      </c>
      <c r="Q5194">
        <v>8000</v>
      </c>
      <c r="AB5194">
        <v>21.58</v>
      </c>
      <c r="AC5194" t="s">
        <v>5241</v>
      </c>
    </row>
    <row r="5195" spans="1:29">
      <c r="A5195" s="1" t="s">
        <v>30</v>
      </c>
      <c r="B5195" s="2">
        <v>42713.245138888888</v>
      </c>
      <c r="C5195">
        <v>30</v>
      </c>
      <c r="D5195">
        <v>17.100000000000001</v>
      </c>
      <c r="E5195">
        <v>58.23</v>
      </c>
      <c r="F5195">
        <v>350</v>
      </c>
      <c r="G5195">
        <v>3</v>
      </c>
      <c r="H5195">
        <v>0</v>
      </c>
      <c r="I5195">
        <v>30.65</v>
      </c>
      <c r="J5195">
        <v>1038.0999999999999</v>
      </c>
      <c r="K5195">
        <v>10</v>
      </c>
      <c r="M5195" t="s">
        <v>32</v>
      </c>
      <c r="Q5195">
        <v>8000</v>
      </c>
      <c r="AB5195">
        <v>26.4</v>
      </c>
      <c r="AC5195" t="s">
        <v>5242</v>
      </c>
    </row>
    <row r="5196" spans="1:29">
      <c r="A5196" s="1" t="s">
        <v>30</v>
      </c>
      <c r="B5196" s="2">
        <v>42713.286805555559</v>
      </c>
      <c r="C5196">
        <v>32</v>
      </c>
      <c r="D5196">
        <v>14</v>
      </c>
      <c r="E5196">
        <v>46.92</v>
      </c>
      <c r="F5196">
        <v>40</v>
      </c>
      <c r="G5196">
        <v>5</v>
      </c>
      <c r="H5196">
        <v>0</v>
      </c>
      <c r="I5196">
        <v>30.66</v>
      </c>
      <c r="J5196">
        <v>1038.3</v>
      </c>
      <c r="K5196">
        <v>10</v>
      </c>
      <c r="M5196" t="s">
        <v>32</v>
      </c>
      <c r="Q5196">
        <v>8000</v>
      </c>
      <c r="AB5196">
        <v>26.4</v>
      </c>
      <c r="AC5196" t="s">
        <v>5243</v>
      </c>
    </row>
    <row r="5197" spans="1:29">
      <c r="A5197" s="1" t="s">
        <v>30</v>
      </c>
      <c r="B5197" s="2">
        <v>42713.328472222223</v>
      </c>
      <c r="C5197">
        <v>32</v>
      </c>
      <c r="D5197">
        <v>14</v>
      </c>
      <c r="E5197">
        <v>46.92</v>
      </c>
      <c r="F5197">
        <v>70</v>
      </c>
      <c r="G5197">
        <v>6</v>
      </c>
      <c r="H5197">
        <v>0</v>
      </c>
      <c r="I5197">
        <v>30.67</v>
      </c>
      <c r="J5197">
        <v>1038.7</v>
      </c>
      <c r="K5197">
        <v>10</v>
      </c>
      <c r="M5197" t="s">
        <v>33</v>
      </c>
      <c r="Q5197">
        <v>8000</v>
      </c>
      <c r="AB5197">
        <v>25.53</v>
      </c>
      <c r="AC5197" t="s">
        <v>5244</v>
      </c>
    </row>
    <row r="5198" spans="1:29">
      <c r="A5198" s="1" t="s">
        <v>30</v>
      </c>
      <c r="B5198" s="2">
        <v>42713.370138888888</v>
      </c>
      <c r="C5198">
        <v>34</v>
      </c>
      <c r="D5198">
        <v>14</v>
      </c>
      <c r="E5198">
        <v>43.3</v>
      </c>
      <c r="F5198">
        <v>60</v>
      </c>
      <c r="G5198">
        <v>6</v>
      </c>
      <c r="H5198">
        <v>0</v>
      </c>
      <c r="I5198">
        <v>30.67</v>
      </c>
      <c r="J5198">
        <v>1038.7</v>
      </c>
      <c r="K5198">
        <v>10</v>
      </c>
      <c r="M5198" t="s">
        <v>32</v>
      </c>
      <c r="Q5198">
        <v>7500</v>
      </c>
      <c r="AB5198">
        <v>27.94</v>
      </c>
      <c r="AC5198" t="s">
        <v>5245</v>
      </c>
    </row>
    <row r="5199" spans="1:29">
      <c r="A5199" s="1" t="s">
        <v>30</v>
      </c>
      <c r="B5199" s="2">
        <v>42713.411805555559</v>
      </c>
      <c r="C5199">
        <v>34</v>
      </c>
      <c r="D5199">
        <v>16</v>
      </c>
      <c r="E5199">
        <v>47.25</v>
      </c>
      <c r="F5199">
        <v>70</v>
      </c>
      <c r="G5199">
        <v>6</v>
      </c>
      <c r="H5199">
        <v>0</v>
      </c>
      <c r="I5199">
        <v>30.67</v>
      </c>
      <c r="J5199">
        <v>1038.9000000000001</v>
      </c>
      <c r="K5199">
        <v>10</v>
      </c>
      <c r="M5199" t="s">
        <v>32</v>
      </c>
      <c r="Q5199">
        <v>7000</v>
      </c>
      <c r="AB5199">
        <v>27.94</v>
      </c>
      <c r="AC5199" t="s">
        <v>5246</v>
      </c>
    </row>
    <row r="5200" spans="1:29">
      <c r="A5200" s="1" t="s">
        <v>30</v>
      </c>
      <c r="B5200" s="2">
        <v>42713.453472222223</v>
      </c>
      <c r="C5200">
        <v>35</v>
      </c>
      <c r="D5200">
        <v>12</v>
      </c>
      <c r="E5200">
        <v>37.950000000000003</v>
      </c>
      <c r="F5200">
        <v>90</v>
      </c>
      <c r="G5200">
        <v>7</v>
      </c>
      <c r="H5200">
        <v>0</v>
      </c>
      <c r="I5200">
        <v>30.66</v>
      </c>
      <c r="J5200">
        <v>1038.3</v>
      </c>
      <c r="K5200">
        <v>10</v>
      </c>
      <c r="M5200" t="s">
        <v>33</v>
      </c>
      <c r="Q5200">
        <v>6000</v>
      </c>
      <c r="AB5200">
        <v>28.56</v>
      </c>
      <c r="AC5200" t="s">
        <v>5247</v>
      </c>
    </row>
    <row r="5201" spans="1:29">
      <c r="A5201" s="1" t="s">
        <v>30</v>
      </c>
      <c r="B5201" s="2">
        <v>42713.495138888888</v>
      </c>
      <c r="C5201">
        <v>36</v>
      </c>
      <c r="D5201">
        <v>12.9</v>
      </c>
      <c r="E5201">
        <v>38.1</v>
      </c>
      <c r="F5201">
        <v>0</v>
      </c>
      <c r="G5201">
        <v>0</v>
      </c>
      <c r="H5201">
        <v>0</v>
      </c>
      <c r="I5201">
        <v>30.63</v>
      </c>
      <c r="J5201">
        <v>1037.5999999999999</v>
      </c>
      <c r="K5201">
        <v>10</v>
      </c>
      <c r="M5201" t="s">
        <v>33</v>
      </c>
      <c r="Q5201">
        <v>6000</v>
      </c>
      <c r="AB5201">
        <v>36</v>
      </c>
      <c r="AC5201" t="s">
        <v>5248</v>
      </c>
    </row>
    <row r="5202" spans="1:29">
      <c r="A5202" s="1" t="s">
        <v>30</v>
      </c>
      <c r="B5202" s="2">
        <v>42713.536805555559</v>
      </c>
      <c r="C5202">
        <v>37</v>
      </c>
      <c r="D5202">
        <v>15.1</v>
      </c>
      <c r="E5202">
        <v>40.340000000000003</v>
      </c>
      <c r="F5202">
        <v>0</v>
      </c>
      <c r="G5202">
        <v>0</v>
      </c>
      <c r="H5202">
        <v>0</v>
      </c>
      <c r="I5202">
        <v>30.59</v>
      </c>
      <c r="J5202">
        <v>1036</v>
      </c>
      <c r="K5202">
        <v>10</v>
      </c>
      <c r="M5202" t="s">
        <v>33</v>
      </c>
      <c r="Q5202">
        <v>5500</v>
      </c>
      <c r="AB5202">
        <v>37</v>
      </c>
      <c r="AC5202" t="s">
        <v>5249</v>
      </c>
    </row>
    <row r="5203" spans="1:29">
      <c r="A5203" s="1" t="s">
        <v>30</v>
      </c>
      <c r="B5203" s="2">
        <v>42713.578472222223</v>
      </c>
      <c r="C5203">
        <v>38</v>
      </c>
      <c r="D5203">
        <v>14</v>
      </c>
      <c r="E5203">
        <v>37.1</v>
      </c>
      <c r="F5203">
        <v>100</v>
      </c>
      <c r="G5203">
        <v>3</v>
      </c>
      <c r="H5203">
        <v>0</v>
      </c>
      <c r="I5203">
        <v>30.55</v>
      </c>
      <c r="J5203">
        <v>1034.9000000000001</v>
      </c>
      <c r="K5203">
        <v>10</v>
      </c>
      <c r="M5203" t="s">
        <v>33</v>
      </c>
      <c r="Q5203">
        <v>6000</v>
      </c>
      <c r="AB5203">
        <v>35.43</v>
      </c>
      <c r="AC5203" t="s">
        <v>5250</v>
      </c>
    </row>
    <row r="5204" spans="1:29">
      <c r="A5204" s="1" t="s">
        <v>30</v>
      </c>
      <c r="B5204" s="2">
        <v>42713.620138888888</v>
      </c>
      <c r="C5204">
        <v>39</v>
      </c>
      <c r="D5204">
        <v>14</v>
      </c>
      <c r="E5204">
        <v>35.54</v>
      </c>
      <c r="F5204">
        <v>120</v>
      </c>
      <c r="G5204">
        <v>3</v>
      </c>
      <c r="H5204">
        <v>0</v>
      </c>
      <c r="I5204">
        <v>30.54</v>
      </c>
      <c r="J5204">
        <v>1034.3</v>
      </c>
      <c r="K5204">
        <v>10</v>
      </c>
      <c r="M5204" t="s">
        <v>33</v>
      </c>
      <c r="Q5204">
        <v>6000</v>
      </c>
      <c r="AB5204">
        <v>36.69</v>
      </c>
      <c r="AC5204" t="s">
        <v>5251</v>
      </c>
    </row>
    <row r="5205" spans="1:29">
      <c r="A5205" s="1" t="s">
        <v>30</v>
      </c>
      <c r="B5205" s="2">
        <v>42713.661805555559</v>
      </c>
      <c r="C5205">
        <v>39</v>
      </c>
      <c r="D5205">
        <v>14</v>
      </c>
      <c r="E5205">
        <v>35.54</v>
      </c>
      <c r="F5205">
        <v>100</v>
      </c>
      <c r="G5205">
        <v>4</v>
      </c>
      <c r="H5205">
        <v>0</v>
      </c>
      <c r="I5205">
        <v>30.53</v>
      </c>
      <c r="J5205">
        <v>1033.9000000000001</v>
      </c>
      <c r="K5205">
        <v>10</v>
      </c>
      <c r="M5205" t="s">
        <v>32</v>
      </c>
      <c r="Q5205">
        <v>6000</v>
      </c>
      <c r="AB5205">
        <v>35.590000000000003</v>
      </c>
      <c r="AC5205" t="s">
        <v>5252</v>
      </c>
    </row>
    <row r="5206" spans="1:29">
      <c r="A5206" s="1" t="s">
        <v>30</v>
      </c>
      <c r="B5206" s="2">
        <v>42713.703472222223</v>
      </c>
      <c r="C5206">
        <v>39</v>
      </c>
      <c r="D5206">
        <v>16</v>
      </c>
      <c r="E5206">
        <v>38.78</v>
      </c>
      <c r="F5206">
        <v>110</v>
      </c>
      <c r="G5206">
        <v>5</v>
      </c>
      <c r="H5206">
        <v>0</v>
      </c>
      <c r="I5206">
        <v>30.52</v>
      </c>
      <c r="J5206">
        <v>1033.8</v>
      </c>
      <c r="K5206">
        <v>10</v>
      </c>
      <c r="M5206" t="s">
        <v>32</v>
      </c>
      <c r="Q5206">
        <v>6000</v>
      </c>
      <c r="AB5206">
        <v>34.71</v>
      </c>
      <c r="AC5206" t="s">
        <v>5253</v>
      </c>
    </row>
    <row r="5207" spans="1:29">
      <c r="A5207" s="1" t="s">
        <v>30</v>
      </c>
      <c r="B5207" s="2">
        <v>42713.745138888888</v>
      </c>
      <c r="C5207">
        <v>38</v>
      </c>
      <c r="D5207">
        <v>18</v>
      </c>
      <c r="E5207">
        <v>44.14</v>
      </c>
      <c r="F5207">
        <v>120</v>
      </c>
      <c r="G5207">
        <v>7</v>
      </c>
      <c r="H5207">
        <v>0</v>
      </c>
      <c r="I5207">
        <v>30.5</v>
      </c>
      <c r="J5207">
        <v>1033</v>
      </c>
      <c r="K5207">
        <v>10</v>
      </c>
      <c r="M5207" t="s">
        <v>35</v>
      </c>
      <c r="Q5207">
        <v>5500</v>
      </c>
      <c r="AB5207">
        <v>31.97</v>
      </c>
      <c r="AC5207" t="s">
        <v>5254</v>
      </c>
    </row>
    <row r="5208" spans="1:29">
      <c r="A5208" s="1" t="s">
        <v>30</v>
      </c>
      <c r="B5208" s="2">
        <v>42713.786805555559</v>
      </c>
      <c r="C5208">
        <v>38</v>
      </c>
      <c r="D5208">
        <v>19</v>
      </c>
      <c r="E5208">
        <v>46.08</v>
      </c>
      <c r="F5208">
        <v>100</v>
      </c>
      <c r="G5208">
        <v>5</v>
      </c>
      <c r="H5208">
        <v>0</v>
      </c>
      <c r="I5208">
        <v>30.52</v>
      </c>
      <c r="J5208">
        <v>1033.7</v>
      </c>
      <c r="K5208">
        <v>10</v>
      </c>
      <c r="M5208" t="s">
        <v>31</v>
      </c>
      <c r="Q5208">
        <v>6000</v>
      </c>
      <c r="AB5208">
        <v>33.4</v>
      </c>
      <c r="AC5208" t="s">
        <v>5255</v>
      </c>
    </row>
    <row r="5209" spans="1:29">
      <c r="A5209" s="1" t="s">
        <v>30</v>
      </c>
      <c r="B5209" s="2">
        <v>42713.828472222223</v>
      </c>
      <c r="C5209">
        <v>36</v>
      </c>
      <c r="D5209">
        <v>21</v>
      </c>
      <c r="E5209">
        <v>54.08</v>
      </c>
      <c r="F5209">
        <v>100</v>
      </c>
      <c r="G5209">
        <v>5</v>
      </c>
      <c r="H5209">
        <v>0</v>
      </c>
      <c r="I5209">
        <v>30.52</v>
      </c>
      <c r="J5209">
        <v>1033.5999999999999</v>
      </c>
      <c r="K5209">
        <v>10</v>
      </c>
      <c r="M5209" t="s">
        <v>31</v>
      </c>
      <c r="Q5209">
        <v>6000</v>
      </c>
      <c r="AB5209">
        <v>31.15</v>
      </c>
      <c r="AC5209" t="s">
        <v>5256</v>
      </c>
    </row>
    <row r="5210" spans="1:29">
      <c r="A5210" s="1" t="s">
        <v>30</v>
      </c>
      <c r="B5210" s="2">
        <v>42713.870138888888</v>
      </c>
      <c r="C5210">
        <v>36</v>
      </c>
      <c r="D5210">
        <v>21.9</v>
      </c>
      <c r="E5210">
        <v>56.18</v>
      </c>
      <c r="F5210">
        <v>100</v>
      </c>
      <c r="G5210">
        <v>4</v>
      </c>
      <c r="H5210">
        <v>0</v>
      </c>
      <c r="I5210">
        <v>30.51</v>
      </c>
      <c r="J5210">
        <v>1033.5</v>
      </c>
      <c r="K5210">
        <v>10</v>
      </c>
      <c r="M5210" t="s">
        <v>31</v>
      </c>
      <c r="Q5210">
        <v>6000</v>
      </c>
      <c r="AB5210">
        <v>32.090000000000003</v>
      </c>
      <c r="AC5210" t="s">
        <v>5257</v>
      </c>
    </row>
    <row r="5211" spans="1:29">
      <c r="A5211" s="1" t="s">
        <v>30</v>
      </c>
      <c r="B5211" s="2">
        <v>42713.911805555559</v>
      </c>
      <c r="C5211">
        <v>36</v>
      </c>
      <c r="D5211">
        <v>21.9</v>
      </c>
      <c r="E5211">
        <v>56.18</v>
      </c>
      <c r="F5211">
        <v>120</v>
      </c>
      <c r="G5211">
        <v>4</v>
      </c>
      <c r="H5211">
        <v>0</v>
      </c>
      <c r="I5211">
        <v>30.52</v>
      </c>
      <c r="J5211">
        <v>1033.5999999999999</v>
      </c>
      <c r="K5211">
        <v>10</v>
      </c>
      <c r="M5211" t="s">
        <v>32</v>
      </c>
      <c r="Q5211">
        <v>6000</v>
      </c>
      <c r="AB5211">
        <v>32.090000000000003</v>
      </c>
      <c r="AC5211" t="s">
        <v>5258</v>
      </c>
    </row>
    <row r="5212" spans="1:29">
      <c r="A5212" s="1" t="s">
        <v>30</v>
      </c>
      <c r="B5212" s="2">
        <v>42713.953472222223</v>
      </c>
      <c r="C5212">
        <v>34</v>
      </c>
      <c r="D5212">
        <v>21</v>
      </c>
      <c r="E5212">
        <v>58.56</v>
      </c>
      <c r="F5212">
        <v>130</v>
      </c>
      <c r="G5212">
        <v>7</v>
      </c>
      <c r="H5212">
        <v>0</v>
      </c>
      <c r="I5212">
        <v>30.52</v>
      </c>
      <c r="J5212">
        <v>1033.7</v>
      </c>
      <c r="K5212">
        <v>10</v>
      </c>
      <c r="M5212" t="s">
        <v>31</v>
      </c>
      <c r="Q5212">
        <v>6000</v>
      </c>
      <c r="AB5212">
        <v>27.22</v>
      </c>
      <c r="AC5212" t="s">
        <v>5259</v>
      </c>
    </row>
    <row r="5213" spans="1:29">
      <c r="A5213" s="1" t="s">
        <v>30</v>
      </c>
      <c r="B5213" s="2">
        <v>42713.995138888888</v>
      </c>
      <c r="C5213">
        <v>37</v>
      </c>
      <c r="D5213">
        <v>21.9</v>
      </c>
      <c r="E5213">
        <v>54.01</v>
      </c>
      <c r="F5213">
        <v>130</v>
      </c>
      <c r="G5213">
        <v>6</v>
      </c>
      <c r="H5213">
        <v>0</v>
      </c>
      <c r="I5213">
        <v>30.52</v>
      </c>
      <c r="J5213">
        <v>1033.8</v>
      </c>
      <c r="K5213">
        <v>10</v>
      </c>
      <c r="M5213" t="s">
        <v>33</v>
      </c>
      <c r="Q5213">
        <v>6000</v>
      </c>
      <c r="AB5213">
        <v>31.55</v>
      </c>
      <c r="AC5213" t="s">
        <v>5260</v>
      </c>
    </row>
    <row r="5214" spans="1:29">
      <c r="A5214" s="1" t="s">
        <v>30</v>
      </c>
      <c r="B5214" s="2">
        <v>42714.036805555559</v>
      </c>
      <c r="C5214">
        <v>38</v>
      </c>
      <c r="D5214">
        <v>21.9</v>
      </c>
      <c r="E5214">
        <v>52.13</v>
      </c>
      <c r="F5214">
        <v>140</v>
      </c>
      <c r="G5214">
        <v>6</v>
      </c>
      <c r="H5214">
        <v>0</v>
      </c>
      <c r="I5214">
        <v>30.51</v>
      </c>
      <c r="J5214">
        <v>1033.2</v>
      </c>
      <c r="K5214">
        <v>10</v>
      </c>
      <c r="M5214" t="s">
        <v>33</v>
      </c>
      <c r="Q5214">
        <v>6000</v>
      </c>
      <c r="AB5214">
        <v>32.64</v>
      </c>
      <c r="AC5214" t="s">
        <v>5261</v>
      </c>
    </row>
    <row r="5215" spans="1:29">
      <c r="A5215" s="1" t="s">
        <v>30</v>
      </c>
      <c r="B5215" s="2">
        <v>42714.078472222223</v>
      </c>
      <c r="C5215">
        <v>39</v>
      </c>
      <c r="D5215">
        <v>21</v>
      </c>
      <c r="E5215">
        <v>48.06</v>
      </c>
      <c r="F5215">
        <v>130</v>
      </c>
      <c r="G5215">
        <v>6</v>
      </c>
      <c r="H5215">
        <v>0</v>
      </c>
      <c r="I5215">
        <v>30.5</v>
      </c>
      <c r="J5215">
        <v>1032.8</v>
      </c>
      <c r="K5215">
        <v>10</v>
      </c>
      <c r="M5215" t="s">
        <v>33</v>
      </c>
      <c r="Q5215">
        <v>5500</v>
      </c>
      <c r="AB5215">
        <v>33.96</v>
      </c>
      <c r="AC5215" t="s">
        <v>5262</v>
      </c>
    </row>
    <row r="5216" spans="1:29">
      <c r="A5216" s="1" t="s">
        <v>30</v>
      </c>
      <c r="B5216" s="2">
        <v>42714.120138888888</v>
      </c>
      <c r="C5216">
        <v>39</v>
      </c>
      <c r="D5216">
        <v>21.9</v>
      </c>
      <c r="E5216">
        <v>49.93</v>
      </c>
      <c r="F5216">
        <v>150</v>
      </c>
      <c r="G5216">
        <v>10</v>
      </c>
      <c r="H5216">
        <v>0</v>
      </c>
      <c r="I5216">
        <v>30.5</v>
      </c>
      <c r="J5216">
        <v>1032.8</v>
      </c>
      <c r="K5216">
        <v>10</v>
      </c>
      <c r="M5216" t="s">
        <v>33</v>
      </c>
      <c r="Q5216">
        <v>5000</v>
      </c>
      <c r="AB5216">
        <v>31.75</v>
      </c>
      <c r="AC5216" t="s">
        <v>5263</v>
      </c>
    </row>
    <row r="5217" spans="1:29">
      <c r="A5217" s="1" t="s">
        <v>30</v>
      </c>
      <c r="B5217" s="2">
        <v>42714.161805555559</v>
      </c>
      <c r="C5217">
        <v>39</v>
      </c>
      <c r="D5217">
        <v>24.1</v>
      </c>
      <c r="E5217">
        <v>54.77</v>
      </c>
      <c r="F5217">
        <v>140</v>
      </c>
      <c r="G5217">
        <v>11</v>
      </c>
      <c r="H5217">
        <v>0</v>
      </c>
      <c r="I5217">
        <v>30.47</v>
      </c>
      <c r="J5217">
        <v>1032</v>
      </c>
      <c r="K5217">
        <v>10</v>
      </c>
      <c r="M5217" t="s">
        <v>32</v>
      </c>
      <c r="Q5217">
        <v>5000</v>
      </c>
      <c r="AB5217">
        <v>31.31</v>
      </c>
      <c r="AC5217" t="s">
        <v>5264</v>
      </c>
    </row>
    <row r="5218" spans="1:29">
      <c r="A5218" s="1" t="s">
        <v>30</v>
      </c>
      <c r="B5218" s="2">
        <v>42714.203472222223</v>
      </c>
      <c r="C5218">
        <v>39</v>
      </c>
      <c r="D5218">
        <v>24.1</v>
      </c>
      <c r="E5218">
        <v>54.77</v>
      </c>
      <c r="F5218">
        <v>140</v>
      </c>
      <c r="G5218">
        <v>10</v>
      </c>
      <c r="H5218">
        <v>0</v>
      </c>
      <c r="I5218">
        <v>30.47</v>
      </c>
      <c r="J5218">
        <v>1031.9000000000001</v>
      </c>
      <c r="K5218">
        <v>10</v>
      </c>
      <c r="M5218" t="s">
        <v>33</v>
      </c>
      <c r="Q5218">
        <v>5000</v>
      </c>
      <c r="AB5218">
        <v>31.75</v>
      </c>
      <c r="AC5218" t="s">
        <v>5265</v>
      </c>
    </row>
    <row r="5219" spans="1:29">
      <c r="A5219" s="1" t="s">
        <v>30</v>
      </c>
      <c r="B5219" s="2">
        <v>42714.245138888888</v>
      </c>
      <c r="C5219">
        <v>39</v>
      </c>
      <c r="D5219">
        <v>23</v>
      </c>
      <c r="E5219">
        <v>52.3</v>
      </c>
      <c r="F5219">
        <v>140</v>
      </c>
      <c r="G5219">
        <v>10</v>
      </c>
      <c r="H5219">
        <v>0</v>
      </c>
      <c r="I5219">
        <v>30.46</v>
      </c>
      <c r="J5219">
        <v>1031.7</v>
      </c>
      <c r="K5219">
        <v>10</v>
      </c>
      <c r="M5219" t="s">
        <v>32</v>
      </c>
      <c r="Q5219">
        <v>6000</v>
      </c>
      <c r="AB5219">
        <v>31.75</v>
      </c>
      <c r="AC5219" t="s">
        <v>5266</v>
      </c>
    </row>
    <row r="5220" spans="1:29">
      <c r="A5220" s="1" t="s">
        <v>30</v>
      </c>
      <c r="B5220" s="2">
        <v>42714.286805555559</v>
      </c>
      <c r="C5220">
        <v>38</v>
      </c>
      <c r="D5220">
        <v>24.1</v>
      </c>
      <c r="E5220">
        <v>57.18</v>
      </c>
      <c r="F5220">
        <v>140</v>
      </c>
      <c r="G5220">
        <v>9</v>
      </c>
      <c r="H5220">
        <v>0</v>
      </c>
      <c r="I5220">
        <v>30.47</v>
      </c>
      <c r="J5220">
        <v>1031.9000000000001</v>
      </c>
      <c r="K5220">
        <v>10</v>
      </c>
      <c r="M5220" t="s">
        <v>32</v>
      </c>
      <c r="Q5220">
        <v>6000</v>
      </c>
      <c r="AB5220">
        <v>30.85</v>
      </c>
      <c r="AC5220" t="s">
        <v>5267</v>
      </c>
    </row>
    <row r="5221" spans="1:29">
      <c r="A5221" s="1" t="s">
        <v>30</v>
      </c>
      <c r="B5221" s="2">
        <v>42714.328472222223</v>
      </c>
      <c r="C5221">
        <v>39</v>
      </c>
      <c r="D5221">
        <v>25</v>
      </c>
      <c r="E5221">
        <v>56.86</v>
      </c>
      <c r="F5221">
        <v>140</v>
      </c>
      <c r="G5221">
        <v>9</v>
      </c>
      <c r="H5221">
        <v>0</v>
      </c>
      <c r="I5221">
        <v>30.46</v>
      </c>
      <c r="J5221">
        <v>1031.7</v>
      </c>
      <c r="K5221">
        <v>10</v>
      </c>
      <c r="M5221" t="s">
        <v>33</v>
      </c>
      <c r="Q5221">
        <v>5000</v>
      </c>
      <c r="AB5221">
        <v>32.22</v>
      </c>
      <c r="AC5221" t="s">
        <v>5268</v>
      </c>
    </row>
    <row r="5222" spans="1:29">
      <c r="A5222" s="1" t="s">
        <v>30</v>
      </c>
      <c r="B5222" s="2">
        <v>42714.370138888888</v>
      </c>
      <c r="C5222">
        <v>40</v>
      </c>
      <c r="D5222">
        <v>25</v>
      </c>
      <c r="E5222">
        <v>54.9</v>
      </c>
      <c r="F5222">
        <v>160</v>
      </c>
      <c r="G5222">
        <v>11</v>
      </c>
      <c r="H5222">
        <v>0</v>
      </c>
      <c r="I5222">
        <v>30.47</v>
      </c>
      <c r="J5222">
        <v>1032</v>
      </c>
      <c r="K5222">
        <v>10</v>
      </c>
      <c r="M5222" t="s">
        <v>33</v>
      </c>
      <c r="Q5222">
        <v>4500</v>
      </c>
      <c r="AB5222">
        <v>32.450000000000003</v>
      </c>
      <c r="AC5222" t="s">
        <v>5269</v>
      </c>
    </row>
    <row r="5223" spans="1:29">
      <c r="A5223" s="1" t="s">
        <v>30</v>
      </c>
      <c r="B5223" s="2">
        <v>42714.411805555559</v>
      </c>
      <c r="C5223">
        <v>42</v>
      </c>
      <c r="D5223">
        <v>26.1</v>
      </c>
      <c r="E5223">
        <v>52.78</v>
      </c>
      <c r="F5223">
        <v>160</v>
      </c>
      <c r="G5223">
        <v>13</v>
      </c>
      <c r="H5223">
        <v>0</v>
      </c>
      <c r="I5223">
        <v>30.47</v>
      </c>
      <c r="J5223">
        <v>1032</v>
      </c>
      <c r="K5223">
        <v>10</v>
      </c>
      <c r="M5223" t="s">
        <v>32</v>
      </c>
      <c r="Q5223">
        <v>4800</v>
      </c>
      <c r="AB5223">
        <v>34.51</v>
      </c>
      <c r="AC5223" t="s">
        <v>5270</v>
      </c>
    </row>
    <row r="5224" spans="1:29">
      <c r="A5224" s="1" t="s">
        <v>30</v>
      </c>
      <c r="B5224" s="2">
        <v>42714.453472222223</v>
      </c>
      <c r="C5224">
        <v>43</v>
      </c>
      <c r="D5224">
        <v>26.1</v>
      </c>
      <c r="E5224">
        <v>50.98</v>
      </c>
      <c r="F5224">
        <v>160</v>
      </c>
      <c r="G5224">
        <v>10</v>
      </c>
      <c r="H5224">
        <v>0</v>
      </c>
      <c r="I5224">
        <v>30.46</v>
      </c>
      <c r="J5224">
        <v>1031.5999999999999</v>
      </c>
      <c r="K5224">
        <v>10</v>
      </c>
      <c r="M5224" t="s">
        <v>32</v>
      </c>
      <c r="Q5224">
        <v>5000</v>
      </c>
      <c r="AB5224">
        <v>36.76</v>
      </c>
      <c r="AC5224" t="s">
        <v>5271</v>
      </c>
    </row>
    <row r="5225" spans="1:29">
      <c r="A5225" s="1" t="s">
        <v>30</v>
      </c>
      <c r="B5225" s="2">
        <v>42714.495138888888</v>
      </c>
      <c r="C5225">
        <v>44</v>
      </c>
      <c r="D5225">
        <v>27</v>
      </c>
      <c r="E5225">
        <v>50.73</v>
      </c>
      <c r="F5225">
        <v>160</v>
      </c>
      <c r="G5225">
        <v>9</v>
      </c>
      <c r="H5225">
        <v>0</v>
      </c>
      <c r="I5225">
        <v>30.41</v>
      </c>
      <c r="J5225">
        <v>1029.9000000000001</v>
      </c>
      <c r="K5225">
        <v>10</v>
      </c>
      <c r="M5225" t="s">
        <v>31</v>
      </c>
      <c r="N5225" t="s">
        <v>32</v>
      </c>
      <c r="O5225" t="s">
        <v>33</v>
      </c>
      <c r="Q5225">
        <v>2800</v>
      </c>
      <c r="R5225">
        <v>3800</v>
      </c>
      <c r="S5225">
        <v>4700</v>
      </c>
      <c r="AB5225">
        <v>38.56</v>
      </c>
      <c r="AC5225" t="s">
        <v>5272</v>
      </c>
    </row>
    <row r="5226" spans="1:29">
      <c r="A5226" s="1" t="s">
        <v>30</v>
      </c>
      <c r="B5226" s="2">
        <v>42714.518055555556</v>
      </c>
      <c r="C5226">
        <v>46</v>
      </c>
      <c r="D5226">
        <v>27</v>
      </c>
      <c r="E5226">
        <v>47.2</v>
      </c>
      <c r="F5226">
        <v>150</v>
      </c>
      <c r="G5226">
        <v>12</v>
      </c>
      <c r="H5226">
        <v>0</v>
      </c>
      <c r="I5226">
        <v>30.38</v>
      </c>
      <c r="K5226">
        <v>10</v>
      </c>
      <c r="M5226" t="s">
        <v>32</v>
      </c>
      <c r="N5226" t="s">
        <v>33</v>
      </c>
      <c r="Q5226">
        <v>2500</v>
      </c>
      <c r="R5226">
        <v>3800</v>
      </c>
      <c r="AB5226">
        <v>39.82</v>
      </c>
      <c r="AC5226" t="s">
        <v>5273</v>
      </c>
    </row>
    <row r="5227" spans="1:29">
      <c r="A5227" s="1" t="s">
        <v>30</v>
      </c>
      <c r="B5227" s="2">
        <v>42714.536805555559</v>
      </c>
      <c r="C5227">
        <v>47</v>
      </c>
      <c r="D5227">
        <v>27</v>
      </c>
      <c r="E5227">
        <v>45.62</v>
      </c>
      <c r="F5227">
        <v>160</v>
      </c>
      <c r="G5227">
        <v>13</v>
      </c>
      <c r="H5227">
        <v>0</v>
      </c>
      <c r="I5227">
        <v>30.36</v>
      </c>
      <c r="J5227">
        <v>1028</v>
      </c>
      <c r="K5227">
        <v>10</v>
      </c>
      <c r="M5227" t="s">
        <v>32</v>
      </c>
      <c r="N5227" t="s">
        <v>33</v>
      </c>
      <c r="Q5227">
        <v>2500</v>
      </c>
      <c r="R5227">
        <v>4600</v>
      </c>
      <c r="AB5227">
        <v>40.659999999999997</v>
      </c>
      <c r="AC5227" t="s">
        <v>5274</v>
      </c>
    </row>
    <row r="5228" spans="1:29">
      <c r="A5228" s="1" t="s">
        <v>30</v>
      </c>
      <c r="B5228" s="2">
        <v>42714.578472222223</v>
      </c>
      <c r="C5228">
        <v>48</v>
      </c>
      <c r="D5228">
        <v>27</v>
      </c>
      <c r="E5228">
        <v>43.77</v>
      </c>
      <c r="F5228">
        <v>160</v>
      </c>
      <c r="G5228">
        <v>13</v>
      </c>
      <c r="H5228">
        <v>0</v>
      </c>
      <c r="I5228">
        <v>30.31</v>
      </c>
      <c r="J5228">
        <v>1026.4000000000001</v>
      </c>
      <c r="K5228">
        <v>10</v>
      </c>
      <c r="M5228" t="s">
        <v>32</v>
      </c>
      <c r="N5228" t="s">
        <v>33</v>
      </c>
      <c r="Q5228">
        <v>2500</v>
      </c>
      <c r="R5228">
        <v>4500</v>
      </c>
      <c r="AB5228">
        <v>42.07</v>
      </c>
      <c r="AC5228" t="s">
        <v>5275</v>
      </c>
    </row>
    <row r="5229" spans="1:29">
      <c r="A5229" s="1" t="s">
        <v>30</v>
      </c>
      <c r="B5229" s="2">
        <v>42714.620138888888</v>
      </c>
      <c r="C5229">
        <v>49</v>
      </c>
      <c r="D5229">
        <v>28.9</v>
      </c>
      <c r="E5229">
        <v>45.75</v>
      </c>
      <c r="F5229">
        <v>180</v>
      </c>
      <c r="G5229">
        <v>17</v>
      </c>
      <c r="H5229">
        <v>0</v>
      </c>
      <c r="I5229">
        <v>30.28</v>
      </c>
      <c r="J5229">
        <v>1025.3</v>
      </c>
      <c r="K5229">
        <v>10</v>
      </c>
      <c r="M5229" t="s">
        <v>35</v>
      </c>
      <c r="N5229" t="s">
        <v>33</v>
      </c>
      <c r="Q5229">
        <v>2500</v>
      </c>
      <c r="R5229">
        <v>3600</v>
      </c>
      <c r="AB5229">
        <v>42.22</v>
      </c>
      <c r="AC5229" t="s">
        <v>5276</v>
      </c>
    </row>
    <row r="5230" spans="1:29">
      <c r="A5230" s="1" t="s">
        <v>30</v>
      </c>
      <c r="B5230" s="2">
        <v>42714.661805555559</v>
      </c>
      <c r="C5230">
        <v>49</v>
      </c>
      <c r="D5230">
        <v>30</v>
      </c>
      <c r="E5230">
        <v>47.85</v>
      </c>
      <c r="F5230">
        <v>180</v>
      </c>
      <c r="G5230">
        <v>14</v>
      </c>
      <c r="H5230">
        <v>0</v>
      </c>
      <c r="I5230">
        <v>30.26</v>
      </c>
      <c r="J5230">
        <v>1024.8</v>
      </c>
      <c r="K5230">
        <v>10</v>
      </c>
      <c r="M5230" t="s">
        <v>31</v>
      </c>
      <c r="N5230" t="s">
        <v>33</v>
      </c>
      <c r="Q5230">
        <v>2500</v>
      </c>
      <c r="R5230">
        <v>3500</v>
      </c>
      <c r="AB5230">
        <v>42.95</v>
      </c>
      <c r="AC5230" t="s">
        <v>5277</v>
      </c>
    </row>
    <row r="5231" spans="1:29">
      <c r="A5231" s="1" t="s">
        <v>30</v>
      </c>
      <c r="B5231" s="2">
        <v>42714.703472222223</v>
      </c>
      <c r="C5231">
        <v>49</v>
      </c>
      <c r="D5231">
        <v>28.9</v>
      </c>
      <c r="E5231">
        <v>45.75</v>
      </c>
      <c r="F5231">
        <v>160</v>
      </c>
      <c r="G5231">
        <v>11</v>
      </c>
      <c r="H5231">
        <v>0</v>
      </c>
      <c r="I5231">
        <v>30.25</v>
      </c>
      <c r="J5231">
        <v>1024.2</v>
      </c>
      <c r="K5231">
        <v>10</v>
      </c>
      <c r="M5231" t="s">
        <v>32</v>
      </c>
      <c r="N5231" t="s">
        <v>33</v>
      </c>
      <c r="Q5231">
        <v>2800</v>
      </c>
      <c r="R5231">
        <v>3500</v>
      </c>
      <c r="AB5231">
        <v>43.82</v>
      </c>
      <c r="AC5231" t="s">
        <v>5278</v>
      </c>
    </row>
    <row r="5232" spans="1:29">
      <c r="A5232" s="1" t="s">
        <v>30</v>
      </c>
      <c r="B5232" s="2">
        <v>42714.709722222222</v>
      </c>
      <c r="C5232">
        <v>49</v>
      </c>
      <c r="D5232">
        <v>28.9</v>
      </c>
      <c r="E5232">
        <v>45.75</v>
      </c>
      <c r="F5232">
        <v>170</v>
      </c>
      <c r="G5232">
        <v>12</v>
      </c>
      <c r="H5232">
        <v>0</v>
      </c>
      <c r="I5232">
        <v>30.25</v>
      </c>
      <c r="K5232">
        <v>10</v>
      </c>
      <c r="M5232" t="s">
        <v>31</v>
      </c>
      <c r="N5232" t="s">
        <v>32</v>
      </c>
      <c r="O5232" t="s">
        <v>33</v>
      </c>
      <c r="Q5232">
        <v>400</v>
      </c>
      <c r="R5232">
        <v>2800</v>
      </c>
      <c r="S5232">
        <v>3500</v>
      </c>
      <c r="AB5232">
        <v>43.51</v>
      </c>
      <c r="AC5232" t="s">
        <v>5279</v>
      </c>
    </row>
    <row r="5233" spans="1:29">
      <c r="A5233" s="1" t="s">
        <v>30</v>
      </c>
      <c r="B5233" s="2">
        <v>42714.745138888888</v>
      </c>
      <c r="C5233">
        <v>48</v>
      </c>
      <c r="D5233">
        <v>28</v>
      </c>
      <c r="E5233">
        <v>45.61</v>
      </c>
      <c r="F5233">
        <v>160</v>
      </c>
      <c r="G5233">
        <v>12</v>
      </c>
      <c r="H5233">
        <v>0</v>
      </c>
      <c r="I5233">
        <v>30.23</v>
      </c>
      <c r="J5233">
        <v>1023.8</v>
      </c>
      <c r="K5233">
        <v>10</v>
      </c>
      <c r="M5233" t="s">
        <v>32</v>
      </c>
      <c r="N5233" t="s">
        <v>33</v>
      </c>
      <c r="Q5233">
        <v>2600</v>
      </c>
      <c r="R5233">
        <v>3300</v>
      </c>
      <c r="AB5233">
        <v>42.37</v>
      </c>
      <c r="AC5233" t="s">
        <v>5280</v>
      </c>
    </row>
    <row r="5234" spans="1:29">
      <c r="A5234" s="1" t="s">
        <v>30</v>
      </c>
      <c r="B5234" s="2">
        <v>42714.786805555559</v>
      </c>
      <c r="C5234">
        <v>48</v>
      </c>
      <c r="D5234">
        <v>28</v>
      </c>
      <c r="E5234">
        <v>45.61</v>
      </c>
      <c r="F5234">
        <v>150</v>
      </c>
      <c r="G5234">
        <v>12</v>
      </c>
      <c r="H5234">
        <v>0</v>
      </c>
      <c r="I5234">
        <v>30.21</v>
      </c>
      <c r="J5234">
        <v>1023</v>
      </c>
      <c r="K5234">
        <v>10</v>
      </c>
      <c r="M5234" t="s">
        <v>33</v>
      </c>
      <c r="Q5234">
        <v>2500</v>
      </c>
      <c r="AB5234">
        <v>42.37</v>
      </c>
      <c r="AC5234" t="s">
        <v>5281</v>
      </c>
    </row>
    <row r="5235" spans="1:29">
      <c r="A5235" s="1" t="s">
        <v>30</v>
      </c>
      <c r="B5235" s="2">
        <v>42714.806944444441</v>
      </c>
      <c r="C5235">
        <v>48</v>
      </c>
      <c r="D5235">
        <v>28</v>
      </c>
      <c r="E5235">
        <v>45.61</v>
      </c>
      <c r="F5235">
        <v>150</v>
      </c>
      <c r="G5235">
        <v>13</v>
      </c>
      <c r="H5235">
        <v>0</v>
      </c>
      <c r="I5235">
        <v>30.19</v>
      </c>
      <c r="K5235">
        <v>10</v>
      </c>
      <c r="M5235" t="s">
        <v>35</v>
      </c>
      <c r="N5235" t="s">
        <v>33</v>
      </c>
      <c r="Q5235">
        <v>2500</v>
      </c>
      <c r="R5235">
        <v>3300</v>
      </c>
      <c r="AB5235">
        <v>42.07</v>
      </c>
      <c r="AC5235" t="s">
        <v>5282</v>
      </c>
    </row>
    <row r="5236" spans="1:29">
      <c r="A5236" s="1" t="s">
        <v>30</v>
      </c>
      <c r="B5236" s="2">
        <v>42714.828472222223</v>
      </c>
      <c r="C5236">
        <v>48</v>
      </c>
      <c r="D5236">
        <v>28.9</v>
      </c>
      <c r="E5236">
        <v>47.32</v>
      </c>
      <c r="F5236">
        <v>160</v>
      </c>
      <c r="G5236">
        <v>11</v>
      </c>
      <c r="H5236">
        <v>0</v>
      </c>
      <c r="I5236">
        <v>30.2</v>
      </c>
      <c r="J5236">
        <v>1022.7</v>
      </c>
      <c r="K5236">
        <v>10</v>
      </c>
      <c r="M5236" t="s">
        <v>31</v>
      </c>
      <c r="N5236" t="s">
        <v>32</v>
      </c>
      <c r="O5236" t="s">
        <v>33</v>
      </c>
      <c r="Q5236">
        <v>2500</v>
      </c>
      <c r="R5236">
        <v>2900</v>
      </c>
      <c r="S5236">
        <v>4600</v>
      </c>
      <c r="AB5236">
        <v>42.69</v>
      </c>
      <c r="AC5236" t="s">
        <v>5283</v>
      </c>
    </row>
    <row r="5237" spans="1:29">
      <c r="A5237" s="1" t="s">
        <v>30</v>
      </c>
      <c r="B5237" s="2">
        <v>42714.870138888888</v>
      </c>
      <c r="C5237">
        <v>48</v>
      </c>
      <c r="D5237">
        <v>30.9</v>
      </c>
      <c r="E5237">
        <v>51.34</v>
      </c>
      <c r="F5237">
        <v>170</v>
      </c>
      <c r="G5237">
        <v>13</v>
      </c>
      <c r="H5237">
        <v>0</v>
      </c>
      <c r="I5237">
        <v>30.19</v>
      </c>
      <c r="J5237">
        <v>1022.4</v>
      </c>
      <c r="K5237">
        <v>10</v>
      </c>
      <c r="M5237" t="s">
        <v>33</v>
      </c>
      <c r="Q5237">
        <v>2700</v>
      </c>
      <c r="AB5237">
        <v>42.07</v>
      </c>
      <c r="AC5237" t="s">
        <v>5284</v>
      </c>
    </row>
    <row r="5238" spans="1:29">
      <c r="A5238" s="1" t="s">
        <v>30</v>
      </c>
      <c r="B5238" s="2">
        <v>42714.911805555559</v>
      </c>
      <c r="C5238">
        <v>49</v>
      </c>
      <c r="D5238">
        <v>33</v>
      </c>
      <c r="E5238">
        <v>54.24</v>
      </c>
      <c r="F5238">
        <v>170</v>
      </c>
      <c r="G5238">
        <v>13</v>
      </c>
      <c r="H5238">
        <v>0</v>
      </c>
      <c r="I5238">
        <v>30.17</v>
      </c>
      <c r="J5238">
        <v>1021.5</v>
      </c>
      <c r="K5238">
        <v>10</v>
      </c>
      <c r="M5238" t="s">
        <v>32</v>
      </c>
      <c r="N5238" t="s">
        <v>33</v>
      </c>
      <c r="Q5238">
        <v>2500</v>
      </c>
      <c r="R5238">
        <v>4500</v>
      </c>
      <c r="AB5238">
        <v>43.22</v>
      </c>
      <c r="AC5238" t="s">
        <v>5285</v>
      </c>
    </row>
    <row r="5239" spans="1:29">
      <c r="A5239" s="1" t="s">
        <v>30</v>
      </c>
      <c r="B5239" s="2">
        <v>42714.953472222223</v>
      </c>
      <c r="C5239">
        <v>49</v>
      </c>
      <c r="D5239">
        <v>33</v>
      </c>
      <c r="E5239">
        <v>54.24</v>
      </c>
      <c r="F5239">
        <v>160</v>
      </c>
      <c r="G5239">
        <v>14</v>
      </c>
      <c r="H5239">
        <v>0</v>
      </c>
      <c r="I5239">
        <v>30.16</v>
      </c>
      <c r="J5239">
        <v>1021.2</v>
      </c>
      <c r="K5239">
        <v>10</v>
      </c>
      <c r="M5239" t="s">
        <v>33</v>
      </c>
      <c r="Q5239">
        <v>2300</v>
      </c>
      <c r="AB5239">
        <v>42.95</v>
      </c>
      <c r="AC5239" t="s">
        <v>5286</v>
      </c>
    </row>
    <row r="5240" spans="1:29">
      <c r="A5240" s="1" t="s">
        <v>30</v>
      </c>
      <c r="B5240" s="2">
        <v>42714.995138888888</v>
      </c>
      <c r="C5240">
        <v>49</v>
      </c>
      <c r="D5240">
        <v>33</v>
      </c>
      <c r="E5240">
        <v>54.24</v>
      </c>
      <c r="F5240">
        <v>170</v>
      </c>
      <c r="G5240">
        <v>14</v>
      </c>
      <c r="H5240">
        <v>0</v>
      </c>
      <c r="I5240">
        <v>30.13</v>
      </c>
      <c r="J5240">
        <v>1020.3</v>
      </c>
      <c r="K5240">
        <v>10</v>
      </c>
      <c r="L5240">
        <v>21</v>
      </c>
      <c r="M5240" t="s">
        <v>33</v>
      </c>
      <c r="Q5240">
        <v>1900</v>
      </c>
      <c r="AB5240">
        <v>42.95</v>
      </c>
      <c r="AC5240" t="s">
        <v>5287</v>
      </c>
    </row>
    <row r="5241" spans="1:29">
      <c r="A5241" s="1" t="s">
        <v>30</v>
      </c>
      <c r="B5241" s="2">
        <v>42715.036805555559</v>
      </c>
      <c r="C5241">
        <v>50</v>
      </c>
      <c r="D5241">
        <v>35</v>
      </c>
      <c r="E5241">
        <v>56.39</v>
      </c>
      <c r="F5241">
        <v>180</v>
      </c>
      <c r="G5241">
        <v>15</v>
      </c>
      <c r="H5241">
        <v>0</v>
      </c>
      <c r="I5241">
        <v>30.1</v>
      </c>
      <c r="J5241">
        <v>1019.2</v>
      </c>
      <c r="K5241">
        <v>10</v>
      </c>
      <c r="L5241">
        <v>22</v>
      </c>
      <c r="M5241" t="s">
        <v>33</v>
      </c>
      <c r="Q5241">
        <v>2000</v>
      </c>
      <c r="AB5241">
        <v>44.12</v>
      </c>
      <c r="AC5241" t="s">
        <v>5288</v>
      </c>
    </row>
    <row r="5242" spans="1:29">
      <c r="A5242" s="1" t="s">
        <v>30</v>
      </c>
      <c r="B5242" s="2">
        <v>42715.078472222223</v>
      </c>
      <c r="C5242">
        <v>50</v>
      </c>
      <c r="D5242">
        <v>39</v>
      </c>
      <c r="E5242">
        <v>65.75</v>
      </c>
      <c r="F5242">
        <v>180</v>
      </c>
      <c r="G5242">
        <v>18</v>
      </c>
      <c r="H5242">
        <v>0</v>
      </c>
      <c r="I5242">
        <v>30.07</v>
      </c>
      <c r="J5242">
        <v>1018.1</v>
      </c>
      <c r="K5242">
        <v>10</v>
      </c>
      <c r="L5242">
        <v>23</v>
      </c>
      <c r="M5242" t="s">
        <v>33</v>
      </c>
      <c r="Q5242">
        <v>2000</v>
      </c>
      <c r="AB5242">
        <v>43.44</v>
      </c>
      <c r="AC5242" t="s">
        <v>5289</v>
      </c>
    </row>
    <row r="5243" spans="1:29">
      <c r="A5243" s="1" t="s">
        <v>30</v>
      </c>
      <c r="B5243" s="2">
        <v>42715.120138888888</v>
      </c>
      <c r="C5243">
        <v>51</v>
      </c>
      <c r="D5243">
        <v>40</v>
      </c>
      <c r="E5243">
        <v>65.38</v>
      </c>
      <c r="F5243">
        <v>180</v>
      </c>
      <c r="G5243">
        <v>13</v>
      </c>
      <c r="H5243">
        <v>0</v>
      </c>
      <c r="I5243">
        <v>30.06</v>
      </c>
      <c r="J5243">
        <v>1017.6</v>
      </c>
      <c r="K5243">
        <v>10</v>
      </c>
      <c r="L5243">
        <v>19</v>
      </c>
      <c r="M5243" t="s">
        <v>33</v>
      </c>
      <c r="Q5243">
        <v>1800</v>
      </c>
      <c r="AB5243">
        <v>51.1</v>
      </c>
      <c r="AC5243" t="s">
        <v>5290</v>
      </c>
    </row>
    <row r="5244" spans="1:29">
      <c r="A5244" s="1" t="s">
        <v>30</v>
      </c>
      <c r="B5244" s="2">
        <v>42715.161805555559</v>
      </c>
      <c r="C5244">
        <v>51</v>
      </c>
      <c r="D5244">
        <v>42</v>
      </c>
      <c r="E5244">
        <v>71.19</v>
      </c>
      <c r="F5244">
        <v>180</v>
      </c>
      <c r="G5244">
        <v>18</v>
      </c>
      <c r="H5244">
        <v>0</v>
      </c>
      <c r="I5244">
        <v>30.04</v>
      </c>
      <c r="J5244">
        <v>1017</v>
      </c>
      <c r="K5244">
        <v>10</v>
      </c>
      <c r="L5244">
        <v>22</v>
      </c>
      <c r="M5244" t="s">
        <v>33</v>
      </c>
      <c r="Q5244">
        <v>1600</v>
      </c>
      <c r="AB5244">
        <v>51.1</v>
      </c>
      <c r="AC5244" t="s">
        <v>5291</v>
      </c>
    </row>
    <row r="5245" spans="1:29">
      <c r="A5245" s="1" t="s">
        <v>30</v>
      </c>
      <c r="B5245" s="2">
        <v>42715.203472222223</v>
      </c>
      <c r="C5245">
        <v>50</v>
      </c>
      <c r="D5245">
        <v>43</v>
      </c>
      <c r="E5245">
        <v>76.760000000000005</v>
      </c>
      <c r="F5245">
        <v>180</v>
      </c>
      <c r="G5245">
        <v>14</v>
      </c>
      <c r="H5245">
        <v>0</v>
      </c>
      <c r="I5245">
        <v>29.99</v>
      </c>
      <c r="J5245">
        <v>1015.3</v>
      </c>
      <c r="K5245">
        <v>10</v>
      </c>
      <c r="M5245" t="s">
        <v>33</v>
      </c>
      <c r="Q5245">
        <v>1300</v>
      </c>
      <c r="AB5245">
        <v>44.36</v>
      </c>
      <c r="AC5245" t="s">
        <v>5292</v>
      </c>
    </row>
    <row r="5246" spans="1:29">
      <c r="A5246" s="1" t="s">
        <v>30</v>
      </c>
      <c r="B5246" s="2">
        <v>42715.245138888888</v>
      </c>
      <c r="C5246">
        <v>51</v>
      </c>
      <c r="D5246">
        <v>45</v>
      </c>
      <c r="E5246">
        <v>79.540000000000006</v>
      </c>
      <c r="F5246">
        <v>180</v>
      </c>
      <c r="G5246">
        <v>12</v>
      </c>
      <c r="I5246">
        <v>29.98</v>
      </c>
      <c r="J5246">
        <v>1015.1</v>
      </c>
      <c r="K5246">
        <v>10</v>
      </c>
      <c r="L5246">
        <v>19</v>
      </c>
      <c r="M5246" t="s">
        <v>33</v>
      </c>
      <c r="Q5246">
        <v>1300</v>
      </c>
      <c r="U5246" t="e" cm="1">
        <f t="array" ref="U5246">-RA</f>
        <v>#NAME?</v>
      </c>
      <c r="AB5246">
        <v>51.1</v>
      </c>
      <c r="AC5246" t="s">
        <v>5293</v>
      </c>
    </row>
    <row r="5247" spans="1:29">
      <c r="A5247" s="1" t="s">
        <v>30</v>
      </c>
      <c r="B5247" s="2">
        <v>42715.282638888886</v>
      </c>
      <c r="C5247">
        <v>51.8</v>
      </c>
      <c r="D5247">
        <v>46.4</v>
      </c>
      <c r="E5247">
        <v>81.739999999999995</v>
      </c>
      <c r="F5247">
        <v>180</v>
      </c>
      <c r="G5247">
        <v>10</v>
      </c>
      <c r="I5247">
        <v>29.97</v>
      </c>
      <c r="K5247">
        <v>10</v>
      </c>
      <c r="M5247" t="s">
        <v>33</v>
      </c>
      <c r="Q5247">
        <v>900</v>
      </c>
      <c r="AB5247">
        <v>51.8</v>
      </c>
      <c r="AC5247" t="s">
        <v>5294</v>
      </c>
    </row>
    <row r="5248" spans="1:29">
      <c r="A5248" s="1" t="s">
        <v>30</v>
      </c>
      <c r="B5248" s="2">
        <v>42715.286805555559</v>
      </c>
      <c r="C5248">
        <v>51</v>
      </c>
      <c r="D5248">
        <v>47</v>
      </c>
      <c r="E5248">
        <v>85.48</v>
      </c>
      <c r="F5248">
        <v>180</v>
      </c>
      <c r="G5248">
        <v>14</v>
      </c>
      <c r="I5248">
        <v>29.97</v>
      </c>
      <c r="J5248">
        <v>1014.7</v>
      </c>
      <c r="K5248">
        <v>10</v>
      </c>
      <c r="L5248">
        <v>17</v>
      </c>
      <c r="M5248" t="s">
        <v>33</v>
      </c>
      <c r="Q5248">
        <v>900</v>
      </c>
      <c r="AB5248">
        <v>51.1</v>
      </c>
      <c r="AC5248" t="s">
        <v>5295</v>
      </c>
    </row>
    <row r="5249" spans="1:29">
      <c r="A5249" s="1" t="s">
        <v>30</v>
      </c>
      <c r="B5249" s="2">
        <v>42715.325694444444</v>
      </c>
      <c r="C5249">
        <v>51.8</v>
      </c>
      <c r="D5249">
        <v>48.2</v>
      </c>
      <c r="E5249">
        <v>87.47</v>
      </c>
      <c r="F5249">
        <v>170</v>
      </c>
      <c r="G5249">
        <v>13</v>
      </c>
      <c r="H5249">
        <v>0</v>
      </c>
      <c r="I5249">
        <v>29.95</v>
      </c>
      <c r="K5249">
        <v>2.5</v>
      </c>
      <c r="M5249" t="s">
        <v>33</v>
      </c>
      <c r="Q5249">
        <v>500</v>
      </c>
      <c r="U5249" t="s">
        <v>48</v>
      </c>
      <c r="AB5249">
        <v>51.8</v>
      </c>
      <c r="AC5249" t="s">
        <v>5296</v>
      </c>
    </row>
    <row r="5250" spans="1:29">
      <c r="A5250" s="1" t="s">
        <v>30</v>
      </c>
      <c r="B5250" s="2">
        <v>42715.328472222223</v>
      </c>
      <c r="C5250">
        <v>51</v>
      </c>
      <c r="D5250">
        <v>49</v>
      </c>
      <c r="E5250">
        <v>92.14</v>
      </c>
      <c r="F5250">
        <v>170</v>
      </c>
      <c r="G5250">
        <v>13</v>
      </c>
      <c r="H5250">
        <v>0</v>
      </c>
      <c r="I5250">
        <v>29.95</v>
      </c>
      <c r="J5250">
        <v>1014</v>
      </c>
      <c r="K5250">
        <v>2.5</v>
      </c>
      <c r="M5250" t="s">
        <v>33</v>
      </c>
      <c r="Q5250">
        <v>500</v>
      </c>
      <c r="U5250" t="s">
        <v>48</v>
      </c>
      <c r="AB5250">
        <v>51.1</v>
      </c>
      <c r="AC5250" t="s">
        <v>5297</v>
      </c>
    </row>
    <row r="5251" spans="1:29">
      <c r="A5251" s="1" t="s">
        <v>30</v>
      </c>
      <c r="B5251" s="2">
        <v>42715.365972222222</v>
      </c>
      <c r="C5251">
        <v>53.6</v>
      </c>
      <c r="D5251">
        <v>51.8</v>
      </c>
      <c r="E5251">
        <v>93.6</v>
      </c>
      <c r="F5251">
        <v>180</v>
      </c>
      <c r="G5251">
        <v>11</v>
      </c>
      <c r="H5251">
        <v>0</v>
      </c>
      <c r="I5251">
        <v>29.94</v>
      </c>
      <c r="K5251">
        <v>4</v>
      </c>
      <c r="M5251" t="s">
        <v>33</v>
      </c>
      <c r="Q5251">
        <v>500</v>
      </c>
      <c r="U5251" t="s">
        <v>48</v>
      </c>
      <c r="AB5251">
        <v>53.6</v>
      </c>
      <c r="AC5251" t="s">
        <v>5298</v>
      </c>
    </row>
    <row r="5252" spans="1:29">
      <c r="A5252" s="1" t="s">
        <v>30</v>
      </c>
      <c r="B5252" s="2">
        <v>42715.370138888888</v>
      </c>
      <c r="C5252">
        <v>53</v>
      </c>
      <c r="D5252">
        <v>51</v>
      </c>
      <c r="E5252">
        <v>92.89</v>
      </c>
      <c r="F5252">
        <v>170</v>
      </c>
      <c r="G5252">
        <v>12</v>
      </c>
      <c r="H5252">
        <v>0</v>
      </c>
      <c r="I5252">
        <v>29.94</v>
      </c>
      <c r="J5252">
        <v>1013.7</v>
      </c>
      <c r="K5252">
        <v>4</v>
      </c>
      <c r="M5252" t="s">
        <v>33</v>
      </c>
      <c r="Q5252">
        <v>500</v>
      </c>
      <c r="U5252" t="s">
        <v>48</v>
      </c>
      <c r="AB5252">
        <v>53.1</v>
      </c>
      <c r="AC5252" t="s">
        <v>5299</v>
      </c>
    </row>
    <row r="5253" spans="1:29">
      <c r="A5253" s="1" t="s">
        <v>30</v>
      </c>
      <c r="B5253" s="2">
        <v>42715.411805555559</v>
      </c>
      <c r="C5253">
        <v>56</v>
      </c>
      <c r="D5253">
        <v>53</v>
      </c>
      <c r="E5253">
        <v>90.29</v>
      </c>
      <c r="F5253">
        <v>170</v>
      </c>
      <c r="G5253">
        <v>10</v>
      </c>
      <c r="H5253">
        <v>0</v>
      </c>
      <c r="I5253">
        <v>29.93</v>
      </c>
      <c r="J5253">
        <v>1013.1</v>
      </c>
      <c r="K5253">
        <v>10</v>
      </c>
      <c r="M5253" t="s">
        <v>33</v>
      </c>
      <c r="Q5253">
        <v>800</v>
      </c>
      <c r="AB5253">
        <v>55.9</v>
      </c>
      <c r="AC5253" t="s">
        <v>5300</v>
      </c>
    </row>
    <row r="5254" spans="1:29">
      <c r="A5254" s="1" t="s">
        <v>30</v>
      </c>
      <c r="B5254" s="2">
        <v>42715.427777777775</v>
      </c>
      <c r="C5254">
        <v>59</v>
      </c>
      <c r="D5254">
        <v>55</v>
      </c>
      <c r="E5254">
        <v>86.56</v>
      </c>
      <c r="F5254">
        <v>180</v>
      </c>
      <c r="G5254">
        <v>15</v>
      </c>
      <c r="H5254">
        <v>0</v>
      </c>
      <c r="I5254">
        <v>29.91</v>
      </c>
      <c r="K5254">
        <v>10</v>
      </c>
      <c r="L5254">
        <v>20</v>
      </c>
      <c r="M5254" t="s">
        <v>31</v>
      </c>
      <c r="N5254" t="s">
        <v>33</v>
      </c>
      <c r="Q5254">
        <v>700</v>
      </c>
      <c r="R5254">
        <v>1200</v>
      </c>
      <c r="AB5254">
        <v>59</v>
      </c>
      <c r="AC5254" t="s">
        <v>5301</v>
      </c>
    </row>
    <row r="5255" spans="1:29">
      <c r="A5255" s="1" t="s">
        <v>30</v>
      </c>
      <c r="B5255" s="2">
        <v>42715.453472222223</v>
      </c>
      <c r="C5255">
        <v>60</v>
      </c>
      <c r="D5255">
        <v>56</v>
      </c>
      <c r="E5255">
        <v>85.99</v>
      </c>
      <c r="F5255">
        <v>170</v>
      </c>
      <c r="G5255">
        <v>13</v>
      </c>
      <c r="H5255">
        <v>0</v>
      </c>
      <c r="I5255">
        <v>29.9</v>
      </c>
      <c r="J5255">
        <v>1012.3</v>
      </c>
      <c r="K5255">
        <v>10</v>
      </c>
      <c r="M5255" t="s">
        <v>33</v>
      </c>
      <c r="Q5255">
        <v>1100</v>
      </c>
      <c r="AB5255">
        <v>60.1</v>
      </c>
      <c r="AC5255" t="s">
        <v>5302</v>
      </c>
    </row>
    <row r="5256" spans="1:29">
      <c r="A5256" s="1" t="s">
        <v>30</v>
      </c>
      <c r="B5256" s="2">
        <v>42715.495138888888</v>
      </c>
      <c r="C5256">
        <v>65</v>
      </c>
      <c r="D5256">
        <v>58</v>
      </c>
      <c r="E5256">
        <v>78.05</v>
      </c>
      <c r="F5256">
        <v>210</v>
      </c>
      <c r="G5256">
        <v>14</v>
      </c>
      <c r="H5256">
        <v>0</v>
      </c>
      <c r="I5256">
        <v>29.86</v>
      </c>
      <c r="J5256">
        <v>1010.7</v>
      </c>
      <c r="K5256">
        <v>10</v>
      </c>
      <c r="L5256">
        <v>21</v>
      </c>
      <c r="M5256" t="s">
        <v>33</v>
      </c>
      <c r="Q5256">
        <v>1400</v>
      </c>
      <c r="AB5256">
        <v>64.900000000000006</v>
      </c>
      <c r="AC5256" t="s">
        <v>5303</v>
      </c>
    </row>
    <row r="5257" spans="1:29">
      <c r="A5257" s="1" t="s">
        <v>30</v>
      </c>
      <c r="B5257" s="2">
        <v>42715.504166666666</v>
      </c>
      <c r="C5257">
        <v>66</v>
      </c>
      <c r="D5257">
        <v>58</v>
      </c>
      <c r="E5257">
        <v>75.12</v>
      </c>
      <c r="F5257">
        <v>210</v>
      </c>
      <c r="G5257">
        <v>13</v>
      </c>
      <c r="H5257">
        <v>0</v>
      </c>
      <c r="I5257">
        <v>29.85</v>
      </c>
      <c r="K5257">
        <v>10</v>
      </c>
      <c r="L5257">
        <v>26</v>
      </c>
      <c r="M5257" t="s">
        <v>33</v>
      </c>
      <c r="Q5257">
        <v>1800</v>
      </c>
      <c r="Y5257">
        <v>26</v>
      </c>
      <c r="Z5257">
        <v>220</v>
      </c>
      <c r="AA5257" s="2">
        <v>42715.499305555553</v>
      </c>
      <c r="AB5257">
        <v>66</v>
      </c>
      <c r="AC5257" t="s">
        <v>5304</v>
      </c>
    </row>
    <row r="5258" spans="1:29">
      <c r="A5258" s="1" t="s">
        <v>30</v>
      </c>
      <c r="B5258" s="2">
        <v>42715.536805555559</v>
      </c>
      <c r="C5258">
        <v>69</v>
      </c>
      <c r="D5258">
        <v>59</v>
      </c>
      <c r="E5258">
        <v>70.209999999999994</v>
      </c>
      <c r="F5258">
        <v>210</v>
      </c>
      <c r="G5258">
        <v>18</v>
      </c>
      <c r="H5258">
        <v>0</v>
      </c>
      <c r="I5258">
        <v>29.82</v>
      </c>
      <c r="J5258">
        <v>1009.3</v>
      </c>
      <c r="K5258">
        <v>10</v>
      </c>
      <c r="L5258">
        <v>31</v>
      </c>
      <c r="M5258" t="s">
        <v>32</v>
      </c>
      <c r="N5258" t="s">
        <v>32</v>
      </c>
      <c r="Q5258">
        <v>2300</v>
      </c>
      <c r="R5258">
        <v>25000</v>
      </c>
      <c r="Y5258">
        <v>31</v>
      </c>
      <c r="Z5258">
        <v>210</v>
      </c>
      <c r="AA5258" s="2">
        <v>42715.532638888886</v>
      </c>
      <c r="AB5258">
        <v>69.099999999999994</v>
      </c>
      <c r="AC5258" t="s">
        <v>5305</v>
      </c>
    </row>
    <row r="5259" spans="1:29">
      <c r="A5259" s="1" t="s">
        <v>30</v>
      </c>
      <c r="B5259" s="2">
        <v>42715.560416666667</v>
      </c>
      <c r="C5259">
        <v>71</v>
      </c>
      <c r="D5259">
        <v>59</v>
      </c>
      <c r="E5259">
        <v>65.58</v>
      </c>
      <c r="F5259">
        <v>200</v>
      </c>
      <c r="G5259">
        <v>16</v>
      </c>
      <c r="H5259">
        <v>0</v>
      </c>
      <c r="I5259">
        <v>29.8</v>
      </c>
      <c r="K5259">
        <v>10</v>
      </c>
      <c r="L5259">
        <v>24</v>
      </c>
      <c r="M5259" t="s">
        <v>35</v>
      </c>
      <c r="N5259" t="s">
        <v>32</v>
      </c>
      <c r="O5259" t="s">
        <v>32</v>
      </c>
      <c r="Q5259">
        <v>2800</v>
      </c>
      <c r="R5259">
        <v>15000</v>
      </c>
      <c r="S5259">
        <v>25000</v>
      </c>
      <c r="Y5259">
        <v>26</v>
      </c>
      <c r="Z5259">
        <v>220</v>
      </c>
      <c r="AA5259" s="2">
        <v>42715.553472222222</v>
      </c>
      <c r="AB5259">
        <v>71.099999999999994</v>
      </c>
      <c r="AC5259" t="s">
        <v>5306</v>
      </c>
    </row>
    <row r="5260" spans="1:29">
      <c r="A5260" s="1" t="s">
        <v>30</v>
      </c>
      <c r="B5260" s="2">
        <v>42715.578472222223</v>
      </c>
      <c r="C5260">
        <v>73</v>
      </c>
      <c r="D5260">
        <v>59</v>
      </c>
      <c r="E5260">
        <v>61.5</v>
      </c>
      <c r="F5260">
        <v>200</v>
      </c>
      <c r="G5260">
        <v>16</v>
      </c>
      <c r="H5260">
        <v>0</v>
      </c>
      <c r="I5260">
        <v>29.78</v>
      </c>
      <c r="J5260">
        <v>1008.1</v>
      </c>
      <c r="K5260">
        <v>10</v>
      </c>
      <c r="L5260">
        <v>25</v>
      </c>
      <c r="M5260" t="s">
        <v>35</v>
      </c>
      <c r="N5260" t="s">
        <v>32</v>
      </c>
      <c r="O5260" t="s">
        <v>32</v>
      </c>
      <c r="Q5260">
        <v>2800</v>
      </c>
      <c r="R5260">
        <v>22000</v>
      </c>
      <c r="S5260">
        <v>25000</v>
      </c>
      <c r="Y5260">
        <v>26</v>
      </c>
      <c r="Z5260">
        <v>220</v>
      </c>
      <c r="AA5260" s="2">
        <v>42715.553472222222</v>
      </c>
      <c r="AB5260">
        <v>73</v>
      </c>
      <c r="AC5260" t="s">
        <v>5307</v>
      </c>
    </row>
    <row r="5261" spans="1:29">
      <c r="A5261" s="1" t="s">
        <v>30</v>
      </c>
      <c r="B5261" s="2">
        <v>42715.620138888888</v>
      </c>
      <c r="C5261">
        <v>74</v>
      </c>
      <c r="D5261">
        <v>59</v>
      </c>
      <c r="E5261">
        <v>59.66</v>
      </c>
      <c r="F5261">
        <v>210</v>
      </c>
      <c r="G5261">
        <v>16</v>
      </c>
      <c r="H5261">
        <v>0</v>
      </c>
      <c r="I5261">
        <v>29.77</v>
      </c>
      <c r="J5261">
        <v>1007.7</v>
      </c>
      <c r="K5261">
        <v>10</v>
      </c>
      <c r="L5261">
        <v>26</v>
      </c>
      <c r="M5261" t="s">
        <v>31</v>
      </c>
      <c r="N5261" t="s">
        <v>31</v>
      </c>
      <c r="O5261" t="s">
        <v>35</v>
      </c>
      <c r="P5261" t="s">
        <v>32</v>
      </c>
      <c r="Q5261">
        <v>3000</v>
      </c>
      <c r="R5261">
        <v>4000</v>
      </c>
      <c r="S5261">
        <v>15000</v>
      </c>
      <c r="T5261">
        <v>22000</v>
      </c>
      <c r="Y5261">
        <v>27</v>
      </c>
      <c r="Z5261">
        <v>220</v>
      </c>
      <c r="AA5261" s="2">
        <v>42715.59097222222</v>
      </c>
      <c r="AB5261">
        <v>73.900000000000006</v>
      </c>
      <c r="AC5261" t="s">
        <v>5308</v>
      </c>
    </row>
    <row r="5262" spans="1:29">
      <c r="A5262" s="1" t="s">
        <v>30</v>
      </c>
      <c r="B5262" s="2">
        <v>42715.661805555559</v>
      </c>
      <c r="C5262">
        <v>73</v>
      </c>
      <c r="D5262">
        <v>58</v>
      </c>
      <c r="E5262">
        <v>59.12</v>
      </c>
      <c r="F5262">
        <v>220</v>
      </c>
      <c r="G5262">
        <v>13</v>
      </c>
      <c r="H5262">
        <v>0</v>
      </c>
      <c r="I5262">
        <v>29.78</v>
      </c>
      <c r="J5262">
        <v>1008</v>
      </c>
      <c r="K5262">
        <v>10</v>
      </c>
      <c r="L5262">
        <v>22</v>
      </c>
      <c r="M5262" t="s">
        <v>31</v>
      </c>
      <c r="N5262" t="s">
        <v>31</v>
      </c>
      <c r="O5262" t="s">
        <v>32</v>
      </c>
      <c r="P5262" t="s">
        <v>32</v>
      </c>
      <c r="Q5262">
        <v>4000</v>
      </c>
      <c r="R5262">
        <v>15000</v>
      </c>
      <c r="S5262">
        <v>22000</v>
      </c>
      <c r="T5262">
        <v>25000</v>
      </c>
      <c r="AB5262">
        <v>73</v>
      </c>
      <c r="AC5262" t="s">
        <v>5309</v>
      </c>
    </row>
    <row r="5263" spans="1:29">
      <c r="A5263" s="1" t="s">
        <v>30</v>
      </c>
      <c r="B5263" s="2">
        <v>42715.703472222223</v>
      </c>
      <c r="C5263">
        <v>72</v>
      </c>
      <c r="D5263">
        <v>57</v>
      </c>
      <c r="E5263">
        <v>59.2</v>
      </c>
      <c r="F5263">
        <v>210</v>
      </c>
      <c r="G5263">
        <v>11</v>
      </c>
      <c r="H5263">
        <v>0</v>
      </c>
      <c r="I5263">
        <v>29.8</v>
      </c>
      <c r="J5263">
        <v>1008.9</v>
      </c>
      <c r="K5263">
        <v>10</v>
      </c>
      <c r="L5263">
        <v>18</v>
      </c>
      <c r="M5263" t="s">
        <v>31</v>
      </c>
      <c r="N5263" t="s">
        <v>31</v>
      </c>
      <c r="O5263" t="s">
        <v>32</v>
      </c>
      <c r="P5263" t="s">
        <v>32</v>
      </c>
      <c r="Q5263">
        <v>4000</v>
      </c>
      <c r="R5263">
        <v>15000</v>
      </c>
      <c r="S5263">
        <v>22000</v>
      </c>
      <c r="T5263">
        <v>25000</v>
      </c>
      <c r="AB5263">
        <v>72</v>
      </c>
      <c r="AC5263" t="s">
        <v>5310</v>
      </c>
    </row>
    <row r="5264" spans="1:29">
      <c r="A5264" s="1" t="s">
        <v>30</v>
      </c>
      <c r="B5264" s="2">
        <v>42715.745138888888</v>
      </c>
      <c r="C5264">
        <v>71</v>
      </c>
      <c r="D5264">
        <v>57</v>
      </c>
      <c r="E5264">
        <v>61.04</v>
      </c>
      <c r="F5264">
        <v>210</v>
      </c>
      <c r="G5264">
        <v>7</v>
      </c>
      <c r="H5264">
        <v>0</v>
      </c>
      <c r="I5264">
        <v>29.83</v>
      </c>
      <c r="J5264">
        <v>1009.7</v>
      </c>
      <c r="K5264">
        <v>10</v>
      </c>
      <c r="M5264" t="s">
        <v>31</v>
      </c>
      <c r="N5264" t="s">
        <v>32</v>
      </c>
      <c r="O5264" t="s">
        <v>32</v>
      </c>
      <c r="Q5264">
        <v>4000</v>
      </c>
      <c r="R5264">
        <v>21000</v>
      </c>
      <c r="S5264">
        <v>25000</v>
      </c>
      <c r="AB5264">
        <v>71.099999999999994</v>
      </c>
      <c r="AC5264" t="s">
        <v>5311</v>
      </c>
    </row>
    <row r="5265" spans="1:29">
      <c r="A5265" s="1" t="s">
        <v>30</v>
      </c>
      <c r="B5265" s="2">
        <v>42715.786805555559</v>
      </c>
      <c r="C5265">
        <v>69</v>
      </c>
      <c r="D5265">
        <v>57</v>
      </c>
      <c r="E5265">
        <v>65.349999999999994</v>
      </c>
      <c r="F5265">
        <v>210</v>
      </c>
      <c r="G5265">
        <v>6</v>
      </c>
      <c r="H5265">
        <v>0</v>
      </c>
      <c r="I5265">
        <v>29.85</v>
      </c>
      <c r="J5265">
        <v>1010.3</v>
      </c>
      <c r="K5265">
        <v>10</v>
      </c>
      <c r="M5265" t="s">
        <v>31</v>
      </c>
      <c r="N5265" t="s">
        <v>32</v>
      </c>
      <c r="O5265" t="s">
        <v>32</v>
      </c>
      <c r="Q5265">
        <v>4000</v>
      </c>
      <c r="R5265">
        <v>21000</v>
      </c>
      <c r="S5265">
        <v>25000</v>
      </c>
      <c r="AB5265">
        <v>69.099999999999994</v>
      </c>
      <c r="AC5265" t="s">
        <v>5312</v>
      </c>
    </row>
    <row r="5266" spans="1:29">
      <c r="A5266" s="1" t="s">
        <v>30</v>
      </c>
      <c r="B5266" s="2">
        <v>42715.828472222223</v>
      </c>
      <c r="C5266">
        <v>67</v>
      </c>
      <c r="D5266">
        <v>57</v>
      </c>
      <c r="E5266">
        <v>70.489999999999995</v>
      </c>
      <c r="F5266">
        <v>270</v>
      </c>
      <c r="G5266">
        <v>3</v>
      </c>
      <c r="H5266">
        <v>0</v>
      </c>
      <c r="I5266">
        <v>29.88</v>
      </c>
      <c r="J5266">
        <v>1011.4</v>
      </c>
      <c r="K5266">
        <v>10</v>
      </c>
      <c r="M5266" t="s">
        <v>31</v>
      </c>
      <c r="N5266" t="s">
        <v>32</v>
      </c>
      <c r="O5266" t="s">
        <v>32</v>
      </c>
      <c r="Q5266">
        <v>4000</v>
      </c>
      <c r="R5266">
        <v>21000</v>
      </c>
      <c r="S5266">
        <v>25000</v>
      </c>
      <c r="AB5266">
        <v>66.900000000000006</v>
      </c>
      <c r="AC5266" t="s">
        <v>5313</v>
      </c>
    </row>
    <row r="5267" spans="1:29">
      <c r="A5267" s="1" t="s">
        <v>30</v>
      </c>
      <c r="B5267" s="2">
        <v>42715.870138888888</v>
      </c>
      <c r="C5267">
        <v>62</v>
      </c>
      <c r="D5267">
        <v>45</v>
      </c>
      <c r="E5267">
        <v>53.45</v>
      </c>
      <c r="F5267">
        <v>330</v>
      </c>
      <c r="G5267">
        <v>8</v>
      </c>
      <c r="H5267">
        <v>0</v>
      </c>
      <c r="I5267">
        <v>29.92</v>
      </c>
      <c r="J5267">
        <v>1012.7</v>
      </c>
      <c r="K5267">
        <v>10</v>
      </c>
      <c r="M5267" t="s">
        <v>31</v>
      </c>
      <c r="N5267" t="s">
        <v>31</v>
      </c>
      <c r="O5267" t="s">
        <v>32</v>
      </c>
      <c r="Q5267">
        <v>1200</v>
      </c>
      <c r="R5267">
        <v>21000</v>
      </c>
      <c r="S5267">
        <v>25000</v>
      </c>
      <c r="AB5267">
        <v>62.1</v>
      </c>
      <c r="AC5267" t="s">
        <v>5314</v>
      </c>
    </row>
    <row r="5268" spans="1:29">
      <c r="A5268" s="1" t="s">
        <v>30</v>
      </c>
      <c r="B5268" s="2">
        <v>42715.911805555559</v>
      </c>
      <c r="C5268">
        <v>58</v>
      </c>
      <c r="D5268">
        <v>44</v>
      </c>
      <c r="E5268">
        <v>59.98</v>
      </c>
      <c r="F5268">
        <v>320</v>
      </c>
      <c r="G5268">
        <v>12</v>
      </c>
      <c r="H5268">
        <v>0</v>
      </c>
      <c r="I5268">
        <v>29.97</v>
      </c>
      <c r="J5268">
        <v>1014.5</v>
      </c>
      <c r="K5268">
        <v>10</v>
      </c>
      <c r="M5268" t="s">
        <v>31</v>
      </c>
      <c r="N5268" t="s">
        <v>35</v>
      </c>
      <c r="Q5268">
        <v>1200</v>
      </c>
      <c r="R5268">
        <v>25000</v>
      </c>
      <c r="AB5268">
        <v>57.9</v>
      </c>
      <c r="AC5268" t="s">
        <v>5315</v>
      </c>
    </row>
    <row r="5269" spans="1:29">
      <c r="A5269" s="1" t="s">
        <v>30</v>
      </c>
      <c r="B5269" s="2">
        <v>42715.953472222223</v>
      </c>
      <c r="C5269">
        <v>53</v>
      </c>
      <c r="D5269">
        <v>42</v>
      </c>
      <c r="E5269">
        <v>66.13</v>
      </c>
      <c r="F5269">
        <v>330</v>
      </c>
      <c r="G5269">
        <v>12</v>
      </c>
      <c r="H5269">
        <v>0</v>
      </c>
      <c r="I5269">
        <v>30</v>
      </c>
      <c r="J5269">
        <v>1015.6</v>
      </c>
      <c r="K5269">
        <v>10</v>
      </c>
      <c r="M5269" t="s">
        <v>35</v>
      </c>
      <c r="Q5269">
        <v>25000</v>
      </c>
      <c r="AB5269">
        <v>53.1</v>
      </c>
      <c r="AC5269" t="s">
        <v>5316</v>
      </c>
    </row>
    <row r="5270" spans="1:29">
      <c r="A5270" s="1" t="s">
        <v>30</v>
      </c>
      <c r="B5270" s="2">
        <v>42715.995138888888</v>
      </c>
      <c r="C5270">
        <v>50</v>
      </c>
      <c r="D5270">
        <v>42</v>
      </c>
      <c r="E5270">
        <v>74.150000000000006</v>
      </c>
      <c r="F5270">
        <v>320</v>
      </c>
      <c r="G5270">
        <v>10</v>
      </c>
      <c r="H5270">
        <v>0</v>
      </c>
      <c r="I5270">
        <v>30.02</v>
      </c>
      <c r="J5270">
        <v>1016.3</v>
      </c>
      <c r="K5270">
        <v>10</v>
      </c>
      <c r="M5270" t="s">
        <v>32</v>
      </c>
      <c r="Q5270">
        <v>25000</v>
      </c>
      <c r="AB5270">
        <v>45.54</v>
      </c>
      <c r="AC5270" t="s">
        <v>5317</v>
      </c>
    </row>
    <row r="5271" spans="1:29">
      <c r="A5271" s="1" t="s">
        <v>30</v>
      </c>
      <c r="B5271" s="2">
        <v>42716.036805555559</v>
      </c>
      <c r="C5271">
        <v>48</v>
      </c>
      <c r="D5271">
        <v>41</v>
      </c>
      <c r="E5271">
        <v>76.58</v>
      </c>
      <c r="F5271">
        <v>330</v>
      </c>
      <c r="G5271">
        <v>9</v>
      </c>
      <c r="H5271">
        <v>0</v>
      </c>
      <c r="I5271">
        <v>30.03</v>
      </c>
      <c r="J5271">
        <v>1016.4</v>
      </c>
      <c r="K5271">
        <v>10</v>
      </c>
      <c r="M5271" t="s">
        <v>35</v>
      </c>
      <c r="Q5271">
        <v>25000</v>
      </c>
      <c r="AB5271">
        <v>43.41</v>
      </c>
      <c r="AC5271" t="s">
        <v>5318</v>
      </c>
    </row>
    <row r="5272" spans="1:29">
      <c r="A5272" s="1" t="s">
        <v>30</v>
      </c>
      <c r="B5272" s="2">
        <v>42716.078472222223</v>
      </c>
      <c r="C5272">
        <v>47</v>
      </c>
      <c r="D5272">
        <v>41</v>
      </c>
      <c r="E5272">
        <v>79.819999999999993</v>
      </c>
      <c r="F5272">
        <v>340</v>
      </c>
      <c r="G5272">
        <v>7</v>
      </c>
      <c r="H5272">
        <v>0</v>
      </c>
      <c r="I5272">
        <v>30.04</v>
      </c>
      <c r="J5272">
        <v>1017</v>
      </c>
      <c r="K5272">
        <v>10</v>
      </c>
      <c r="M5272" t="s">
        <v>35</v>
      </c>
      <c r="Q5272">
        <v>25000</v>
      </c>
      <c r="AB5272">
        <v>42.94</v>
      </c>
      <c r="AC5272" t="s">
        <v>5319</v>
      </c>
    </row>
    <row r="5273" spans="1:29">
      <c r="A5273" s="1" t="s">
        <v>30</v>
      </c>
      <c r="B5273" s="2">
        <v>42716.120138888888</v>
      </c>
      <c r="C5273">
        <v>46</v>
      </c>
      <c r="D5273">
        <v>39</v>
      </c>
      <c r="E5273">
        <v>76.400000000000006</v>
      </c>
      <c r="F5273">
        <v>350</v>
      </c>
      <c r="G5273">
        <v>10</v>
      </c>
      <c r="H5273">
        <v>0</v>
      </c>
      <c r="I5273">
        <v>30.05</v>
      </c>
      <c r="J5273">
        <v>1017.3</v>
      </c>
      <c r="K5273">
        <v>10</v>
      </c>
      <c r="M5273" t="s">
        <v>195</v>
      </c>
      <c r="AB5273">
        <v>40.520000000000003</v>
      </c>
      <c r="AC5273" t="s">
        <v>5320</v>
      </c>
    </row>
    <row r="5274" spans="1:29">
      <c r="A5274" s="1" t="s">
        <v>30</v>
      </c>
      <c r="B5274" s="2">
        <v>42716.161805555559</v>
      </c>
      <c r="C5274">
        <v>44</v>
      </c>
      <c r="D5274">
        <v>37</v>
      </c>
      <c r="E5274">
        <v>75.930000000000007</v>
      </c>
      <c r="F5274">
        <v>350</v>
      </c>
      <c r="G5274">
        <v>7</v>
      </c>
      <c r="H5274">
        <v>0</v>
      </c>
      <c r="I5274">
        <v>30.07</v>
      </c>
      <c r="J5274">
        <v>1017.9</v>
      </c>
      <c r="K5274">
        <v>10</v>
      </c>
      <c r="M5274" t="s">
        <v>195</v>
      </c>
      <c r="AB5274">
        <v>39.53</v>
      </c>
      <c r="AC5274" t="s">
        <v>5321</v>
      </c>
    </row>
    <row r="5275" spans="1:29">
      <c r="A5275" s="1" t="s">
        <v>30</v>
      </c>
      <c r="B5275" s="2">
        <v>42716.203472222223</v>
      </c>
      <c r="C5275">
        <v>43</v>
      </c>
      <c r="D5275">
        <v>36</v>
      </c>
      <c r="E5275">
        <v>76.12</v>
      </c>
      <c r="F5275">
        <v>340</v>
      </c>
      <c r="G5275">
        <v>10</v>
      </c>
      <c r="H5275">
        <v>0</v>
      </c>
      <c r="I5275">
        <v>30.08</v>
      </c>
      <c r="J5275">
        <v>1018.1</v>
      </c>
      <c r="K5275">
        <v>10</v>
      </c>
      <c r="M5275" t="s">
        <v>195</v>
      </c>
      <c r="AB5275">
        <v>36.76</v>
      </c>
      <c r="AC5275" t="s">
        <v>5322</v>
      </c>
    </row>
    <row r="5276" spans="1:29">
      <c r="A5276" s="1" t="s">
        <v>30</v>
      </c>
      <c r="B5276" s="2">
        <v>42716.245138888888</v>
      </c>
      <c r="C5276">
        <v>41</v>
      </c>
      <c r="D5276">
        <v>35</v>
      </c>
      <c r="E5276">
        <v>79.34</v>
      </c>
      <c r="F5276">
        <v>350</v>
      </c>
      <c r="G5276">
        <v>9</v>
      </c>
      <c r="H5276">
        <v>0</v>
      </c>
      <c r="I5276">
        <v>30.08</v>
      </c>
      <c r="J5276">
        <v>1018.5</v>
      </c>
      <c r="K5276">
        <v>10</v>
      </c>
      <c r="M5276" t="s">
        <v>195</v>
      </c>
      <c r="AB5276">
        <v>34.700000000000003</v>
      </c>
      <c r="AC5276" t="s">
        <v>5323</v>
      </c>
    </row>
    <row r="5277" spans="1:29">
      <c r="A5277" s="1" t="s">
        <v>30</v>
      </c>
      <c r="B5277" s="2">
        <v>42716.286805555559</v>
      </c>
      <c r="C5277">
        <v>41</v>
      </c>
      <c r="D5277">
        <v>34</v>
      </c>
      <c r="E5277">
        <v>75.94</v>
      </c>
      <c r="F5277">
        <v>360</v>
      </c>
      <c r="G5277">
        <v>9</v>
      </c>
      <c r="H5277">
        <v>0</v>
      </c>
      <c r="I5277">
        <v>30.08</v>
      </c>
      <c r="J5277">
        <v>1018.5</v>
      </c>
      <c r="K5277">
        <v>10</v>
      </c>
      <c r="M5277" t="s">
        <v>31</v>
      </c>
      <c r="Q5277">
        <v>25000</v>
      </c>
      <c r="AB5277">
        <v>34.700000000000003</v>
      </c>
      <c r="AC5277" t="s">
        <v>5324</v>
      </c>
    </row>
    <row r="5278" spans="1:29">
      <c r="A5278" s="1" t="s">
        <v>30</v>
      </c>
      <c r="B5278" s="2">
        <v>42716.328472222223</v>
      </c>
      <c r="C5278">
        <v>40</v>
      </c>
      <c r="D5278">
        <v>33</v>
      </c>
      <c r="E5278">
        <v>76.44</v>
      </c>
      <c r="F5278">
        <v>350</v>
      </c>
      <c r="G5278">
        <v>7</v>
      </c>
      <c r="H5278">
        <v>0</v>
      </c>
      <c r="I5278">
        <v>30.1</v>
      </c>
      <c r="J5278">
        <v>1019.1</v>
      </c>
      <c r="K5278">
        <v>10</v>
      </c>
      <c r="M5278" t="s">
        <v>31</v>
      </c>
      <c r="Q5278">
        <v>25000</v>
      </c>
      <c r="AB5278">
        <v>34.409999999999997</v>
      </c>
      <c r="AC5278" t="s">
        <v>5325</v>
      </c>
    </row>
    <row r="5279" spans="1:29">
      <c r="A5279" s="1" t="s">
        <v>30</v>
      </c>
      <c r="B5279" s="2">
        <v>42716.370138888888</v>
      </c>
      <c r="C5279">
        <v>43</v>
      </c>
      <c r="D5279">
        <v>34</v>
      </c>
      <c r="E5279">
        <v>70.3</v>
      </c>
      <c r="F5279">
        <v>320</v>
      </c>
      <c r="G5279">
        <v>7</v>
      </c>
      <c r="H5279">
        <v>0</v>
      </c>
      <c r="I5279">
        <v>30.13</v>
      </c>
      <c r="J5279">
        <v>1019.9</v>
      </c>
      <c r="K5279">
        <v>10</v>
      </c>
      <c r="M5279" t="s">
        <v>31</v>
      </c>
      <c r="Q5279">
        <v>25000</v>
      </c>
      <c r="AB5279">
        <v>38.19</v>
      </c>
      <c r="AC5279" t="s">
        <v>5326</v>
      </c>
    </row>
    <row r="5280" spans="1:29">
      <c r="A5280" s="1" t="s">
        <v>30</v>
      </c>
      <c r="B5280" s="2">
        <v>42716.411805555559</v>
      </c>
      <c r="C5280">
        <v>46</v>
      </c>
      <c r="D5280">
        <v>35</v>
      </c>
      <c r="E5280">
        <v>65.52</v>
      </c>
      <c r="F5280">
        <v>0</v>
      </c>
      <c r="G5280">
        <v>0</v>
      </c>
      <c r="H5280">
        <v>0</v>
      </c>
      <c r="I5280">
        <v>30.14</v>
      </c>
      <c r="J5280">
        <v>1020.3</v>
      </c>
      <c r="K5280">
        <v>10</v>
      </c>
      <c r="M5280" t="s">
        <v>31</v>
      </c>
      <c r="N5280" t="s">
        <v>31</v>
      </c>
      <c r="Q5280">
        <v>7500</v>
      </c>
      <c r="R5280">
        <v>25000</v>
      </c>
      <c r="AB5280">
        <v>46</v>
      </c>
      <c r="AC5280" t="s">
        <v>5327</v>
      </c>
    </row>
    <row r="5281" spans="1:29">
      <c r="A5281" s="1" t="s">
        <v>30</v>
      </c>
      <c r="B5281" s="2">
        <v>42716.453472222223</v>
      </c>
      <c r="C5281">
        <v>48</v>
      </c>
      <c r="D5281">
        <v>35</v>
      </c>
      <c r="E5281">
        <v>60.76</v>
      </c>
      <c r="F5281">
        <v>260</v>
      </c>
      <c r="G5281">
        <v>3</v>
      </c>
      <c r="H5281">
        <v>0</v>
      </c>
      <c r="I5281">
        <v>30.13</v>
      </c>
      <c r="J5281">
        <v>1020.1</v>
      </c>
      <c r="K5281">
        <v>10</v>
      </c>
      <c r="M5281" t="s">
        <v>31</v>
      </c>
      <c r="N5281" t="s">
        <v>31</v>
      </c>
      <c r="Q5281">
        <v>7500</v>
      </c>
      <c r="R5281">
        <v>25000</v>
      </c>
      <c r="AB5281">
        <v>46.98</v>
      </c>
      <c r="AC5281" t="s">
        <v>5328</v>
      </c>
    </row>
    <row r="5282" spans="1:29">
      <c r="A5282" s="1" t="s">
        <v>30</v>
      </c>
      <c r="B5282" s="2">
        <v>42716.495138888888</v>
      </c>
      <c r="C5282">
        <v>51</v>
      </c>
      <c r="D5282">
        <v>36</v>
      </c>
      <c r="E5282">
        <v>56.1</v>
      </c>
      <c r="G5282">
        <v>4</v>
      </c>
      <c r="H5282">
        <v>0</v>
      </c>
      <c r="I5282">
        <v>30.1</v>
      </c>
      <c r="J5282">
        <v>1019.1</v>
      </c>
      <c r="K5282">
        <v>10</v>
      </c>
      <c r="M5282" t="s">
        <v>31</v>
      </c>
      <c r="N5282" t="s">
        <v>31</v>
      </c>
      <c r="Q5282">
        <v>2200</v>
      </c>
      <c r="R5282">
        <v>25000</v>
      </c>
      <c r="AB5282">
        <v>51.1</v>
      </c>
      <c r="AC5282" t="s">
        <v>5329</v>
      </c>
    </row>
    <row r="5283" spans="1:29">
      <c r="A5283" s="1" t="s">
        <v>30</v>
      </c>
      <c r="B5283" s="2">
        <v>42716.536805555559</v>
      </c>
      <c r="C5283">
        <v>53</v>
      </c>
      <c r="D5283">
        <v>36</v>
      </c>
      <c r="E5283">
        <v>52.11</v>
      </c>
      <c r="F5283">
        <v>0</v>
      </c>
      <c r="G5283">
        <v>0</v>
      </c>
      <c r="H5283">
        <v>0</v>
      </c>
      <c r="I5283">
        <v>30.06</v>
      </c>
      <c r="J5283">
        <v>1017.9</v>
      </c>
      <c r="K5283">
        <v>10</v>
      </c>
      <c r="M5283" t="s">
        <v>31</v>
      </c>
      <c r="N5283" t="s">
        <v>31</v>
      </c>
      <c r="Q5283">
        <v>2000</v>
      </c>
      <c r="R5283">
        <v>25000</v>
      </c>
      <c r="AB5283">
        <v>53.1</v>
      </c>
      <c r="AC5283" t="s">
        <v>5330</v>
      </c>
    </row>
    <row r="5284" spans="1:29">
      <c r="A5284" s="1" t="s">
        <v>30</v>
      </c>
      <c r="B5284" s="2">
        <v>42716.578472222223</v>
      </c>
      <c r="C5284">
        <v>56</v>
      </c>
      <c r="D5284">
        <v>37</v>
      </c>
      <c r="E5284">
        <v>48.95</v>
      </c>
      <c r="F5284">
        <v>0</v>
      </c>
      <c r="G5284">
        <v>0</v>
      </c>
      <c r="H5284">
        <v>0</v>
      </c>
      <c r="I5284">
        <v>30.03</v>
      </c>
      <c r="J5284">
        <v>1016.7</v>
      </c>
      <c r="K5284">
        <v>10</v>
      </c>
      <c r="M5284" t="s">
        <v>31</v>
      </c>
      <c r="N5284" t="s">
        <v>31</v>
      </c>
      <c r="Q5284">
        <v>1600</v>
      </c>
      <c r="R5284">
        <v>25000</v>
      </c>
      <c r="AB5284">
        <v>55.9</v>
      </c>
      <c r="AC5284" t="s">
        <v>5331</v>
      </c>
    </row>
    <row r="5285" spans="1:29">
      <c r="A5285" s="1" t="s">
        <v>30</v>
      </c>
      <c r="B5285" s="2">
        <v>42716.620138888888</v>
      </c>
      <c r="C5285">
        <v>58</v>
      </c>
      <c r="D5285">
        <v>38</v>
      </c>
      <c r="E5285">
        <v>47.18</v>
      </c>
      <c r="F5285">
        <v>0</v>
      </c>
      <c r="G5285">
        <v>0</v>
      </c>
      <c r="H5285">
        <v>0</v>
      </c>
      <c r="I5285">
        <v>30.02</v>
      </c>
      <c r="J5285">
        <v>1016.3</v>
      </c>
      <c r="K5285">
        <v>10</v>
      </c>
      <c r="M5285" t="s">
        <v>31</v>
      </c>
      <c r="N5285" t="s">
        <v>31</v>
      </c>
      <c r="Q5285">
        <v>1800</v>
      </c>
      <c r="R5285">
        <v>25000</v>
      </c>
      <c r="AB5285">
        <v>57.9</v>
      </c>
      <c r="AC5285" t="s">
        <v>5332</v>
      </c>
    </row>
    <row r="5286" spans="1:29">
      <c r="A5286" s="1" t="s">
        <v>30</v>
      </c>
      <c r="B5286" s="2">
        <v>42716.661805555559</v>
      </c>
      <c r="C5286">
        <v>58</v>
      </c>
      <c r="D5286">
        <v>38</v>
      </c>
      <c r="E5286">
        <v>47.18</v>
      </c>
      <c r="F5286">
        <v>0</v>
      </c>
      <c r="G5286">
        <v>0</v>
      </c>
      <c r="H5286">
        <v>0</v>
      </c>
      <c r="I5286">
        <v>29.99</v>
      </c>
      <c r="J5286">
        <v>1015.4</v>
      </c>
      <c r="K5286">
        <v>10</v>
      </c>
      <c r="M5286" t="s">
        <v>31</v>
      </c>
      <c r="N5286" t="s">
        <v>31</v>
      </c>
      <c r="Q5286">
        <v>1800</v>
      </c>
      <c r="R5286">
        <v>25000</v>
      </c>
      <c r="AB5286">
        <v>57.9</v>
      </c>
      <c r="AC5286" t="s">
        <v>5333</v>
      </c>
    </row>
    <row r="5287" spans="1:29">
      <c r="A5287" s="1" t="s">
        <v>30</v>
      </c>
      <c r="B5287" s="2">
        <v>42716.703472222223</v>
      </c>
      <c r="C5287">
        <v>57</v>
      </c>
      <c r="D5287">
        <v>45</v>
      </c>
      <c r="E5287">
        <v>64.12</v>
      </c>
      <c r="F5287">
        <v>110</v>
      </c>
      <c r="G5287">
        <v>8</v>
      </c>
      <c r="H5287">
        <v>0</v>
      </c>
      <c r="I5287">
        <v>29.98</v>
      </c>
      <c r="J5287">
        <v>1015</v>
      </c>
      <c r="K5287">
        <v>10</v>
      </c>
      <c r="M5287" t="s">
        <v>35</v>
      </c>
      <c r="N5287" t="s">
        <v>32</v>
      </c>
      <c r="Q5287">
        <v>1800</v>
      </c>
      <c r="R5287">
        <v>25000</v>
      </c>
      <c r="AB5287">
        <v>57</v>
      </c>
      <c r="AC5287" t="s">
        <v>5334</v>
      </c>
    </row>
    <row r="5288" spans="1:29">
      <c r="A5288" s="1" t="s">
        <v>30</v>
      </c>
      <c r="B5288" s="2">
        <v>42716.719444444447</v>
      </c>
      <c r="C5288">
        <v>56</v>
      </c>
      <c r="D5288">
        <v>46</v>
      </c>
      <c r="E5288">
        <v>69.3</v>
      </c>
      <c r="F5288">
        <v>110</v>
      </c>
      <c r="G5288">
        <v>8</v>
      </c>
      <c r="H5288">
        <v>0</v>
      </c>
      <c r="I5288">
        <v>29.98</v>
      </c>
      <c r="K5288">
        <v>10</v>
      </c>
      <c r="M5288" t="s">
        <v>32</v>
      </c>
      <c r="N5288" t="s">
        <v>32</v>
      </c>
      <c r="Q5288">
        <v>1700</v>
      </c>
      <c r="R5288">
        <v>25000</v>
      </c>
      <c r="AB5288">
        <v>55.9</v>
      </c>
      <c r="AC5288" t="s">
        <v>5335</v>
      </c>
    </row>
    <row r="5289" spans="1:29">
      <c r="A5289" s="1" t="s">
        <v>30</v>
      </c>
      <c r="B5289" s="2">
        <v>42716.745138888888</v>
      </c>
      <c r="C5289">
        <v>54</v>
      </c>
      <c r="D5289">
        <v>46</v>
      </c>
      <c r="E5289">
        <v>74.260000000000005</v>
      </c>
      <c r="F5289">
        <v>100</v>
      </c>
      <c r="G5289">
        <v>7</v>
      </c>
      <c r="H5289">
        <v>0</v>
      </c>
      <c r="I5289">
        <v>29.98</v>
      </c>
      <c r="J5289">
        <v>1014.9</v>
      </c>
      <c r="K5289">
        <v>10</v>
      </c>
      <c r="M5289" t="s">
        <v>32</v>
      </c>
      <c r="N5289" t="s">
        <v>32</v>
      </c>
      <c r="Q5289">
        <v>1700</v>
      </c>
      <c r="R5289">
        <v>25000</v>
      </c>
      <c r="AB5289">
        <v>54</v>
      </c>
      <c r="AC5289" t="s">
        <v>5336</v>
      </c>
    </row>
    <row r="5290" spans="1:29">
      <c r="A5290" s="1" t="s">
        <v>30</v>
      </c>
      <c r="B5290" s="2">
        <v>42716.775000000001</v>
      </c>
      <c r="C5290">
        <v>53</v>
      </c>
      <c r="D5290">
        <v>46</v>
      </c>
      <c r="E5290">
        <v>76.75</v>
      </c>
      <c r="F5290">
        <v>110</v>
      </c>
      <c r="G5290">
        <v>9</v>
      </c>
      <c r="H5290">
        <v>0</v>
      </c>
      <c r="I5290">
        <v>29.97</v>
      </c>
      <c r="K5290">
        <v>10</v>
      </c>
      <c r="M5290" t="s">
        <v>35</v>
      </c>
      <c r="N5290" t="s">
        <v>33</v>
      </c>
      <c r="Q5290">
        <v>1700</v>
      </c>
      <c r="R5290">
        <v>25000</v>
      </c>
      <c r="AB5290">
        <v>53.1</v>
      </c>
      <c r="AC5290" t="s">
        <v>5337</v>
      </c>
    </row>
    <row r="5291" spans="1:29">
      <c r="A5291" s="1" t="s">
        <v>30</v>
      </c>
      <c r="B5291" s="2">
        <v>42716.786805555559</v>
      </c>
      <c r="C5291">
        <v>52</v>
      </c>
      <c r="D5291">
        <v>46</v>
      </c>
      <c r="E5291">
        <v>79.92</v>
      </c>
      <c r="F5291">
        <v>130</v>
      </c>
      <c r="G5291">
        <v>7</v>
      </c>
      <c r="H5291">
        <v>0</v>
      </c>
      <c r="I5291">
        <v>29.97</v>
      </c>
      <c r="J5291">
        <v>1014.9</v>
      </c>
      <c r="K5291">
        <v>10</v>
      </c>
      <c r="M5291" t="s">
        <v>35</v>
      </c>
      <c r="N5291" t="s">
        <v>33</v>
      </c>
      <c r="Q5291">
        <v>1500</v>
      </c>
      <c r="R5291">
        <v>25000</v>
      </c>
      <c r="AB5291">
        <v>52</v>
      </c>
      <c r="AC5291" t="s">
        <v>5338</v>
      </c>
    </row>
    <row r="5292" spans="1:29">
      <c r="A5292" s="1" t="s">
        <v>30</v>
      </c>
      <c r="B5292" s="2">
        <v>42716.808333333334</v>
      </c>
      <c r="C5292">
        <v>52</v>
      </c>
      <c r="D5292">
        <v>47</v>
      </c>
      <c r="E5292">
        <v>82.68</v>
      </c>
      <c r="F5292">
        <v>130</v>
      </c>
      <c r="G5292">
        <v>9</v>
      </c>
      <c r="H5292">
        <v>0</v>
      </c>
      <c r="I5292">
        <v>29.98</v>
      </c>
      <c r="K5292">
        <v>10</v>
      </c>
      <c r="M5292" t="s">
        <v>32</v>
      </c>
      <c r="N5292" t="s">
        <v>33</v>
      </c>
      <c r="Q5292">
        <v>1300</v>
      </c>
      <c r="R5292">
        <v>25000</v>
      </c>
      <c r="AB5292">
        <v>52</v>
      </c>
      <c r="AC5292" t="s">
        <v>5339</v>
      </c>
    </row>
    <row r="5293" spans="1:29">
      <c r="A5293" s="1" t="s">
        <v>30</v>
      </c>
      <c r="B5293" s="2">
        <v>42716.828472222223</v>
      </c>
      <c r="C5293">
        <v>52</v>
      </c>
      <c r="D5293">
        <v>47</v>
      </c>
      <c r="E5293">
        <v>82.68</v>
      </c>
      <c r="F5293">
        <v>130</v>
      </c>
      <c r="G5293">
        <v>6</v>
      </c>
      <c r="H5293">
        <v>0</v>
      </c>
      <c r="I5293">
        <v>29.98</v>
      </c>
      <c r="J5293">
        <v>1015</v>
      </c>
      <c r="K5293">
        <v>10</v>
      </c>
      <c r="M5293" t="s">
        <v>32</v>
      </c>
      <c r="N5293" t="s">
        <v>33</v>
      </c>
      <c r="Q5293">
        <v>1200</v>
      </c>
      <c r="R5293">
        <v>25000</v>
      </c>
      <c r="AB5293">
        <v>52</v>
      </c>
      <c r="AC5293" t="s">
        <v>5340</v>
      </c>
    </row>
    <row r="5294" spans="1:29">
      <c r="A5294" s="1" t="s">
        <v>30</v>
      </c>
      <c r="B5294" s="2">
        <v>42716.842361111114</v>
      </c>
      <c r="C5294">
        <v>52</v>
      </c>
      <c r="D5294">
        <v>47</v>
      </c>
      <c r="E5294">
        <v>82.68</v>
      </c>
      <c r="F5294">
        <v>130</v>
      </c>
      <c r="G5294">
        <v>8</v>
      </c>
      <c r="H5294">
        <v>0</v>
      </c>
      <c r="I5294">
        <v>29.98</v>
      </c>
      <c r="K5294">
        <v>10</v>
      </c>
      <c r="M5294" t="s">
        <v>31</v>
      </c>
      <c r="N5294" t="s">
        <v>32</v>
      </c>
      <c r="O5294" t="s">
        <v>33</v>
      </c>
      <c r="Q5294">
        <v>800</v>
      </c>
      <c r="R5294">
        <v>1200</v>
      </c>
      <c r="S5294">
        <v>25000</v>
      </c>
      <c r="AB5294">
        <v>52</v>
      </c>
      <c r="AC5294" t="s">
        <v>5341</v>
      </c>
    </row>
    <row r="5295" spans="1:29">
      <c r="A5295" s="1" t="s">
        <v>30</v>
      </c>
      <c r="B5295" s="2">
        <v>42716.870138888888</v>
      </c>
      <c r="C5295">
        <v>52</v>
      </c>
      <c r="D5295">
        <v>48</v>
      </c>
      <c r="E5295">
        <v>86.17</v>
      </c>
      <c r="F5295">
        <v>130</v>
      </c>
      <c r="G5295">
        <v>6</v>
      </c>
      <c r="H5295">
        <v>0</v>
      </c>
      <c r="I5295">
        <v>29.98</v>
      </c>
      <c r="J5295">
        <v>1015</v>
      </c>
      <c r="K5295">
        <v>8</v>
      </c>
      <c r="M5295" t="s">
        <v>35</v>
      </c>
      <c r="N5295" t="s">
        <v>32</v>
      </c>
      <c r="O5295" t="s">
        <v>33</v>
      </c>
      <c r="Q5295">
        <v>800</v>
      </c>
      <c r="R5295">
        <v>1100</v>
      </c>
      <c r="S5295">
        <v>25000</v>
      </c>
      <c r="AB5295">
        <v>52</v>
      </c>
      <c r="AC5295" t="s">
        <v>5342</v>
      </c>
    </row>
    <row r="5296" spans="1:29">
      <c r="A5296" s="1" t="s">
        <v>30</v>
      </c>
      <c r="B5296" s="2">
        <v>42716.886805555558</v>
      </c>
      <c r="C5296">
        <v>52</v>
      </c>
      <c r="D5296">
        <v>48</v>
      </c>
      <c r="E5296">
        <v>86.17</v>
      </c>
      <c r="F5296">
        <v>140</v>
      </c>
      <c r="G5296">
        <v>5</v>
      </c>
      <c r="H5296">
        <v>0</v>
      </c>
      <c r="I5296">
        <v>29.98</v>
      </c>
      <c r="K5296">
        <v>8</v>
      </c>
      <c r="M5296" t="s">
        <v>32</v>
      </c>
      <c r="N5296" t="s">
        <v>33</v>
      </c>
      <c r="Q5296">
        <v>800</v>
      </c>
      <c r="R5296">
        <v>1100</v>
      </c>
      <c r="AB5296">
        <v>52</v>
      </c>
      <c r="AC5296" t="s">
        <v>5343</v>
      </c>
    </row>
    <row r="5297" spans="1:29">
      <c r="A5297" s="1" t="s">
        <v>30</v>
      </c>
      <c r="B5297" s="2">
        <v>42716.911805555559</v>
      </c>
      <c r="C5297">
        <v>52</v>
      </c>
      <c r="D5297">
        <v>48</v>
      </c>
      <c r="E5297">
        <v>86.17</v>
      </c>
      <c r="F5297">
        <v>160</v>
      </c>
      <c r="G5297">
        <v>4</v>
      </c>
      <c r="H5297">
        <v>0</v>
      </c>
      <c r="I5297">
        <v>29.97</v>
      </c>
      <c r="J5297">
        <v>1014.8</v>
      </c>
      <c r="K5297">
        <v>7</v>
      </c>
      <c r="M5297" t="s">
        <v>32</v>
      </c>
      <c r="N5297" t="s">
        <v>32</v>
      </c>
      <c r="O5297" t="s">
        <v>32</v>
      </c>
      <c r="Q5297">
        <v>800</v>
      </c>
      <c r="R5297">
        <v>1100</v>
      </c>
      <c r="S5297">
        <v>25000</v>
      </c>
      <c r="AB5297">
        <v>52</v>
      </c>
      <c r="AC5297" t="s">
        <v>5344</v>
      </c>
    </row>
    <row r="5298" spans="1:29">
      <c r="A5298" s="1" t="s">
        <v>30</v>
      </c>
      <c r="B5298" s="2">
        <v>42716.953472222223</v>
      </c>
      <c r="C5298">
        <v>50</v>
      </c>
      <c r="D5298">
        <v>47</v>
      </c>
      <c r="E5298">
        <v>89.04</v>
      </c>
      <c r="F5298">
        <v>160</v>
      </c>
      <c r="G5298">
        <v>5</v>
      </c>
      <c r="H5298">
        <v>0</v>
      </c>
      <c r="I5298">
        <v>29.98</v>
      </c>
      <c r="J5298">
        <v>1014.9</v>
      </c>
      <c r="K5298">
        <v>6</v>
      </c>
      <c r="M5298" t="s">
        <v>31</v>
      </c>
      <c r="N5298" t="s">
        <v>32</v>
      </c>
      <c r="O5298" t="s">
        <v>32</v>
      </c>
      <c r="Q5298">
        <v>400</v>
      </c>
      <c r="R5298">
        <v>700</v>
      </c>
      <c r="S5298">
        <v>25000</v>
      </c>
      <c r="U5298" t="s">
        <v>48</v>
      </c>
      <c r="AB5298">
        <v>47.77</v>
      </c>
      <c r="AC5298" t="s">
        <v>5345</v>
      </c>
    </row>
    <row r="5299" spans="1:29">
      <c r="A5299" s="1" t="s">
        <v>30</v>
      </c>
      <c r="B5299" s="2">
        <v>42716.970833333333</v>
      </c>
      <c r="C5299">
        <v>50</v>
      </c>
      <c r="D5299">
        <v>47</v>
      </c>
      <c r="E5299">
        <v>89.04</v>
      </c>
      <c r="F5299">
        <v>160</v>
      </c>
      <c r="G5299">
        <v>6</v>
      </c>
      <c r="H5299">
        <v>0</v>
      </c>
      <c r="I5299">
        <v>29.98</v>
      </c>
      <c r="K5299">
        <v>5</v>
      </c>
      <c r="M5299" t="s">
        <v>31</v>
      </c>
      <c r="N5299" t="s">
        <v>35</v>
      </c>
      <c r="O5299" t="s">
        <v>32</v>
      </c>
      <c r="Q5299">
        <v>400</v>
      </c>
      <c r="R5299">
        <v>700</v>
      </c>
      <c r="S5299">
        <v>25000</v>
      </c>
      <c r="U5299" t="s">
        <v>48</v>
      </c>
      <c r="AB5299">
        <v>47.21</v>
      </c>
      <c r="AC5299" t="s">
        <v>5346</v>
      </c>
    </row>
    <row r="5300" spans="1:29">
      <c r="A5300" s="1" t="s">
        <v>30</v>
      </c>
      <c r="B5300" s="2">
        <v>42716.981944444444</v>
      </c>
      <c r="C5300">
        <v>49</v>
      </c>
      <c r="D5300">
        <v>46</v>
      </c>
      <c r="E5300">
        <v>89.67</v>
      </c>
      <c r="F5300">
        <v>150</v>
      </c>
      <c r="G5300">
        <v>5</v>
      </c>
      <c r="H5300">
        <v>0</v>
      </c>
      <c r="I5300">
        <v>29.97</v>
      </c>
      <c r="K5300">
        <v>4</v>
      </c>
      <c r="M5300" t="s">
        <v>31</v>
      </c>
      <c r="N5300" t="s">
        <v>32</v>
      </c>
      <c r="O5300" t="s">
        <v>32</v>
      </c>
      <c r="Q5300">
        <v>300</v>
      </c>
      <c r="R5300">
        <v>500</v>
      </c>
      <c r="S5300">
        <v>17000</v>
      </c>
      <c r="U5300" t="s">
        <v>48</v>
      </c>
      <c r="AB5300">
        <v>46.47</v>
      </c>
      <c r="AC5300" t="s">
        <v>5347</v>
      </c>
    </row>
    <row r="5301" spans="1:29">
      <c r="A5301" s="1" t="s">
        <v>30</v>
      </c>
      <c r="B5301" s="2">
        <v>42716.995138888888</v>
      </c>
      <c r="C5301">
        <v>49</v>
      </c>
      <c r="D5301">
        <v>47</v>
      </c>
      <c r="E5301">
        <v>92.77</v>
      </c>
      <c r="F5301">
        <v>0</v>
      </c>
      <c r="G5301">
        <v>0</v>
      </c>
      <c r="H5301">
        <v>0</v>
      </c>
      <c r="I5301">
        <v>29.97</v>
      </c>
      <c r="J5301">
        <v>1014.8</v>
      </c>
      <c r="K5301">
        <v>4</v>
      </c>
      <c r="M5301" t="s">
        <v>31</v>
      </c>
      <c r="N5301" t="s">
        <v>32</v>
      </c>
      <c r="O5301" t="s">
        <v>32</v>
      </c>
      <c r="Q5301">
        <v>300</v>
      </c>
      <c r="R5301">
        <v>500</v>
      </c>
      <c r="S5301">
        <v>17000</v>
      </c>
      <c r="U5301" t="s">
        <v>48</v>
      </c>
      <c r="AB5301">
        <v>48.9</v>
      </c>
      <c r="AC5301" t="s">
        <v>5348</v>
      </c>
    </row>
    <row r="5302" spans="1:29">
      <c r="A5302" s="1" t="s">
        <v>30</v>
      </c>
      <c r="B5302" s="2">
        <v>42717.036805555559</v>
      </c>
      <c r="C5302">
        <v>48</v>
      </c>
      <c r="D5302">
        <v>46</v>
      </c>
      <c r="E5302">
        <v>92.74</v>
      </c>
      <c r="F5302">
        <v>190</v>
      </c>
      <c r="G5302">
        <v>4</v>
      </c>
      <c r="H5302">
        <v>0</v>
      </c>
      <c r="I5302">
        <v>29.96</v>
      </c>
      <c r="J5302">
        <v>1014.3</v>
      </c>
      <c r="K5302">
        <v>2.5</v>
      </c>
      <c r="M5302" t="s">
        <v>31</v>
      </c>
      <c r="N5302" t="s">
        <v>32</v>
      </c>
      <c r="O5302" t="s">
        <v>32</v>
      </c>
      <c r="Q5302">
        <v>100</v>
      </c>
      <c r="R5302">
        <v>500</v>
      </c>
      <c r="S5302">
        <v>17000</v>
      </c>
      <c r="U5302" t="s">
        <v>48</v>
      </c>
      <c r="AB5302">
        <v>46.1</v>
      </c>
      <c r="AC5302" t="s">
        <v>5349</v>
      </c>
    </row>
    <row r="5303" spans="1:29">
      <c r="A5303" s="1" t="s">
        <v>30</v>
      </c>
      <c r="B5303" s="2">
        <v>42717.078472222223</v>
      </c>
      <c r="C5303">
        <v>47</v>
      </c>
      <c r="D5303">
        <v>45</v>
      </c>
      <c r="E5303">
        <v>93.06</v>
      </c>
      <c r="F5303">
        <v>0</v>
      </c>
      <c r="G5303">
        <v>0</v>
      </c>
      <c r="H5303">
        <v>0</v>
      </c>
      <c r="I5303">
        <v>29.94</v>
      </c>
      <c r="J5303">
        <v>1013.6</v>
      </c>
      <c r="K5303">
        <v>2.5</v>
      </c>
      <c r="M5303" t="s">
        <v>31</v>
      </c>
      <c r="N5303" t="s">
        <v>32</v>
      </c>
      <c r="O5303" t="s">
        <v>32</v>
      </c>
      <c r="Q5303">
        <v>100</v>
      </c>
      <c r="R5303">
        <v>500</v>
      </c>
      <c r="S5303">
        <v>17000</v>
      </c>
      <c r="U5303" t="s">
        <v>48</v>
      </c>
      <c r="AB5303">
        <v>46.9</v>
      </c>
      <c r="AC5303" t="s">
        <v>5350</v>
      </c>
    </row>
    <row r="5304" spans="1:29">
      <c r="A5304" s="1" t="s">
        <v>30</v>
      </c>
      <c r="B5304" s="2">
        <v>42717.10833333333</v>
      </c>
      <c r="C5304">
        <v>47</v>
      </c>
      <c r="D5304">
        <v>45</v>
      </c>
      <c r="E5304">
        <v>93.06</v>
      </c>
      <c r="F5304">
        <v>0</v>
      </c>
      <c r="G5304">
        <v>0</v>
      </c>
      <c r="H5304">
        <v>0</v>
      </c>
      <c r="I5304">
        <v>29.93</v>
      </c>
      <c r="K5304">
        <v>2.5</v>
      </c>
      <c r="M5304" t="s">
        <v>35</v>
      </c>
      <c r="Q5304">
        <v>30000</v>
      </c>
      <c r="U5304" t="s">
        <v>48</v>
      </c>
      <c r="AB5304">
        <v>46.9</v>
      </c>
      <c r="AC5304" t="s">
        <v>5351</v>
      </c>
    </row>
    <row r="5305" spans="1:29">
      <c r="A5305" s="1" t="s">
        <v>30</v>
      </c>
      <c r="B5305" s="2">
        <v>42717.117361111108</v>
      </c>
      <c r="C5305">
        <v>46.4</v>
      </c>
      <c r="D5305">
        <v>44.6</v>
      </c>
      <c r="E5305">
        <v>93.4</v>
      </c>
      <c r="F5305">
        <v>0</v>
      </c>
      <c r="G5305">
        <v>0</v>
      </c>
      <c r="H5305">
        <v>0</v>
      </c>
      <c r="I5305">
        <v>29.94</v>
      </c>
      <c r="K5305">
        <v>2.5</v>
      </c>
      <c r="M5305" t="s">
        <v>31</v>
      </c>
      <c r="N5305" t="s">
        <v>32</v>
      </c>
      <c r="Q5305">
        <v>100</v>
      </c>
      <c r="R5305">
        <v>30000</v>
      </c>
      <c r="U5305" t="s">
        <v>48</v>
      </c>
      <c r="AB5305">
        <v>46.4</v>
      </c>
      <c r="AC5305" t="s">
        <v>5352</v>
      </c>
    </row>
    <row r="5306" spans="1:29">
      <c r="A5306" s="1" t="s">
        <v>30</v>
      </c>
      <c r="B5306" s="2">
        <v>42717.120138888888</v>
      </c>
      <c r="C5306">
        <v>46</v>
      </c>
      <c r="D5306">
        <v>44</v>
      </c>
      <c r="E5306">
        <v>93.03</v>
      </c>
      <c r="F5306">
        <v>0</v>
      </c>
      <c r="G5306">
        <v>0</v>
      </c>
      <c r="H5306">
        <v>0</v>
      </c>
      <c r="I5306">
        <v>29.94</v>
      </c>
      <c r="J5306">
        <v>1013.5</v>
      </c>
      <c r="K5306">
        <v>2.5</v>
      </c>
      <c r="M5306" t="s">
        <v>31</v>
      </c>
      <c r="N5306" t="s">
        <v>32</v>
      </c>
      <c r="Q5306">
        <v>100</v>
      </c>
      <c r="R5306">
        <v>30000</v>
      </c>
      <c r="U5306" t="s">
        <v>48</v>
      </c>
      <c r="AB5306">
        <v>46</v>
      </c>
      <c r="AC5306" t="s">
        <v>5353</v>
      </c>
    </row>
    <row r="5307" spans="1:29">
      <c r="A5307" s="1" t="s">
        <v>30</v>
      </c>
      <c r="B5307" s="2">
        <v>42717.152083333334</v>
      </c>
      <c r="C5307">
        <v>46</v>
      </c>
      <c r="D5307">
        <v>45</v>
      </c>
      <c r="E5307">
        <v>96.28</v>
      </c>
      <c r="F5307">
        <v>70</v>
      </c>
      <c r="G5307">
        <v>5</v>
      </c>
      <c r="H5307">
        <v>0</v>
      </c>
      <c r="I5307">
        <v>29.93</v>
      </c>
      <c r="K5307">
        <v>1.75</v>
      </c>
      <c r="M5307" t="s">
        <v>32</v>
      </c>
      <c r="N5307" t="s">
        <v>32</v>
      </c>
      <c r="Q5307">
        <v>400</v>
      </c>
      <c r="R5307">
        <v>30000</v>
      </c>
      <c r="U5307" t="s">
        <v>48</v>
      </c>
      <c r="AB5307">
        <v>43.02</v>
      </c>
      <c r="AC5307" t="s">
        <v>5354</v>
      </c>
    </row>
    <row r="5308" spans="1:29">
      <c r="A5308" s="1" t="s">
        <v>30</v>
      </c>
      <c r="B5308" s="2">
        <v>42717.161805555559</v>
      </c>
      <c r="C5308">
        <v>46</v>
      </c>
      <c r="D5308">
        <v>45</v>
      </c>
      <c r="E5308">
        <v>96.28</v>
      </c>
      <c r="F5308">
        <v>0</v>
      </c>
      <c r="G5308">
        <v>0</v>
      </c>
      <c r="H5308">
        <v>0</v>
      </c>
      <c r="I5308">
        <v>29.93</v>
      </c>
      <c r="J5308">
        <v>1013.4</v>
      </c>
      <c r="K5308">
        <v>1.75</v>
      </c>
      <c r="M5308" t="s">
        <v>32</v>
      </c>
      <c r="N5308" t="s">
        <v>32</v>
      </c>
      <c r="Q5308">
        <v>400</v>
      </c>
      <c r="R5308">
        <v>30000</v>
      </c>
      <c r="U5308" t="s">
        <v>5355</v>
      </c>
      <c r="AB5308">
        <v>46</v>
      </c>
      <c r="AC5308" t="s">
        <v>5356</v>
      </c>
    </row>
    <row r="5309" spans="1:29">
      <c r="A5309" s="1" t="s">
        <v>30</v>
      </c>
      <c r="B5309" s="2">
        <v>42717.167361111111</v>
      </c>
      <c r="C5309">
        <v>46</v>
      </c>
      <c r="D5309">
        <v>45</v>
      </c>
      <c r="E5309">
        <v>96.28</v>
      </c>
      <c r="F5309">
        <v>70</v>
      </c>
      <c r="G5309">
        <v>3</v>
      </c>
      <c r="H5309">
        <v>0</v>
      </c>
      <c r="I5309">
        <v>29.93</v>
      </c>
      <c r="K5309">
        <v>1.75</v>
      </c>
      <c r="M5309" t="s">
        <v>32</v>
      </c>
      <c r="N5309" t="s">
        <v>32</v>
      </c>
      <c r="Q5309">
        <v>200</v>
      </c>
      <c r="R5309">
        <v>30000</v>
      </c>
      <c r="U5309" t="s">
        <v>5355</v>
      </c>
      <c r="AB5309">
        <v>44.69</v>
      </c>
      <c r="AC5309" t="s">
        <v>5357</v>
      </c>
    </row>
    <row r="5310" spans="1:29">
      <c r="A5310" s="1" t="s">
        <v>30</v>
      </c>
      <c r="B5310" s="2">
        <v>42717.17291666667</v>
      </c>
      <c r="C5310">
        <v>46</v>
      </c>
      <c r="D5310">
        <v>45</v>
      </c>
      <c r="E5310">
        <v>96.28</v>
      </c>
      <c r="F5310">
        <v>90</v>
      </c>
      <c r="G5310">
        <v>3</v>
      </c>
      <c r="H5310">
        <v>0</v>
      </c>
      <c r="I5310">
        <v>29.93</v>
      </c>
      <c r="K5310">
        <v>0.5</v>
      </c>
      <c r="M5310" t="s">
        <v>5358</v>
      </c>
      <c r="Q5310">
        <v>200</v>
      </c>
      <c r="U5310" t="s">
        <v>5359</v>
      </c>
      <c r="AB5310">
        <v>44.69</v>
      </c>
      <c r="AC5310" t="s">
        <v>5360</v>
      </c>
    </row>
    <row r="5311" spans="1:29">
      <c r="A5311" s="1" t="s">
        <v>30</v>
      </c>
      <c r="B5311" s="2">
        <v>42717.175694444442</v>
      </c>
      <c r="C5311">
        <v>46</v>
      </c>
      <c r="D5311">
        <v>45</v>
      </c>
      <c r="E5311">
        <v>96.28</v>
      </c>
      <c r="F5311">
        <v>100</v>
      </c>
      <c r="G5311">
        <v>3</v>
      </c>
      <c r="H5311">
        <v>0</v>
      </c>
      <c r="I5311">
        <v>29.93</v>
      </c>
      <c r="K5311">
        <v>0.12</v>
      </c>
      <c r="M5311" t="s">
        <v>5358</v>
      </c>
      <c r="Q5311">
        <v>100</v>
      </c>
      <c r="U5311" t="s">
        <v>5359</v>
      </c>
      <c r="AB5311">
        <v>44.69</v>
      </c>
      <c r="AC5311" t="s">
        <v>5361</v>
      </c>
    </row>
    <row r="5312" spans="1:29">
      <c r="A5312" s="1" t="s">
        <v>30</v>
      </c>
      <c r="B5312" s="2">
        <v>42717.191666666666</v>
      </c>
      <c r="C5312">
        <v>45</v>
      </c>
      <c r="D5312">
        <v>45</v>
      </c>
      <c r="E5312">
        <v>100</v>
      </c>
      <c r="F5312">
        <v>140</v>
      </c>
      <c r="G5312">
        <v>4</v>
      </c>
      <c r="H5312">
        <v>0</v>
      </c>
      <c r="I5312">
        <v>29.93</v>
      </c>
      <c r="K5312">
        <v>1</v>
      </c>
      <c r="M5312" t="s">
        <v>32</v>
      </c>
      <c r="N5312" t="s">
        <v>32</v>
      </c>
      <c r="Q5312">
        <v>100</v>
      </c>
      <c r="R5312">
        <v>30000</v>
      </c>
      <c r="U5312" t="s">
        <v>5362</v>
      </c>
      <c r="AB5312">
        <v>42.6</v>
      </c>
      <c r="AC5312" t="s">
        <v>5363</v>
      </c>
    </row>
    <row r="5313" spans="1:29">
      <c r="A5313" s="1" t="s">
        <v>30</v>
      </c>
      <c r="B5313" s="2">
        <v>42717.203472222223</v>
      </c>
      <c r="C5313">
        <v>46</v>
      </c>
      <c r="D5313">
        <v>45</v>
      </c>
      <c r="E5313">
        <v>96.28</v>
      </c>
      <c r="F5313">
        <v>0</v>
      </c>
      <c r="G5313">
        <v>0</v>
      </c>
      <c r="H5313">
        <v>0</v>
      </c>
      <c r="I5313">
        <v>29.93</v>
      </c>
      <c r="J5313">
        <v>1013.4</v>
      </c>
      <c r="K5313">
        <v>1.5</v>
      </c>
      <c r="M5313" t="s">
        <v>35</v>
      </c>
      <c r="N5313" t="s">
        <v>32</v>
      </c>
      <c r="O5313" t="s">
        <v>32</v>
      </c>
      <c r="Q5313">
        <v>100</v>
      </c>
      <c r="R5313">
        <v>400</v>
      </c>
      <c r="S5313">
        <v>30000</v>
      </c>
      <c r="U5313" t="s">
        <v>48</v>
      </c>
      <c r="AB5313">
        <v>46</v>
      </c>
      <c r="AC5313" t="s">
        <v>5364</v>
      </c>
    </row>
    <row r="5314" spans="1:29">
      <c r="A5314" s="1" t="s">
        <v>30</v>
      </c>
      <c r="B5314" s="2">
        <v>42717.212500000001</v>
      </c>
      <c r="C5314">
        <v>46</v>
      </c>
      <c r="D5314">
        <v>45</v>
      </c>
      <c r="E5314">
        <v>96.28</v>
      </c>
      <c r="F5314">
        <v>100</v>
      </c>
      <c r="G5314">
        <v>4</v>
      </c>
      <c r="H5314">
        <v>0</v>
      </c>
      <c r="I5314">
        <v>29.93</v>
      </c>
      <c r="K5314">
        <v>0.5</v>
      </c>
      <c r="M5314" t="s">
        <v>32</v>
      </c>
      <c r="N5314" t="s">
        <v>32</v>
      </c>
      <c r="Q5314">
        <v>200</v>
      </c>
      <c r="R5314">
        <v>30000</v>
      </c>
      <c r="U5314" t="s">
        <v>5359</v>
      </c>
      <c r="AB5314">
        <v>43.77</v>
      </c>
      <c r="AC5314" t="s">
        <v>5365</v>
      </c>
    </row>
    <row r="5315" spans="1:29">
      <c r="A5315" s="1" t="s">
        <v>30</v>
      </c>
      <c r="B5315" s="2">
        <v>42717.216666666667</v>
      </c>
      <c r="C5315">
        <v>48</v>
      </c>
      <c r="D5315">
        <v>46</v>
      </c>
      <c r="E5315">
        <v>92.74</v>
      </c>
      <c r="F5315">
        <v>110</v>
      </c>
      <c r="G5315">
        <v>4</v>
      </c>
      <c r="H5315">
        <v>0</v>
      </c>
      <c r="I5315">
        <v>29.93</v>
      </c>
      <c r="K5315">
        <v>0.12</v>
      </c>
      <c r="M5315" t="s">
        <v>5358</v>
      </c>
      <c r="Q5315">
        <v>200</v>
      </c>
      <c r="U5315" t="s">
        <v>5359</v>
      </c>
      <c r="AB5315">
        <v>46.1</v>
      </c>
      <c r="AC5315" t="s">
        <v>5366</v>
      </c>
    </row>
    <row r="5316" spans="1:29">
      <c r="A5316" s="1" t="s">
        <v>30</v>
      </c>
      <c r="B5316" s="2">
        <v>42717.225694444445</v>
      </c>
      <c r="C5316">
        <v>48</v>
      </c>
      <c r="D5316">
        <v>47</v>
      </c>
      <c r="E5316">
        <v>95.95</v>
      </c>
      <c r="F5316">
        <v>0</v>
      </c>
      <c r="G5316">
        <v>0</v>
      </c>
      <c r="H5316">
        <v>0</v>
      </c>
      <c r="I5316">
        <v>29.94</v>
      </c>
      <c r="K5316">
        <v>0.12</v>
      </c>
      <c r="M5316" t="s">
        <v>5358</v>
      </c>
      <c r="Q5316">
        <v>200</v>
      </c>
      <c r="U5316" t="s">
        <v>5359</v>
      </c>
      <c r="AB5316">
        <v>48</v>
      </c>
      <c r="AC5316" t="s">
        <v>5367</v>
      </c>
    </row>
    <row r="5317" spans="1:29">
      <c r="A5317" s="1" t="s">
        <v>30</v>
      </c>
      <c r="B5317" s="2">
        <v>42717.231944444444</v>
      </c>
      <c r="C5317">
        <v>48</v>
      </c>
      <c r="D5317">
        <v>48</v>
      </c>
      <c r="E5317">
        <v>100</v>
      </c>
      <c r="F5317">
        <v>110</v>
      </c>
      <c r="G5317">
        <v>3</v>
      </c>
      <c r="H5317">
        <v>0</v>
      </c>
      <c r="I5317">
        <v>29.93</v>
      </c>
      <c r="K5317">
        <v>0.12</v>
      </c>
      <c r="M5317" t="s">
        <v>5358</v>
      </c>
      <c r="Q5317">
        <v>200</v>
      </c>
      <c r="U5317" t="s">
        <v>5359</v>
      </c>
      <c r="AB5317">
        <v>46.98</v>
      </c>
      <c r="AC5317" t="s">
        <v>5368</v>
      </c>
    </row>
    <row r="5318" spans="1:29">
      <c r="A5318" s="1" t="s">
        <v>30</v>
      </c>
      <c r="B5318" s="2">
        <v>42717.245138888888</v>
      </c>
      <c r="C5318">
        <v>49</v>
      </c>
      <c r="D5318">
        <v>48</v>
      </c>
      <c r="E5318">
        <v>96.69</v>
      </c>
      <c r="F5318">
        <v>100</v>
      </c>
      <c r="G5318">
        <v>5</v>
      </c>
      <c r="H5318">
        <v>0</v>
      </c>
      <c r="I5318">
        <v>29.94</v>
      </c>
      <c r="J5318">
        <v>1013.7</v>
      </c>
      <c r="K5318">
        <v>0.12</v>
      </c>
      <c r="M5318" t="s">
        <v>5358</v>
      </c>
      <c r="Q5318">
        <v>200</v>
      </c>
      <c r="U5318" t="s">
        <v>5359</v>
      </c>
      <c r="AB5318">
        <v>46.47</v>
      </c>
      <c r="AC5318" t="s">
        <v>5369</v>
      </c>
    </row>
    <row r="5319" spans="1:29">
      <c r="A5319" s="1" t="s">
        <v>30</v>
      </c>
      <c r="B5319" s="2">
        <v>42717.263888888891</v>
      </c>
      <c r="C5319">
        <v>48</v>
      </c>
      <c r="D5319">
        <v>48</v>
      </c>
      <c r="E5319">
        <v>100</v>
      </c>
      <c r="F5319">
        <v>70</v>
      </c>
      <c r="G5319">
        <v>4</v>
      </c>
      <c r="H5319">
        <v>0</v>
      </c>
      <c r="I5319">
        <v>29.96</v>
      </c>
      <c r="K5319">
        <v>0.06</v>
      </c>
      <c r="M5319" t="s">
        <v>5358</v>
      </c>
      <c r="Q5319">
        <v>200</v>
      </c>
      <c r="U5319" t="s">
        <v>5359</v>
      </c>
      <c r="AB5319">
        <v>46.1</v>
      </c>
      <c r="AC5319" t="s">
        <v>5370</v>
      </c>
    </row>
    <row r="5320" spans="1:29">
      <c r="A5320" s="1" t="s">
        <v>30</v>
      </c>
      <c r="B5320" s="2">
        <v>42717.286805555559</v>
      </c>
      <c r="C5320">
        <v>48</v>
      </c>
      <c r="D5320">
        <v>47</v>
      </c>
      <c r="E5320">
        <v>95.95</v>
      </c>
      <c r="F5320">
        <v>20</v>
      </c>
      <c r="G5320">
        <v>6</v>
      </c>
      <c r="H5320">
        <v>0</v>
      </c>
      <c r="I5320">
        <v>29.97</v>
      </c>
      <c r="J5320">
        <v>1014.7</v>
      </c>
      <c r="K5320">
        <v>0.12</v>
      </c>
      <c r="M5320" t="s">
        <v>5358</v>
      </c>
      <c r="Q5320">
        <v>200</v>
      </c>
      <c r="U5320" t="s">
        <v>5359</v>
      </c>
      <c r="AB5320">
        <v>44.8</v>
      </c>
      <c r="AC5320" t="s">
        <v>5371</v>
      </c>
    </row>
    <row r="5321" spans="1:29">
      <c r="A5321" s="1" t="s">
        <v>30</v>
      </c>
      <c r="B5321" s="2">
        <v>42717.322222222225</v>
      </c>
      <c r="C5321">
        <v>48</v>
      </c>
      <c r="D5321">
        <v>48</v>
      </c>
      <c r="E5321">
        <v>100</v>
      </c>
      <c r="F5321">
        <v>60</v>
      </c>
      <c r="G5321">
        <v>5</v>
      </c>
      <c r="H5321">
        <v>0</v>
      </c>
      <c r="I5321">
        <v>29.98</v>
      </c>
      <c r="K5321">
        <v>0.06</v>
      </c>
      <c r="M5321" t="s">
        <v>5358</v>
      </c>
      <c r="Q5321">
        <v>200</v>
      </c>
      <c r="U5321" t="s">
        <v>5359</v>
      </c>
      <c r="AB5321">
        <v>45.4</v>
      </c>
      <c r="AC5321" t="s">
        <v>5372</v>
      </c>
    </row>
    <row r="5322" spans="1:29">
      <c r="A5322" s="1" t="s">
        <v>30</v>
      </c>
      <c r="B5322" s="2">
        <v>42717.328472222223</v>
      </c>
      <c r="C5322">
        <v>49</v>
      </c>
      <c r="D5322">
        <v>48</v>
      </c>
      <c r="E5322">
        <v>96.69</v>
      </c>
      <c r="F5322">
        <v>60</v>
      </c>
      <c r="G5322">
        <v>3</v>
      </c>
      <c r="H5322">
        <v>0</v>
      </c>
      <c r="I5322">
        <v>29.99</v>
      </c>
      <c r="J5322">
        <v>1015.4</v>
      </c>
      <c r="K5322">
        <v>0.12</v>
      </c>
      <c r="M5322" t="s">
        <v>5358</v>
      </c>
      <c r="Q5322">
        <v>200</v>
      </c>
      <c r="U5322" t="s">
        <v>5359</v>
      </c>
      <c r="AB5322">
        <v>48.01</v>
      </c>
      <c r="AC5322" t="s">
        <v>5373</v>
      </c>
    </row>
    <row r="5323" spans="1:29">
      <c r="A5323" s="1" t="s">
        <v>30</v>
      </c>
      <c r="B5323" s="2">
        <v>42717.334722222222</v>
      </c>
      <c r="C5323">
        <v>49</v>
      </c>
      <c r="D5323">
        <v>48</v>
      </c>
      <c r="E5323">
        <v>96.69</v>
      </c>
      <c r="F5323">
        <v>50</v>
      </c>
      <c r="G5323">
        <v>5</v>
      </c>
      <c r="H5323">
        <v>0</v>
      </c>
      <c r="I5323">
        <v>30</v>
      </c>
      <c r="K5323">
        <v>0.12</v>
      </c>
      <c r="M5323" t="s">
        <v>5358</v>
      </c>
      <c r="Q5323">
        <v>200</v>
      </c>
      <c r="U5323" t="s">
        <v>5359</v>
      </c>
      <c r="AB5323">
        <v>46.47</v>
      </c>
      <c r="AC5323" t="s">
        <v>5374</v>
      </c>
    </row>
    <row r="5324" spans="1:29">
      <c r="A5324" s="1" t="s">
        <v>30</v>
      </c>
      <c r="B5324" s="2">
        <v>42717.363194444442</v>
      </c>
      <c r="C5324">
        <v>50</v>
      </c>
      <c r="D5324">
        <v>49</v>
      </c>
      <c r="E5324">
        <v>95.98</v>
      </c>
      <c r="F5324">
        <v>20</v>
      </c>
      <c r="G5324">
        <v>5</v>
      </c>
      <c r="H5324">
        <v>0</v>
      </c>
      <c r="I5324">
        <v>30.03</v>
      </c>
      <c r="K5324">
        <v>0.25</v>
      </c>
      <c r="M5324" t="s">
        <v>5358</v>
      </c>
      <c r="Q5324">
        <v>200</v>
      </c>
      <c r="U5324" t="s">
        <v>5359</v>
      </c>
      <c r="AB5324">
        <v>47.77</v>
      </c>
      <c r="AC5324" t="s">
        <v>5375</v>
      </c>
    </row>
    <row r="5325" spans="1:29">
      <c r="A5325" s="1" t="s">
        <v>30</v>
      </c>
      <c r="B5325" s="2">
        <v>42717.370138888888</v>
      </c>
      <c r="C5325">
        <v>50</v>
      </c>
      <c r="D5325">
        <v>49</v>
      </c>
      <c r="E5325">
        <v>95.98</v>
      </c>
      <c r="F5325">
        <v>30</v>
      </c>
      <c r="G5325">
        <v>8</v>
      </c>
      <c r="H5325">
        <v>0</v>
      </c>
      <c r="I5325">
        <v>30.03</v>
      </c>
      <c r="J5325">
        <v>1016.8</v>
      </c>
      <c r="K5325">
        <v>0.5</v>
      </c>
      <c r="M5325" t="s">
        <v>33</v>
      </c>
      <c r="Q5325">
        <v>200</v>
      </c>
      <c r="U5325" t="s">
        <v>5359</v>
      </c>
      <c r="AB5325">
        <v>46.29</v>
      </c>
      <c r="AC5325" t="s">
        <v>5376</v>
      </c>
    </row>
    <row r="5326" spans="1:29">
      <c r="A5326" s="1" t="s">
        <v>30</v>
      </c>
      <c r="B5326" s="2">
        <v>42717.388888888891</v>
      </c>
      <c r="C5326">
        <v>50</v>
      </c>
      <c r="D5326">
        <v>49</v>
      </c>
      <c r="E5326">
        <v>95.98</v>
      </c>
      <c r="F5326">
        <v>10</v>
      </c>
      <c r="G5326">
        <v>8</v>
      </c>
      <c r="H5326">
        <v>0</v>
      </c>
      <c r="I5326">
        <v>30.05</v>
      </c>
      <c r="K5326">
        <v>1</v>
      </c>
      <c r="M5326" t="s">
        <v>33</v>
      </c>
      <c r="Q5326">
        <v>200</v>
      </c>
      <c r="U5326" t="s">
        <v>48</v>
      </c>
      <c r="AB5326">
        <v>46.29</v>
      </c>
      <c r="AC5326" t="s">
        <v>5377</v>
      </c>
    </row>
    <row r="5327" spans="1:29">
      <c r="A5327" s="1" t="s">
        <v>30</v>
      </c>
      <c r="B5327" s="2">
        <v>42717.411805555559</v>
      </c>
      <c r="C5327">
        <v>50</v>
      </c>
      <c r="D5327">
        <v>49</v>
      </c>
      <c r="E5327">
        <v>95.98</v>
      </c>
      <c r="F5327">
        <v>40</v>
      </c>
      <c r="G5327">
        <v>7</v>
      </c>
      <c r="H5327">
        <v>0</v>
      </c>
      <c r="I5327">
        <v>30.07</v>
      </c>
      <c r="J5327">
        <v>1018</v>
      </c>
      <c r="K5327">
        <v>1.75</v>
      </c>
      <c r="M5327" t="s">
        <v>33</v>
      </c>
      <c r="Q5327">
        <v>300</v>
      </c>
      <c r="U5327" t="s">
        <v>48</v>
      </c>
      <c r="AB5327">
        <v>46.72</v>
      </c>
      <c r="AC5327" t="s">
        <v>5378</v>
      </c>
    </row>
    <row r="5328" spans="1:29">
      <c r="A5328" s="1" t="s">
        <v>30</v>
      </c>
      <c r="B5328" s="2">
        <v>42717.453472222223</v>
      </c>
      <c r="C5328">
        <v>52</v>
      </c>
      <c r="D5328">
        <v>50</v>
      </c>
      <c r="E5328">
        <v>92.86</v>
      </c>
      <c r="F5328">
        <v>10</v>
      </c>
      <c r="G5328">
        <v>12</v>
      </c>
      <c r="H5328">
        <v>0</v>
      </c>
      <c r="I5328">
        <v>30.09</v>
      </c>
      <c r="J5328">
        <v>1018.6</v>
      </c>
      <c r="K5328">
        <v>2</v>
      </c>
      <c r="M5328" t="s">
        <v>33</v>
      </c>
      <c r="Q5328">
        <v>400</v>
      </c>
      <c r="U5328" t="s">
        <v>48</v>
      </c>
      <c r="AB5328">
        <v>52</v>
      </c>
      <c r="AC5328" t="s">
        <v>5379</v>
      </c>
    </row>
    <row r="5329" spans="1:29">
      <c r="A5329" s="1" t="s">
        <v>30</v>
      </c>
      <c r="B5329" s="2">
        <v>42717.476388888892</v>
      </c>
      <c r="C5329">
        <v>53</v>
      </c>
      <c r="D5329">
        <v>49</v>
      </c>
      <c r="E5329">
        <v>85.59</v>
      </c>
      <c r="F5329">
        <v>10</v>
      </c>
      <c r="G5329">
        <v>12</v>
      </c>
      <c r="H5329">
        <v>0</v>
      </c>
      <c r="I5329">
        <v>30.09</v>
      </c>
      <c r="K5329">
        <v>4</v>
      </c>
      <c r="M5329" t="s">
        <v>33</v>
      </c>
      <c r="Q5329">
        <v>800</v>
      </c>
      <c r="U5329" t="s">
        <v>48</v>
      </c>
      <c r="AB5329">
        <v>53.1</v>
      </c>
      <c r="AC5329" t="s">
        <v>5380</v>
      </c>
    </row>
    <row r="5330" spans="1:29">
      <c r="A5330" s="1" t="s">
        <v>30</v>
      </c>
      <c r="B5330" s="2">
        <v>42717.481944444444</v>
      </c>
      <c r="C5330">
        <v>53</v>
      </c>
      <c r="D5330">
        <v>48</v>
      </c>
      <c r="E5330">
        <v>82.76</v>
      </c>
      <c r="F5330">
        <v>20</v>
      </c>
      <c r="G5330">
        <v>13</v>
      </c>
      <c r="H5330">
        <v>0</v>
      </c>
      <c r="I5330">
        <v>30.09</v>
      </c>
      <c r="K5330">
        <v>4</v>
      </c>
      <c r="M5330" t="s">
        <v>35</v>
      </c>
      <c r="N5330" t="s">
        <v>33</v>
      </c>
      <c r="Q5330">
        <v>700</v>
      </c>
      <c r="R5330">
        <v>1100</v>
      </c>
      <c r="U5330" t="s">
        <v>489</v>
      </c>
      <c r="AB5330">
        <v>53.1</v>
      </c>
      <c r="AC5330" t="s">
        <v>5381</v>
      </c>
    </row>
    <row r="5331" spans="1:29">
      <c r="A5331" s="1" t="s">
        <v>30</v>
      </c>
      <c r="B5331" s="2">
        <v>42717.495138888888</v>
      </c>
      <c r="C5331">
        <v>54</v>
      </c>
      <c r="D5331">
        <v>48</v>
      </c>
      <c r="E5331">
        <v>80.069999999999993</v>
      </c>
      <c r="F5331">
        <v>360</v>
      </c>
      <c r="G5331">
        <v>12</v>
      </c>
      <c r="H5331">
        <v>0</v>
      </c>
      <c r="I5331">
        <v>30.08</v>
      </c>
      <c r="J5331">
        <v>1018.4</v>
      </c>
      <c r="K5331">
        <v>5</v>
      </c>
      <c r="M5331" t="s">
        <v>35</v>
      </c>
      <c r="N5331" t="s">
        <v>32</v>
      </c>
      <c r="O5331" t="s">
        <v>33</v>
      </c>
      <c r="Q5331">
        <v>700</v>
      </c>
      <c r="R5331">
        <v>1100</v>
      </c>
      <c r="S5331">
        <v>1500</v>
      </c>
      <c r="U5331" t="s">
        <v>489</v>
      </c>
      <c r="AB5331">
        <v>54</v>
      </c>
      <c r="AC5331" t="s">
        <v>5382</v>
      </c>
    </row>
    <row r="5332" spans="1:29">
      <c r="A5332" s="1" t="s">
        <v>30</v>
      </c>
      <c r="B5332" s="2">
        <v>42717.515277777777</v>
      </c>
      <c r="C5332">
        <v>55.4</v>
      </c>
      <c r="D5332">
        <v>46.4</v>
      </c>
      <c r="E5332">
        <v>71.64</v>
      </c>
      <c r="F5332">
        <v>20</v>
      </c>
      <c r="G5332">
        <v>12</v>
      </c>
      <c r="H5332">
        <v>0</v>
      </c>
      <c r="I5332">
        <v>30.07</v>
      </c>
      <c r="K5332">
        <v>6</v>
      </c>
      <c r="L5332">
        <v>19</v>
      </c>
      <c r="M5332" t="s">
        <v>31</v>
      </c>
      <c r="N5332" t="s">
        <v>35</v>
      </c>
      <c r="O5332" t="s">
        <v>32</v>
      </c>
      <c r="P5332" t="s">
        <v>32</v>
      </c>
      <c r="Q5332">
        <v>700</v>
      </c>
      <c r="R5332">
        <v>1400</v>
      </c>
      <c r="S5332">
        <v>3500</v>
      </c>
      <c r="T5332">
        <v>14000</v>
      </c>
      <c r="U5332" t="s">
        <v>489</v>
      </c>
      <c r="AB5332">
        <v>55.4</v>
      </c>
      <c r="AC5332" t="s">
        <v>5383</v>
      </c>
    </row>
    <row r="5333" spans="1:29">
      <c r="A5333" s="1" t="s">
        <v>30</v>
      </c>
      <c r="B5333" s="2">
        <v>42717.536805555559</v>
      </c>
      <c r="C5333">
        <v>59</v>
      </c>
      <c r="D5333">
        <v>45</v>
      </c>
      <c r="E5333">
        <v>59.67</v>
      </c>
      <c r="F5333">
        <v>360</v>
      </c>
      <c r="G5333">
        <v>12</v>
      </c>
      <c r="H5333">
        <v>0</v>
      </c>
      <c r="I5333">
        <v>30.07</v>
      </c>
      <c r="J5333">
        <v>1017.9</v>
      </c>
      <c r="K5333">
        <v>6</v>
      </c>
      <c r="M5333" t="s">
        <v>31</v>
      </c>
      <c r="N5333" t="s">
        <v>32</v>
      </c>
      <c r="O5333" t="s">
        <v>32</v>
      </c>
      <c r="P5333" t="s">
        <v>32</v>
      </c>
      <c r="Q5333">
        <v>1500</v>
      </c>
      <c r="R5333">
        <v>3500</v>
      </c>
      <c r="S5333">
        <v>15000</v>
      </c>
      <c r="T5333">
        <v>25000</v>
      </c>
      <c r="U5333" t="s">
        <v>489</v>
      </c>
      <c r="AB5333">
        <v>59</v>
      </c>
      <c r="AC5333" t="s">
        <v>5384</v>
      </c>
    </row>
    <row r="5334" spans="1:29">
      <c r="A5334" s="1" t="s">
        <v>30</v>
      </c>
      <c r="B5334" s="2">
        <v>42717.578472222223</v>
      </c>
      <c r="C5334">
        <v>60</v>
      </c>
      <c r="D5334">
        <v>43</v>
      </c>
      <c r="E5334">
        <v>53.15</v>
      </c>
      <c r="F5334">
        <v>10</v>
      </c>
      <c r="G5334">
        <v>11</v>
      </c>
      <c r="H5334">
        <v>0</v>
      </c>
      <c r="I5334">
        <v>30.05</v>
      </c>
      <c r="J5334">
        <v>1017.3</v>
      </c>
      <c r="K5334">
        <v>8</v>
      </c>
      <c r="M5334" t="s">
        <v>31</v>
      </c>
      <c r="Q5334">
        <v>25000</v>
      </c>
      <c r="AB5334">
        <v>60.1</v>
      </c>
      <c r="AC5334" t="s">
        <v>5385</v>
      </c>
    </row>
    <row r="5335" spans="1:29">
      <c r="A5335" s="1" t="s">
        <v>30</v>
      </c>
      <c r="B5335" s="2">
        <v>42717.620138888888</v>
      </c>
      <c r="C5335">
        <v>61</v>
      </c>
      <c r="D5335">
        <v>42</v>
      </c>
      <c r="E5335">
        <v>49.73</v>
      </c>
      <c r="F5335">
        <v>20</v>
      </c>
      <c r="G5335">
        <v>8</v>
      </c>
      <c r="H5335">
        <v>0</v>
      </c>
      <c r="I5335">
        <v>30.05</v>
      </c>
      <c r="J5335">
        <v>1017.4</v>
      </c>
      <c r="K5335">
        <v>10</v>
      </c>
      <c r="M5335" t="s">
        <v>31</v>
      </c>
      <c r="Q5335">
        <v>25000</v>
      </c>
      <c r="AB5335">
        <v>61</v>
      </c>
      <c r="AC5335" t="s">
        <v>5386</v>
      </c>
    </row>
    <row r="5336" spans="1:29">
      <c r="A5336" s="1" t="s">
        <v>30</v>
      </c>
      <c r="B5336" s="2">
        <v>42717.661805555559</v>
      </c>
      <c r="C5336">
        <v>61</v>
      </c>
      <c r="D5336">
        <v>42</v>
      </c>
      <c r="E5336">
        <v>49.73</v>
      </c>
      <c r="F5336">
        <v>340</v>
      </c>
      <c r="G5336">
        <v>11</v>
      </c>
      <c r="H5336">
        <v>0</v>
      </c>
      <c r="I5336">
        <v>30.06</v>
      </c>
      <c r="J5336">
        <v>1017.6</v>
      </c>
      <c r="K5336">
        <v>10</v>
      </c>
      <c r="L5336">
        <v>17</v>
      </c>
      <c r="M5336" t="s">
        <v>31</v>
      </c>
      <c r="Q5336">
        <v>25000</v>
      </c>
      <c r="AB5336">
        <v>61</v>
      </c>
      <c r="AC5336" t="s">
        <v>5387</v>
      </c>
    </row>
    <row r="5337" spans="1:29">
      <c r="A5337" s="1" t="s">
        <v>30</v>
      </c>
      <c r="B5337" s="2">
        <v>42717.703472222223</v>
      </c>
      <c r="C5337">
        <v>58</v>
      </c>
      <c r="D5337">
        <v>41</v>
      </c>
      <c r="E5337">
        <v>53.24</v>
      </c>
      <c r="F5337">
        <v>350</v>
      </c>
      <c r="G5337">
        <v>10</v>
      </c>
      <c r="H5337">
        <v>0</v>
      </c>
      <c r="I5337">
        <v>30.08</v>
      </c>
      <c r="J5337">
        <v>1018.4</v>
      </c>
      <c r="K5337">
        <v>10</v>
      </c>
      <c r="M5337" t="s">
        <v>32</v>
      </c>
      <c r="Q5337">
        <v>25000</v>
      </c>
      <c r="AB5337">
        <v>57.9</v>
      </c>
      <c r="AC5337" t="s">
        <v>5388</v>
      </c>
    </row>
    <row r="5338" spans="1:29">
      <c r="A5338" s="1" t="s">
        <v>30</v>
      </c>
      <c r="B5338" s="2">
        <v>42717.745138888888</v>
      </c>
      <c r="C5338">
        <v>54</v>
      </c>
      <c r="D5338">
        <v>40</v>
      </c>
      <c r="E5338">
        <v>58.76</v>
      </c>
      <c r="F5338">
        <v>350</v>
      </c>
      <c r="G5338">
        <v>11</v>
      </c>
      <c r="H5338">
        <v>0</v>
      </c>
      <c r="I5338">
        <v>30.1</v>
      </c>
      <c r="J5338">
        <v>1019.2</v>
      </c>
      <c r="K5338">
        <v>10</v>
      </c>
      <c r="M5338" t="s">
        <v>35</v>
      </c>
      <c r="Q5338">
        <v>25000</v>
      </c>
      <c r="AB5338">
        <v>54</v>
      </c>
      <c r="AC5338" t="s">
        <v>5389</v>
      </c>
    </row>
    <row r="5339" spans="1:29">
      <c r="A5339" s="1" t="s">
        <v>30</v>
      </c>
      <c r="B5339" s="2">
        <v>42717.786805555559</v>
      </c>
      <c r="C5339">
        <v>52</v>
      </c>
      <c r="D5339">
        <v>39</v>
      </c>
      <c r="E5339">
        <v>61.06</v>
      </c>
      <c r="F5339">
        <v>10</v>
      </c>
      <c r="G5339">
        <v>9</v>
      </c>
      <c r="H5339">
        <v>0</v>
      </c>
      <c r="I5339">
        <v>30.12</v>
      </c>
      <c r="J5339">
        <v>1019.7</v>
      </c>
      <c r="K5339">
        <v>10</v>
      </c>
      <c r="M5339" t="s">
        <v>35</v>
      </c>
      <c r="Q5339">
        <v>25000</v>
      </c>
      <c r="AB5339">
        <v>52</v>
      </c>
      <c r="AC5339" t="s">
        <v>5390</v>
      </c>
    </row>
    <row r="5340" spans="1:29">
      <c r="A5340" s="1" t="s">
        <v>30</v>
      </c>
      <c r="B5340" s="2">
        <v>42717.828472222223</v>
      </c>
      <c r="C5340">
        <v>51</v>
      </c>
      <c r="D5340">
        <v>40</v>
      </c>
      <c r="E5340">
        <v>65.38</v>
      </c>
      <c r="F5340">
        <v>30</v>
      </c>
      <c r="G5340">
        <v>6</v>
      </c>
      <c r="H5340">
        <v>0</v>
      </c>
      <c r="I5340">
        <v>30.14</v>
      </c>
      <c r="J5340">
        <v>1020.4</v>
      </c>
      <c r="K5340">
        <v>10</v>
      </c>
      <c r="M5340" t="s">
        <v>31</v>
      </c>
      <c r="Q5340">
        <v>25000</v>
      </c>
      <c r="AB5340">
        <v>51.1</v>
      </c>
      <c r="AC5340" t="s">
        <v>5391</v>
      </c>
    </row>
    <row r="5341" spans="1:29">
      <c r="A5341" s="1" t="s">
        <v>30</v>
      </c>
      <c r="B5341" s="2">
        <v>42717.870138888888</v>
      </c>
      <c r="C5341">
        <v>49</v>
      </c>
      <c r="D5341">
        <v>39</v>
      </c>
      <c r="E5341">
        <v>68.510000000000005</v>
      </c>
      <c r="F5341">
        <v>10</v>
      </c>
      <c r="G5341">
        <v>8</v>
      </c>
      <c r="H5341">
        <v>0</v>
      </c>
      <c r="I5341">
        <v>30.16</v>
      </c>
      <c r="J5341">
        <v>1021.2</v>
      </c>
      <c r="K5341">
        <v>10</v>
      </c>
      <c r="M5341" t="s">
        <v>35</v>
      </c>
      <c r="Q5341">
        <v>25000</v>
      </c>
      <c r="AB5341">
        <v>44.93</v>
      </c>
      <c r="AC5341" t="s">
        <v>5392</v>
      </c>
    </row>
    <row r="5342" spans="1:29">
      <c r="A5342" s="1" t="s">
        <v>30</v>
      </c>
      <c r="B5342" s="2">
        <v>42717.911805555559</v>
      </c>
      <c r="C5342">
        <v>47</v>
      </c>
      <c r="D5342">
        <v>36</v>
      </c>
      <c r="E5342">
        <v>65.63</v>
      </c>
      <c r="F5342">
        <v>20</v>
      </c>
      <c r="G5342">
        <v>8</v>
      </c>
      <c r="H5342">
        <v>0</v>
      </c>
      <c r="I5342">
        <v>30.15</v>
      </c>
      <c r="J5342">
        <v>1020.9</v>
      </c>
      <c r="K5342">
        <v>10</v>
      </c>
      <c r="M5342" t="s">
        <v>31</v>
      </c>
      <c r="N5342" t="s">
        <v>32</v>
      </c>
      <c r="Q5342">
        <v>2300</v>
      </c>
      <c r="R5342">
        <v>25000</v>
      </c>
      <c r="AB5342">
        <v>42.47</v>
      </c>
      <c r="AC5342" t="s">
        <v>5393</v>
      </c>
    </row>
    <row r="5343" spans="1:29">
      <c r="A5343" s="1" t="s">
        <v>30</v>
      </c>
      <c r="B5343" s="2">
        <v>42717.928472222222</v>
      </c>
      <c r="C5343">
        <v>47</v>
      </c>
      <c r="D5343">
        <v>36</v>
      </c>
      <c r="E5343">
        <v>65.63</v>
      </c>
      <c r="F5343">
        <v>20</v>
      </c>
      <c r="G5343">
        <v>9</v>
      </c>
      <c r="H5343">
        <v>0</v>
      </c>
      <c r="I5343">
        <v>30.17</v>
      </c>
      <c r="K5343">
        <v>10</v>
      </c>
      <c r="M5343" t="s">
        <v>32</v>
      </c>
      <c r="Q5343">
        <v>2400</v>
      </c>
      <c r="AB5343">
        <v>42.04</v>
      </c>
      <c r="AC5343" t="s">
        <v>5394</v>
      </c>
    </row>
    <row r="5344" spans="1:29">
      <c r="A5344" s="1" t="s">
        <v>30</v>
      </c>
      <c r="B5344" s="2">
        <v>42717.953472222223</v>
      </c>
      <c r="C5344">
        <v>46</v>
      </c>
      <c r="D5344">
        <v>36</v>
      </c>
      <c r="E5344">
        <v>67.900000000000006</v>
      </c>
      <c r="F5344">
        <v>10</v>
      </c>
      <c r="G5344">
        <v>7</v>
      </c>
      <c r="H5344">
        <v>0</v>
      </c>
      <c r="I5344">
        <v>30.17</v>
      </c>
      <c r="J5344">
        <v>1021.5</v>
      </c>
      <c r="K5344">
        <v>10</v>
      </c>
      <c r="M5344" t="s">
        <v>33</v>
      </c>
      <c r="Q5344">
        <v>2300</v>
      </c>
      <c r="AB5344">
        <v>41.84</v>
      </c>
      <c r="AC5344" t="s">
        <v>5395</v>
      </c>
    </row>
    <row r="5345" spans="1:29">
      <c r="A5345" s="1" t="s">
        <v>30</v>
      </c>
      <c r="B5345" s="2">
        <v>42717.981944444444</v>
      </c>
      <c r="C5345">
        <v>45</v>
      </c>
      <c r="D5345">
        <v>36</v>
      </c>
      <c r="E5345">
        <v>70.53</v>
      </c>
      <c r="F5345">
        <v>360</v>
      </c>
      <c r="G5345">
        <v>6</v>
      </c>
      <c r="H5345">
        <v>0</v>
      </c>
      <c r="I5345">
        <v>30.17</v>
      </c>
      <c r="K5345">
        <v>10</v>
      </c>
      <c r="M5345" t="s">
        <v>31</v>
      </c>
      <c r="N5345" t="s">
        <v>32</v>
      </c>
      <c r="Q5345">
        <v>2300</v>
      </c>
      <c r="R5345">
        <v>25000</v>
      </c>
      <c r="AB5345">
        <v>41.19</v>
      </c>
      <c r="AC5345" t="s">
        <v>5396</v>
      </c>
    </row>
    <row r="5346" spans="1:29">
      <c r="A5346" s="1" t="s">
        <v>30</v>
      </c>
      <c r="B5346" s="2">
        <v>42717.995138888888</v>
      </c>
      <c r="C5346">
        <v>44</v>
      </c>
      <c r="D5346">
        <v>36</v>
      </c>
      <c r="E5346">
        <v>72.989999999999995</v>
      </c>
      <c r="F5346">
        <v>360</v>
      </c>
      <c r="G5346">
        <v>4</v>
      </c>
      <c r="H5346">
        <v>0</v>
      </c>
      <c r="I5346">
        <v>30.17</v>
      </c>
      <c r="J5346">
        <v>1021.5</v>
      </c>
      <c r="K5346">
        <v>10</v>
      </c>
      <c r="M5346" t="s">
        <v>31</v>
      </c>
      <c r="N5346" t="s">
        <v>31</v>
      </c>
      <c r="O5346" t="s">
        <v>35</v>
      </c>
      <c r="Q5346">
        <v>2200</v>
      </c>
      <c r="R5346">
        <v>3300</v>
      </c>
      <c r="S5346">
        <v>25000</v>
      </c>
      <c r="AB5346">
        <v>41.55</v>
      </c>
      <c r="AC5346" t="s">
        <v>5397</v>
      </c>
    </row>
    <row r="5347" spans="1:29">
      <c r="A5347" s="1" t="s">
        <v>30</v>
      </c>
      <c r="B5347" s="2">
        <v>42718.036805555559</v>
      </c>
      <c r="C5347">
        <v>42</v>
      </c>
      <c r="D5347">
        <v>35</v>
      </c>
      <c r="E5347">
        <v>76.040000000000006</v>
      </c>
      <c r="F5347">
        <v>340</v>
      </c>
      <c r="G5347">
        <v>6</v>
      </c>
      <c r="H5347">
        <v>0</v>
      </c>
      <c r="I5347">
        <v>30.17</v>
      </c>
      <c r="J5347">
        <v>1021.4</v>
      </c>
      <c r="K5347">
        <v>10</v>
      </c>
      <c r="M5347" t="s">
        <v>31</v>
      </c>
      <c r="N5347" t="s">
        <v>32</v>
      </c>
      <c r="O5347" t="s">
        <v>32</v>
      </c>
      <c r="Q5347">
        <v>2200</v>
      </c>
      <c r="R5347">
        <v>2700</v>
      </c>
      <c r="S5347">
        <v>25000</v>
      </c>
      <c r="AB5347">
        <v>37.69</v>
      </c>
      <c r="AC5347" t="s">
        <v>5398</v>
      </c>
    </row>
    <row r="5348" spans="1:29">
      <c r="A5348" s="1" t="s">
        <v>30</v>
      </c>
      <c r="B5348" s="2">
        <v>42718.078472222223</v>
      </c>
      <c r="C5348">
        <v>43</v>
      </c>
      <c r="D5348">
        <v>32</v>
      </c>
      <c r="E5348">
        <v>64.88</v>
      </c>
      <c r="F5348">
        <v>340</v>
      </c>
      <c r="G5348">
        <v>6</v>
      </c>
      <c r="H5348">
        <v>0</v>
      </c>
      <c r="I5348">
        <v>30.16</v>
      </c>
      <c r="J5348">
        <v>1021.2</v>
      </c>
      <c r="K5348">
        <v>10</v>
      </c>
      <c r="M5348" t="s">
        <v>33</v>
      </c>
      <c r="Q5348">
        <v>2400</v>
      </c>
      <c r="AB5348">
        <v>38.78</v>
      </c>
      <c r="AC5348" t="s">
        <v>5399</v>
      </c>
    </row>
    <row r="5349" spans="1:29">
      <c r="A5349" s="1" t="s">
        <v>30</v>
      </c>
      <c r="B5349" s="2">
        <v>42718.101388888892</v>
      </c>
      <c r="C5349">
        <v>42</v>
      </c>
      <c r="D5349">
        <v>30.9</v>
      </c>
      <c r="E5349">
        <v>64.239999999999995</v>
      </c>
      <c r="F5349">
        <v>350</v>
      </c>
      <c r="G5349">
        <v>5</v>
      </c>
      <c r="H5349">
        <v>0</v>
      </c>
      <c r="I5349">
        <v>30.15</v>
      </c>
      <c r="K5349">
        <v>10</v>
      </c>
      <c r="M5349" t="s">
        <v>31</v>
      </c>
      <c r="N5349" t="s">
        <v>35</v>
      </c>
      <c r="O5349" t="s">
        <v>32</v>
      </c>
      <c r="Q5349">
        <v>1600</v>
      </c>
      <c r="R5349">
        <v>2700</v>
      </c>
      <c r="S5349">
        <v>3400</v>
      </c>
      <c r="AB5349">
        <v>38.39</v>
      </c>
      <c r="AC5349" t="s">
        <v>5400</v>
      </c>
    </row>
    <row r="5350" spans="1:29">
      <c r="A5350" s="1" t="s">
        <v>30</v>
      </c>
      <c r="B5350" s="2">
        <v>42718.120138888888</v>
      </c>
      <c r="C5350">
        <v>42</v>
      </c>
      <c r="D5350">
        <v>30.9</v>
      </c>
      <c r="E5350">
        <v>64.239999999999995</v>
      </c>
      <c r="F5350">
        <v>340</v>
      </c>
      <c r="G5350">
        <v>4</v>
      </c>
      <c r="H5350">
        <v>0</v>
      </c>
      <c r="I5350">
        <v>30.15</v>
      </c>
      <c r="J5350">
        <v>1020.9</v>
      </c>
      <c r="K5350">
        <v>10</v>
      </c>
      <c r="M5350" t="s">
        <v>31</v>
      </c>
      <c r="N5350" t="s">
        <v>33</v>
      </c>
      <c r="Q5350">
        <v>2200</v>
      </c>
      <c r="R5350">
        <v>3000</v>
      </c>
      <c r="AB5350">
        <v>39.21</v>
      </c>
      <c r="AC5350" t="s">
        <v>5401</v>
      </c>
    </row>
    <row r="5351" spans="1:29">
      <c r="A5351" s="1" t="s">
        <v>30</v>
      </c>
      <c r="B5351" s="2">
        <v>42718.124305555553</v>
      </c>
      <c r="C5351">
        <v>42</v>
      </c>
      <c r="D5351">
        <v>30.9</v>
      </c>
      <c r="E5351">
        <v>64.239999999999995</v>
      </c>
      <c r="F5351">
        <v>340</v>
      </c>
      <c r="G5351">
        <v>5</v>
      </c>
      <c r="H5351">
        <v>0</v>
      </c>
      <c r="I5351">
        <v>30.15</v>
      </c>
      <c r="K5351">
        <v>10</v>
      </c>
      <c r="M5351" t="s">
        <v>31</v>
      </c>
      <c r="N5351" t="s">
        <v>33</v>
      </c>
      <c r="Q5351">
        <v>2200</v>
      </c>
      <c r="R5351">
        <v>2800</v>
      </c>
      <c r="AB5351">
        <v>38.39</v>
      </c>
      <c r="AC5351" t="s">
        <v>5402</v>
      </c>
    </row>
    <row r="5352" spans="1:29">
      <c r="A5352" s="1" t="s">
        <v>30</v>
      </c>
      <c r="B5352" s="2">
        <v>42718.161805555559</v>
      </c>
      <c r="C5352">
        <v>43</v>
      </c>
      <c r="D5352">
        <v>30.9</v>
      </c>
      <c r="E5352">
        <v>62.06</v>
      </c>
      <c r="F5352">
        <v>340</v>
      </c>
      <c r="G5352">
        <v>4</v>
      </c>
      <c r="H5352">
        <v>0</v>
      </c>
      <c r="I5352">
        <v>30.16</v>
      </c>
      <c r="J5352">
        <v>1021.1</v>
      </c>
      <c r="K5352">
        <v>10</v>
      </c>
      <c r="M5352" t="s">
        <v>31</v>
      </c>
      <c r="N5352" t="s">
        <v>33</v>
      </c>
      <c r="Q5352">
        <v>1900</v>
      </c>
      <c r="R5352">
        <v>2800</v>
      </c>
      <c r="AB5352">
        <v>40.270000000000003</v>
      </c>
      <c r="AC5352" t="s">
        <v>5403</v>
      </c>
    </row>
    <row r="5353" spans="1:29">
      <c r="A5353" s="1" t="s">
        <v>30</v>
      </c>
      <c r="B5353" s="2">
        <v>42718.203472222223</v>
      </c>
      <c r="C5353">
        <v>42</v>
      </c>
      <c r="D5353">
        <v>30.9</v>
      </c>
      <c r="E5353">
        <v>64.239999999999995</v>
      </c>
      <c r="F5353">
        <v>320</v>
      </c>
      <c r="G5353">
        <v>6</v>
      </c>
      <c r="H5353">
        <v>0</v>
      </c>
      <c r="I5353">
        <v>30.16</v>
      </c>
      <c r="J5353">
        <v>1021.1</v>
      </c>
      <c r="K5353">
        <v>10</v>
      </c>
      <c r="M5353" t="s">
        <v>32</v>
      </c>
      <c r="N5353" t="s">
        <v>33</v>
      </c>
      <c r="Q5353">
        <v>1900</v>
      </c>
      <c r="R5353">
        <v>2700</v>
      </c>
      <c r="AB5353">
        <v>37.69</v>
      </c>
      <c r="AC5353" t="s">
        <v>5404</v>
      </c>
    </row>
    <row r="5354" spans="1:29">
      <c r="A5354" s="1" t="s">
        <v>30</v>
      </c>
      <c r="B5354" s="2">
        <v>42718.245138888888</v>
      </c>
      <c r="C5354">
        <v>42</v>
      </c>
      <c r="D5354">
        <v>30.9</v>
      </c>
      <c r="E5354">
        <v>64.239999999999995</v>
      </c>
      <c r="F5354">
        <v>350</v>
      </c>
      <c r="G5354">
        <v>6</v>
      </c>
      <c r="H5354">
        <v>0</v>
      </c>
      <c r="I5354">
        <v>30.16</v>
      </c>
      <c r="J5354">
        <v>1021.2</v>
      </c>
      <c r="K5354">
        <v>10</v>
      </c>
      <c r="M5354" t="s">
        <v>32</v>
      </c>
      <c r="N5354" t="s">
        <v>33</v>
      </c>
      <c r="Q5354">
        <v>1800</v>
      </c>
      <c r="R5354">
        <v>2700</v>
      </c>
      <c r="AB5354">
        <v>37.69</v>
      </c>
      <c r="AC5354" t="s">
        <v>5405</v>
      </c>
    </row>
    <row r="5355" spans="1:29">
      <c r="A5355" s="1" t="s">
        <v>30</v>
      </c>
      <c r="B5355" s="2">
        <v>42718.286805555559</v>
      </c>
      <c r="C5355">
        <v>41</v>
      </c>
      <c r="D5355">
        <v>30.9</v>
      </c>
      <c r="E5355">
        <v>67.03</v>
      </c>
      <c r="F5355">
        <v>360</v>
      </c>
      <c r="G5355">
        <v>6</v>
      </c>
      <c r="H5355">
        <v>0</v>
      </c>
      <c r="I5355">
        <v>30.17</v>
      </c>
      <c r="J5355">
        <v>1021.4</v>
      </c>
      <c r="K5355">
        <v>10</v>
      </c>
      <c r="M5355" t="s">
        <v>32</v>
      </c>
      <c r="N5355" t="s">
        <v>33</v>
      </c>
      <c r="Q5355">
        <v>1400</v>
      </c>
      <c r="R5355">
        <v>1800</v>
      </c>
      <c r="AB5355">
        <v>36.369999999999997</v>
      </c>
      <c r="AC5355" t="s">
        <v>5406</v>
      </c>
    </row>
    <row r="5356" spans="1:29">
      <c r="A5356" s="1" t="s">
        <v>30</v>
      </c>
      <c r="B5356" s="2">
        <v>42718.328472222223</v>
      </c>
      <c r="C5356">
        <v>42</v>
      </c>
      <c r="D5356">
        <v>30.9</v>
      </c>
      <c r="E5356">
        <v>64.239999999999995</v>
      </c>
      <c r="F5356">
        <v>350</v>
      </c>
      <c r="G5356">
        <v>5</v>
      </c>
      <c r="H5356">
        <v>0</v>
      </c>
      <c r="I5356">
        <v>30.19</v>
      </c>
      <c r="J5356">
        <v>1022.2</v>
      </c>
      <c r="K5356">
        <v>9</v>
      </c>
      <c r="M5356" t="s">
        <v>33</v>
      </c>
      <c r="Q5356">
        <v>1400</v>
      </c>
      <c r="AB5356">
        <v>38.39</v>
      </c>
      <c r="AC5356" t="s">
        <v>5407</v>
      </c>
    </row>
    <row r="5357" spans="1:29">
      <c r="A5357" s="1" t="s">
        <v>30</v>
      </c>
      <c r="B5357" s="2">
        <v>42718.370138888888</v>
      </c>
      <c r="C5357">
        <v>42</v>
      </c>
      <c r="D5357">
        <v>30.9</v>
      </c>
      <c r="E5357">
        <v>64.239999999999995</v>
      </c>
      <c r="F5357">
        <v>360</v>
      </c>
      <c r="G5357">
        <v>8</v>
      </c>
      <c r="H5357">
        <v>0</v>
      </c>
      <c r="I5357">
        <v>30.21</v>
      </c>
      <c r="J5357">
        <v>1023</v>
      </c>
      <c r="K5357">
        <v>8</v>
      </c>
      <c r="M5357" t="s">
        <v>33</v>
      </c>
      <c r="Q5357">
        <v>1500</v>
      </c>
      <c r="AB5357">
        <v>36.549999999999997</v>
      </c>
      <c r="AC5357" t="s">
        <v>5408</v>
      </c>
    </row>
    <row r="5358" spans="1:29">
      <c r="A5358" s="1" t="s">
        <v>30</v>
      </c>
      <c r="B5358" s="2">
        <v>42718.37777777778</v>
      </c>
      <c r="C5358">
        <v>42</v>
      </c>
      <c r="D5358">
        <v>32</v>
      </c>
      <c r="E5358">
        <v>67.17</v>
      </c>
      <c r="F5358">
        <v>350</v>
      </c>
      <c r="G5358">
        <v>7</v>
      </c>
      <c r="H5358">
        <v>0</v>
      </c>
      <c r="I5358">
        <v>30.21</v>
      </c>
      <c r="K5358">
        <v>8</v>
      </c>
      <c r="M5358" t="s">
        <v>33</v>
      </c>
      <c r="Q5358">
        <v>1400</v>
      </c>
      <c r="AB5358">
        <v>37.090000000000003</v>
      </c>
      <c r="AC5358" t="s">
        <v>5409</v>
      </c>
    </row>
    <row r="5359" spans="1:29">
      <c r="A5359" s="1" t="s">
        <v>30</v>
      </c>
      <c r="B5359" s="2">
        <v>42718.411805555559</v>
      </c>
      <c r="C5359">
        <v>43</v>
      </c>
      <c r="D5359">
        <v>32</v>
      </c>
      <c r="E5359">
        <v>64.88</v>
      </c>
      <c r="F5359">
        <v>340</v>
      </c>
      <c r="G5359">
        <v>5</v>
      </c>
      <c r="H5359">
        <v>0</v>
      </c>
      <c r="I5359">
        <v>30.23</v>
      </c>
      <c r="J5359">
        <v>1023.6</v>
      </c>
      <c r="K5359">
        <v>7</v>
      </c>
      <c r="M5359" t="s">
        <v>33</v>
      </c>
      <c r="Q5359">
        <v>1400</v>
      </c>
      <c r="AB5359">
        <v>39.46</v>
      </c>
      <c r="AC5359" t="s">
        <v>5410</v>
      </c>
    </row>
    <row r="5360" spans="1:29">
      <c r="A5360" s="1" t="s">
        <v>30</v>
      </c>
      <c r="B5360" s="2">
        <v>42718.453472222223</v>
      </c>
      <c r="C5360">
        <v>44</v>
      </c>
      <c r="D5360">
        <v>33</v>
      </c>
      <c r="E5360">
        <v>65.02</v>
      </c>
      <c r="F5360">
        <v>340</v>
      </c>
      <c r="G5360">
        <v>7</v>
      </c>
      <c r="H5360">
        <v>0</v>
      </c>
      <c r="I5360">
        <v>30.24</v>
      </c>
      <c r="J5360">
        <v>1023.9</v>
      </c>
      <c r="K5360">
        <v>7</v>
      </c>
      <c r="M5360" t="s">
        <v>33</v>
      </c>
      <c r="Q5360">
        <v>1500</v>
      </c>
      <c r="AB5360">
        <v>39.53</v>
      </c>
      <c r="AC5360" t="s">
        <v>5411</v>
      </c>
    </row>
    <row r="5361" spans="1:29">
      <c r="A5361" s="1" t="s">
        <v>30</v>
      </c>
      <c r="B5361" s="2">
        <v>42718.495138888888</v>
      </c>
      <c r="C5361">
        <v>46</v>
      </c>
      <c r="D5361">
        <v>34</v>
      </c>
      <c r="E5361">
        <v>62.71</v>
      </c>
      <c r="F5361">
        <v>340</v>
      </c>
      <c r="G5361">
        <v>7</v>
      </c>
      <c r="H5361">
        <v>0</v>
      </c>
      <c r="I5361">
        <v>30.22</v>
      </c>
      <c r="J5361">
        <v>1023.2</v>
      </c>
      <c r="K5361">
        <v>6</v>
      </c>
      <c r="M5361" t="s">
        <v>33</v>
      </c>
      <c r="Q5361">
        <v>1600</v>
      </c>
      <c r="U5361" t="s">
        <v>489</v>
      </c>
      <c r="AB5361">
        <v>41.84</v>
      </c>
      <c r="AC5361" t="s">
        <v>5412</v>
      </c>
    </row>
    <row r="5362" spans="1:29">
      <c r="A5362" s="1" t="s">
        <v>30</v>
      </c>
      <c r="B5362" s="2">
        <v>42718.501388888886</v>
      </c>
      <c r="C5362">
        <v>46</v>
      </c>
      <c r="D5362">
        <v>35</v>
      </c>
      <c r="E5362">
        <v>65.52</v>
      </c>
      <c r="F5362">
        <v>350</v>
      </c>
      <c r="G5362">
        <v>7</v>
      </c>
      <c r="H5362">
        <v>0</v>
      </c>
      <c r="I5362">
        <v>30.22</v>
      </c>
      <c r="K5362">
        <v>6</v>
      </c>
      <c r="M5362" t="s">
        <v>33</v>
      </c>
      <c r="Q5362">
        <v>1400</v>
      </c>
      <c r="U5362" t="s">
        <v>489</v>
      </c>
      <c r="AB5362">
        <v>41.84</v>
      </c>
      <c r="AC5362" t="s">
        <v>5413</v>
      </c>
    </row>
    <row r="5363" spans="1:29">
      <c r="A5363" s="1" t="s">
        <v>30</v>
      </c>
      <c r="B5363" s="2">
        <v>42718.536805555559</v>
      </c>
      <c r="C5363">
        <v>48</v>
      </c>
      <c r="D5363">
        <v>37</v>
      </c>
      <c r="E5363">
        <v>65.510000000000005</v>
      </c>
      <c r="F5363">
        <v>330</v>
      </c>
      <c r="G5363">
        <v>6</v>
      </c>
      <c r="H5363">
        <v>0</v>
      </c>
      <c r="I5363">
        <v>30.2</v>
      </c>
      <c r="J5363">
        <v>1022.5</v>
      </c>
      <c r="K5363">
        <v>6</v>
      </c>
      <c r="M5363" t="s">
        <v>33</v>
      </c>
      <c r="Q5363">
        <v>1400</v>
      </c>
      <c r="U5363" t="s">
        <v>489</v>
      </c>
      <c r="AB5363">
        <v>44.8</v>
      </c>
      <c r="AC5363" t="s">
        <v>5414</v>
      </c>
    </row>
    <row r="5364" spans="1:29">
      <c r="A5364" s="1" t="s">
        <v>30</v>
      </c>
      <c r="B5364" s="2">
        <v>42718.575694444444</v>
      </c>
      <c r="C5364">
        <v>51.8</v>
      </c>
      <c r="D5364">
        <v>39.200000000000003</v>
      </c>
      <c r="E5364">
        <v>61.99</v>
      </c>
      <c r="F5364">
        <v>330</v>
      </c>
      <c r="G5364">
        <v>4</v>
      </c>
      <c r="H5364">
        <v>0</v>
      </c>
      <c r="I5364">
        <v>30.17</v>
      </c>
      <c r="K5364">
        <v>6</v>
      </c>
      <c r="M5364" t="s">
        <v>33</v>
      </c>
      <c r="Q5364">
        <v>1600</v>
      </c>
      <c r="U5364" t="s">
        <v>489</v>
      </c>
      <c r="AB5364">
        <v>51.8</v>
      </c>
      <c r="AC5364" t="s">
        <v>5415</v>
      </c>
    </row>
    <row r="5365" spans="1:29">
      <c r="A5365" s="1" t="s">
        <v>30</v>
      </c>
      <c r="B5365" s="2">
        <v>42718.578472222223</v>
      </c>
      <c r="C5365">
        <v>51</v>
      </c>
      <c r="D5365">
        <v>40</v>
      </c>
      <c r="E5365">
        <v>65.38</v>
      </c>
      <c r="F5365">
        <v>360</v>
      </c>
      <c r="G5365">
        <v>6</v>
      </c>
      <c r="H5365">
        <v>0</v>
      </c>
      <c r="I5365">
        <v>30.17</v>
      </c>
      <c r="J5365">
        <v>1021.7</v>
      </c>
      <c r="K5365">
        <v>6</v>
      </c>
      <c r="M5365" t="s">
        <v>32</v>
      </c>
      <c r="N5365" t="s">
        <v>33</v>
      </c>
      <c r="Q5365">
        <v>1600</v>
      </c>
      <c r="R5365">
        <v>20000</v>
      </c>
      <c r="U5365" t="s">
        <v>489</v>
      </c>
      <c r="AB5365">
        <v>51.1</v>
      </c>
      <c r="AC5365" t="s">
        <v>5416</v>
      </c>
    </row>
    <row r="5366" spans="1:29">
      <c r="A5366" s="1" t="s">
        <v>30</v>
      </c>
      <c r="B5366" s="2">
        <v>42718.613194444442</v>
      </c>
      <c r="C5366">
        <v>52</v>
      </c>
      <c r="D5366">
        <v>40</v>
      </c>
      <c r="E5366">
        <v>63.24</v>
      </c>
      <c r="F5366">
        <v>330</v>
      </c>
      <c r="G5366">
        <v>10</v>
      </c>
      <c r="H5366">
        <v>0</v>
      </c>
      <c r="I5366">
        <v>30.18</v>
      </c>
      <c r="K5366">
        <v>8</v>
      </c>
      <c r="L5366">
        <v>16</v>
      </c>
      <c r="M5366" t="s">
        <v>31</v>
      </c>
      <c r="N5366" t="s">
        <v>32</v>
      </c>
      <c r="Q5366">
        <v>1900</v>
      </c>
      <c r="R5366">
        <v>25000</v>
      </c>
      <c r="AB5366">
        <v>52</v>
      </c>
      <c r="AC5366" t="s">
        <v>5417</v>
      </c>
    </row>
    <row r="5367" spans="1:29">
      <c r="A5367" s="1" t="s">
        <v>30</v>
      </c>
      <c r="B5367" s="2">
        <v>42718.620138888888</v>
      </c>
      <c r="C5367">
        <v>51</v>
      </c>
      <c r="D5367">
        <v>40</v>
      </c>
      <c r="E5367">
        <v>65.38</v>
      </c>
      <c r="F5367">
        <v>350</v>
      </c>
      <c r="G5367">
        <v>10</v>
      </c>
      <c r="H5367">
        <v>0</v>
      </c>
      <c r="I5367">
        <v>30.19</v>
      </c>
      <c r="J5367">
        <v>1022.1</v>
      </c>
      <c r="K5367">
        <v>8</v>
      </c>
      <c r="L5367">
        <v>20</v>
      </c>
      <c r="M5367" t="s">
        <v>31</v>
      </c>
      <c r="N5367" t="s">
        <v>32</v>
      </c>
      <c r="Q5367">
        <v>1900</v>
      </c>
      <c r="R5367">
        <v>25000</v>
      </c>
      <c r="AB5367">
        <v>51.1</v>
      </c>
      <c r="AC5367" t="s">
        <v>5418</v>
      </c>
    </row>
    <row r="5368" spans="1:29">
      <c r="A5368" s="1" t="s">
        <v>30</v>
      </c>
      <c r="B5368" s="2">
        <v>42718.661805555559</v>
      </c>
      <c r="C5368">
        <v>51</v>
      </c>
      <c r="D5368">
        <v>40</v>
      </c>
      <c r="E5368">
        <v>65.38</v>
      </c>
      <c r="F5368">
        <v>350</v>
      </c>
      <c r="G5368">
        <v>8</v>
      </c>
      <c r="H5368">
        <v>0</v>
      </c>
      <c r="I5368">
        <v>30.2</v>
      </c>
      <c r="J5368">
        <v>1022.5</v>
      </c>
      <c r="K5368">
        <v>7</v>
      </c>
      <c r="M5368" t="s">
        <v>31</v>
      </c>
      <c r="N5368" t="s">
        <v>32</v>
      </c>
      <c r="Q5368">
        <v>2000</v>
      </c>
      <c r="R5368">
        <v>25000</v>
      </c>
      <c r="AB5368">
        <v>51.1</v>
      </c>
      <c r="AC5368" t="s">
        <v>5419</v>
      </c>
    </row>
    <row r="5369" spans="1:29">
      <c r="A5369" s="1" t="s">
        <v>30</v>
      </c>
      <c r="B5369" s="2">
        <v>42718.676388888889</v>
      </c>
      <c r="C5369">
        <v>50</v>
      </c>
      <c r="D5369">
        <v>39</v>
      </c>
      <c r="E5369">
        <v>65.75</v>
      </c>
      <c r="F5369">
        <v>20</v>
      </c>
      <c r="G5369">
        <v>7</v>
      </c>
      <c r="H5369">
        <v>0</v>
      </c>
      <c r="I5369">
        <v>30.22</v>
      </c>
      <c r="K5369">
        <v>7</v>
      </c>
      <c r="L5369">
        <v>15</v>
      </c>
      <c r="M5369" t="s">
        <v>32</v>
      </c>
      <c r="N5369" t="s">
        <v>32</v>
      </c>
      <c r="Q5369">
        <v>2400</v>
      </c>
      <c r="R5369">
        <v>25000</v>
      </c>
      <c r="AB5369">
        <v>46.72</v>
      </c>
      <c r="AC5369" t="s">
        <v>5420</v>
      </c>
    </row>
    <row r="5370" spans="1:29">
      <c r="A5370" s="1" t="s">
        <v>30</v>
      </c>
      <c r="B5370" s="2">
        <v>42718.703472222223</v>
      </c>
      <c r="C5370">
        <v>49</v>
      </c>
      <c r="D5370">
        <v>39</v>
      </c>
      <c r="E5370">
        <v>68.510000000000005</v>
      </c>
      <c r="F5370">
        <v>20</v>
      </c>
      <c r="G5370">
        <v>8</v>
      </c>
      <c r="H5370">
        <v>0</v>
      </c>
      <c r="I5370">
        <v>30.22</v>
      </c>
      <c r="J5370">
        <v>1023.3</v>
      </c>
      <c r="K5370">
        <v>7</v>
      </c>
      <c r="M5370" t="s">
        <v>32</v>
      </c>
      <c r="N5370" t="s">
        <v>33</v>
      </c>
      <c r="Q5370">
        <v>2300</v>
      </c>
      <c r="R5370">
        <v>25000</v>
      </c>
      <c r="AB5370">
        <v>44.93</v>
      </c>
      <c r="AC5370" t="s">
        <v>5421</v>
      </c>
    </row>
    <row r="5371" spans="1:29">
      <c r="A5371" s="1" t="s">
        <v>30</v>
      </c>
      <c r="B5371" s="2">
        <v>42718.745138888888</v>
      </c>
      <c r="C5371">
        <v>48</v>
      </c>
      <c r="D5371">
        <v>39</v>
      </c>
      <c r="E5371">
        <v>70.849999999999994</v>
      </c>
      <c r="F5371">
        <v>20</v>
      </c>
      <c r="G5371">
        <v>7</v>
      </c>
      <c r="H5371">
        <v>0</v>
      </c>
      <c r="I5371">
        <v>30.24</v>
      </c>
      <c r="J5371">
        <v>1024</v>
      </c>
      <c r="K5371">
        <v>6</v>
      </c>
      <c r="M5371" t="s">
        <v>32</v>
      </c>
      <c r="N5371" t="s">
        <v>33</v>
      </c>
      <c r="Q5371">
        <v>2300</v>
      </c>
      <c r="R5371">
        <v>25000</v>
      </c>
      <c r="U5371" t="s">
        <v>489</v>
      </c>
      <c r="AB5371">
        <v>44.28</v>
      </c>
      <c r="AC5371" t="s">
        <v>5422</v>
      </c>
    </row>
    <row r="5372" spans="1:29">
      <c r="A5372" s="1" t="s">
        <v>30</v>
      </c>
      <c r="B5372" s="2">
        <v>42718.775000000001</v>
      </c>
      <c r="C5372">
        <v>47</v>
      </c>
      <c r="D5372">
        <v>38</v>
      </c>
      <c r="E5372">
        <v>70.73</v>
      </c>
      <c r="F5372">
        <v>30</v>
      </c>
      <c r="G5372">
        <v>7</v>
      </c>
      <c r="H5372">
        <v>0</v>
      </c>
      <c r="I5372">
        <v>30.26</v>
      </c>
      <c r="K5372">
        <v>6</v>
      </c>
      <c r="M5372" t="s">
        <v>31</v>
      </c>
      <c r="N5372" t="s">
        <v>32</v>
      </c>
      <c r="Q5372">
        <v>2700</v>
      </c>
      <c r="R5372">
        <v>25000</v>
      </c>
      <c r="U5372" t="s">
        <v>489</v>
      </c>
      <c r="AB5372">
        <v>42.94</v>
      </c>
      <c r="AC5372" t="s">
        <v>5423</v>
      </c>
    </row>
    <row r="5373" spans="1:29">
      <c r="A5373" s="1" t="s">
        <v>30</v>
      </c>
      <c r="B5373" s="2">
        <v>42718.786805555559</v>
      </c>
      <c r="C5373">
        <v>47</v>
      </c>
      <c r="D5373">
        <v>38</v>
      </c>
      <c r="E5373">
        <v>70.73</v>
      </c>
      <c r="F5373">
        <v>30</v>
      </c>
      <c r="G5373">
        <v>8</v>
      </c>
      <c r="H5373">
        <v>0</v>
      </c>
      <c r="I5373">
        <v>30.27</v>
      </c>
      <c r="J5373">
        <v>1025.2</v>
      </c>
      <c r="K5373">
        <v>7</v>
      </c>
      <c r="M5373" t="s">
        <v>31</v>
      </c>
      <c r="N5373" t="s">
        <v>32</v>
      </c>
      <c r="Q5373">
        <v>2700</v>
      </c>
      <c r="R5373">
        <v>25000</v>
      </c>
      <c r="AB5373">
        <v>42.47</v>
      </c>
      <c r="AC5373" t="s">
        <v>5424</v>
      </c>
    </row>
    <row r="5374" spans="1:29">
      <c r="A5374" s="1" t="s">
        <v>30</v>
      </c>
      <c r="B5374" s="2">
        <v>42718.828472222223</v>
      </c>
      <c r="C5374">
        <v>45</v>
      </c>
      <c r="D5374">
        <v>38</v>
      </c>
      <c r="E5374">
        <v>76.010000000000005</v>
      </c>
      <c r="F5374">
        <v>30</v>
      </c>
      <c r="G5374">
        <v>10</v>
      </c>
      <c r="H5374">
        <v>0</v>
      </c>
      <c r="I5374">
        <v>30.29</v>
      </c>
      <c r="J5374">
        <v>1025.7</v>
      </c>
      <c r="K5374">
        <v>7</v>
      </c>
      <c r="M5374" t="s">
        <v>31</v>
      </c>
      <c r="N5374" t="s">
        <v>32</v>
      </c>
      <c r="Q5374">
        <v>2700</v>
      </c>
      <c r="R5374">
        <v>25000</v>
      </c>
      <c r="AB5374">
        <v>39.270000000000003</v>
      </c>
      <c r="AC5374" t="s">
        <v>5425</v>
      </c>
    </row>
    <row r="5375" spans="1:29">
      <c r="A5375" s="1" t="s">
        <v>30</v>
      </c>
      <c r="B5375" s="2">
        <v>42718.870138888888</v>
      </c>
      <c r="C5375">
        <v>44</v>
      </c>
      <c r="D5375">
        <v>38</v>
      </c>
      <c r="E5375">
        <v>78.66</v>
      </c>
      <c r="F5375">
        <v>20</v>
      </c>
      <c r="G5375">
        <v>6</v>
      </c>
      <c r="H5375">
        <v>0</v>
      </c>
      <c r="I5375">
        <v>30.32</v>
      </c>
      <c r="J5375">
        <v>1026.8</v>
      </c>
      <c r="K5375">
        <v>6</v>
      </c>
      <c r="M5375" t="s">
        <v>31</v>
      </c>
      <c r="N5375" t="s">
        <v>35</v>
      </c>
      <c r="O5375" t="s">
        <v>32</v>
      </c>
      <c r="Q5375">
        <v>1200</v>
      </c>
      <c r="R5375">
        <v>3100</v>
      </c>
      <c r="S5375">
        <v>30000</v>
      </c>
      <c r="U5375" t="s">
        <v>489</v>
      </c>
      <c r="AB5375">
        <v>40.1</v>
      </c>
      <c r="AC5375" t="s">
        <v>5426</v>
      </c>
    </row>
    <row r="5376" spans="1:29">
      <c r="A5376" s="1" t="s">
        <v>30</v>
      </c>
      <c r="B5376" s="2">
        <v>42718.880555555559</v>
      </c>
      <c r="C5376">
        <v>44</v>
      </c>
      <c r="D5376">
        <v>38</v>
      </c>
      <c r="E5376">
        <v>78.66</v>
      </c>
      <c r="F5376">
        <v>360</v>
      </c>
      <c r="G5376">
        <v>8</v>
      </c>
      <c r="H5376">
        <v>0</v>
      </c>
      <c r="I5376">
        <v>30.33</v>
      </c>
      <c r="K5376">
        <v>6</v>
      </c>
      <c r="M5376" t="s">
        <v>35</v>
      </c>
      <c r="N5376" t="s">
        <v>32</v>
      </c>
      <c r="O5376" t="s">
        <v>33</v>
      </c>
      <c r="Q5376">
        <v>1200</v>
      </c>
      <c r="R5376">
        <v>3300</v>
      </c>
      <c r="S5376">
        <v>30000</v>
      </c>
      <c r="U5376" t="s">
        <v>489</v>
      </c>
      <c r="AB5376">
        <v>39.020000000000003</v>
      </c>
      <c r="AC5376" t="s">
        <v>5427</v>
      </c>
    </row>
    <row r="5377" spans="1:29">
      <c r="A5377" s="1" t="s">
        <v>30</v>
      </c>
      <c r="B5377" s="2">
        <v>42718.911805555559</v>
      </c>
      <c r="C5377">
        <v>42</v>
      </c>
      <c r="D5377">
        <v>36</v>
      </c>
      <c r="E5377">
        <v>78.8</v>
      </c>
      <c r="F5377">
        <v>10</v>
      </c>
      <c r="G5377">
        <v>11</v>
      </c>
      <c r="H5377">
        <v>0</v>
      </c>
      <c r="I5377">
        <v>30.34</v>
      </c>
      <c r="J5377">
        <v>1027.5</v>
      </c>
      <c r="K5377">
        <v>6</v>
      </c>
      <c r="M5377" t="s">
        <v>32</v>
      </c>
      <c r="N5377" t="s">
        <v>33</v>
      </c>
      <c r="Q5377">
        <v>1200</v>
      </c>
      <c r="R5377">
        <v>3600</v>
      </c>
      <c r="U5377" t="s">
        <v>489</v>
      </c>
      <c r="AB5377">
        <v>35.229999999999997</v>
      </c>
      <c r="AC5377" t="s">
        <v>5428</v>
      </c>
    </row>
    <row r="5378" spans="1:29">
      <c r="A5378" s="1" t="s">
        <v>30</v>
      </c>
      <c r="B5378" s="2">
        <v>42718.953472222223</v>
      </c>
      <c r="C5378">
        <v>42</v>
      </c>
      <c r="D5378">
        <v>35</v>
      </c>
      <c r="E5378">
        <v>76.040000000000006</v>
      </c>
      <c r="F5378">
        <v>360</v>
      </c>
      <c r="G5378">
        <v>8</v>
      </c>
      <c r="H5378">
        <v>0</v>
      </c>
      <c r="I5378">
        <v>30.36</v>
      </c>
      <c r="J5378">
        <v>1028</v>
      </c>
      <c r="K5378">
        <v>6</v>
      </c>
      <c r="M5378" t="s">
        <v>32</v>
      </c>
      <c r="N5378" t="s">
        <v>33</v>
      </c>
      <c r="Q5378">
        <v>1400</v>
      </c>
      <c r="R5378">
        <v>3600</v>
      </c>
      <c r="U5378" t="s">
        <v>489</v>
      </c>
      <c r="AB5378">
        <v>36.549999999999997</v>
      </c>
      <c r="AC5378" t="s">
        <v>5429</v>
      </c>
    </row>
    <row r="5379" spans="1:29">
      <c r="A5379" s="1" t="s">
        <v>30</v>
      </c>
      <c r="B5379" s="2">
        <v>42718.995138888888</v>
      </c>
      <c r="C5379">
        <v>41</v>
      </c>
      <c r="D5379">
        <v>34</v>
      </c>
      <c r="E5379">
        <v>75.94</v>
      </c>
      <c r="F5379">
        <v>30</v>
      </c>
      <c r="G5379">
        <v>8</v>
      </c>
      <c r="H5379">
        <v>0</v>
      </c>
      <c r="I5379">
        <v>30.36</v>
      </c>
      <c r="J5379">
        <v>1028</v>
      </c>
      <c r="K5379">
        <v>10</v>
      </c>
      <c r="M5379" t="s">
        <v>32</v>
      </c>
      <c r="N5379" t="s">
        <v>33</v>
      </c>
      <c r="Q5379">
        <v>1400</v>
      </c>
      <c r="R5379">
        <v>3600</v>
      </c>
      <c r="AB5379">
        <v>35.200000000000003</v>
      </c>
      <c r="AC5379" t="s">
        <v>5430</v>
      </c>
    </row>
    <row r="5380" spans="1:29">
      <c r="A5380" s="1" t="s">
        <v>30</v>
      </c>
      <c r="B5380" s="2">
        <v>42719</v>
      </c>
      <c r="C5380">
        <v>41</v>
      </c>
      <c r="D5380">
        <v>34</v>
      </c>
      <c r="E5380">
        <v>75.94</v>
      </c>
      <c r="F5380">
        <v>20</v>
      </c>
      <c r="G5380">
        <v>8</v>
      </c>
      <c r="H5380">
        <v>0</v>
      </c>
      <c r="I5380">
        <v>30.36</v>
      </c>
      <c r="K5380">
        <v>10</v>
      </c>
      <c r="M5380" t="s">
        <v>31</v>
      </c>
      <c r="N5380" t="s">
        <v>33</v>
      </c>
      <c r="Q5380">
        <v>1500</v>
      </c>
      <c r="R5380">
        <v>3400</v>
      </c>
      <c r="AB5380">
        <v>35.200000000000003</v>
      </c>
      <c r="AC5380" t="s">
        <v>5431</v>
      </c>
    </row>
    <row r="5381" spans="1:29">
      <c r="A5381" s="1" t="s">
        <v>30</v>
      </c>
      <c r="B5381" s="2">
        <v>42719.036805555559</v>
      </c>
      <c r="C5381">
        <v>41</v>
      </c>
      <c r="D5381">
        <v>34</v>
      </c>
      <c r="E5381">
        <v>75.94</v>
      </c>
      <c r="F5381">
        <v>10</v>
      </c>
      <c r="G5381">
        <v>8</v>
      </c>
      <c r="H5381">
        <v>0</v>
      </c>
      <c r="I5381">
        <v>30.37</v>
      </c>
      <c r="J5381">
        <v>1028.3</v>
      </c>
      <c r="K5381">
        <v>10</v>
      </c>
      <c r="M5381" t="s">
        <v>31</v>
      </c>
      <c r="N5381" t="s">
        <v>33</v>
      </c>
      <c r="Q5381">
        <v>1500</v>
      </c>
      <c r="R5381">
        <v>3300</v>
      </c>
      <c r="AB5381">
        <v>35.200000000000003</v>
      </c>
      <c r="AC5381" t="s">
        <v>5432</v>
      </c>
    </row>
    <row r="5382" spans="1:29">
      <c r="A5382" s="1" t="s">
        <v>30</v>
      </c>
      <c r="B5382" s="2">
        <v>42719.078472222223</v>
      </c>
      <c r="C5382">
        <v>41</v>
      </c>
      <c r="D5382">
        <v>32</v>
      </c>
      <c r="E5382">
        <v>70.08</v>
      </c>
      <c r="F5382">
        <v>20</v>
      </c>
      <c r="G5382">
        <v>9</v>
      </c>
      <c r="H5382">
        <v>0</v>
      </c>
      <c r="I5382">
        <v>30.39</v>
      </c>
      <c r="J5382">
        <v>1028.9000000000001</v>
      </c>
      <c r="K5382">
        <v>10</v>
      </c>
      <c r="M5382" t="s">
        <v>35</v>
      </c>
      <c r="N5382" t="s">
        <v>32</v>
      </c>
      <c r="O5382" t="s">
        <v>33</v>
      </c>
      <c r="Q5382">
        <v>1800</v>
      </c>
      <c r="R5382">
        <v>2800</v>
      </c>
      <c r="S5382">
        <v>3200</v>
      </c>
      <c r="AB5382">
        <v>34.700000000000003</v>
      </c>
      <c r="AC5382" t="s">
        <v>5433</v>
      </c>
    </row>
    <row r="5383" spans="1:29">
      <c r="A5383" s="1" t="s">
        <v>30</v>
      </c>
      <c r="B5383" s="2">
        <v>42719.120138888888</v>
      </c>
      <c r="C5383">
        <v>41</v>
      </c>
      <c r="D5383">
        <v>30.9</v>
      </c>
      <c r="E5383">
        <v>67.03</v>
      </c>
      <c r="F5383">
        <v>20</v>
      </c>
      <c r="G5383">
        <v>7</v>
      </c>
      <c r="H5383">
        <v>0</v>
      </c>
      <c r="I5383">
        <v>30.39</v>
      </c>
      <c r="J5383">
        <v>1029.0999999999999</v>
      </c>
      <c r="K5383">
        <v>10</v>
      </c>
      <c r="M5383" t="s">
        <v>32</v>
      </c>
      <c r="N5383" t="s">
        <v>33</v>
      </c>
      <c r="Q5383">
        <v>1800</v>
      </c>
      <c r="R5383">
        <v>2500</v>
      </c>
      <c r="AB5383">
        <v>35.75</v>
      </c>
      <c r="AC5383" t="s">
        <v>5434</v>
      </c>
    </row>
    <row r="5384" spans="1:29">
      <c r="A5384" s="1" t="s">
        <v>30</v>
      </c>
      <c r="B5384" s="2">
        <v>42719.161805555559</v>
      </c>
      <c r="C5384">
        <v>40</v>
      </c>
      <c r="D5384">
        <v>30.9</v>
      </c>
      <c r="E5384">
        <v>69.959999999999994</v>
      </c>
      <c r="F5384">
        <v>20</v>
      </c>
      <c r="G5384">
        <v>7</v>
      </c>
      <c r="H5384">
        <v>0</v>
      </c>
      <c r="I5384">
        <v>30.39</v>
      </c>
      <c r="J5384">
        <v>1029.0999999999999</v>
      </c>
      <c r="K5384">
        <v>10</v>
      </c>
      <c r="M5384" t="s">
        <v>33</v>
      </c>
      <c r="Q5384">
        <v>1800</v>
      </c>
      <c r="AB5384">
        <v>34.409999999999997</v>
      </c>
      <c r="AC5384" t="s">
        <v>5435</v>
      </c>
    </row>
    <row r="5385" spans="1:29">
      <c r="A5385" s="1" t="s">
        <v>30</v>
      </c>
      <c r="B5385" s="2">
        <v>42719.203472222223</v>
      </c>
      <c r="C5385">
        <v>40</v>
      </c>
      <c r="D5385">
        <v>30</v>
      </c>
      <c r="E5385">
        <v>67.45</v>
      </c>
      <c r="F5385">
        <v>30</v>
      </c>
      <c r="G5385">
        <v>8</v>
      </c>
      <c r="H5385">
        <v>0</v>
      </c>
      <c r="I5385">
        <v>30.39</v>
      </c>
      <c r="J5385">
        <v>1028.9000000000001</v>
      </c>
      <c r="K5385">
        <v>10</v>
      </c>
      <c r="M5385" t="s">
        <v>33</v>
      </c>
      <c r="Q5385">
        <v>1800</v>
      </c>
      <c r="AB5385">
        <v>33.840000000000003</v>
      </c>
      <c r="AC5385" t="s">
        <v>5436</v>
      </c>
    </row>
    <row r="5386" spans="1:29">
      <c r="A5386" s="1" t="s">
        <v>30</v>
      </c>
      <c r="B5386" s="2">
        <v>42719.245138888888</v>
      </c>
      <c r="C5386">
        <v>39</v>
      </c>
      <c r="D5386">
        <v>30.9</v>
      </c>
      <c r="E5386">
        <v>72.45</v>
      </c>
      <c r="F5386">
        <v>30</v>
      </c>
      <c r="G5386">
        <v>7</v>
      </c>
      <c r="H5386">
        <v>0</v>
      </c>
      <c r="I5386">
        <v>30.4</v>
      </c>
      <c r="J5386">
        <v>1029.3</v>
      </c>
      <c r="K5386">
        <v>10</v>
      </c>
      <c r="M5386" t="s">
        <v>33</v>
      </c>
      <c r="Q5386">
        <v>1700</v>
      </c>
      <c r="AB5386">
        <v>33.31</v>
      </c>
      <c r="AC5386" t="s">
        <v>5437</v>
      </c>
    </row>
    <row r="5387" spans="1:29">
      <c r="A5387" s="1" t="s">
        <v>30</v>
      </c>
      <c r="B5387" s="2">
        <v>42719.286805555559</v>
      </c>
      <c r="C5387">
        <v>38</v>
      </c>
      <c r="D5387">
        <v>30.9</v>
      </c>
      <c r="E5387">
        <v>75.64</v>
      </c>
      <c r="F5387">
        <v>40</v>
      </c>
      <c r="G5387">
        <v>7</v>
      </c>
      <c r="H5387">
        <v>0</v>
      </c>
      <c r="I5387">
        <v>30.41</v>
      </c>
      <c r="J5387">
        <v>1029.8</v>
      </c>
      <c r="K5387">
        <v>6</v>
      </c>
      <c r="M5387" t="s">
        <v>33</v>
      </c>
      <c r="Q5387">
        <v>1500</v>
      </c>
      <c r="U5387" t="s">
        <v>489</v>
      </c>
      <c r="AB5387">
        <v>31.97</v>
      </c>
      <c r="AC5387" t="s">
        <v>5438</v>
      </c>
    </row>
    <row r="5388" spans="1:29">
      <c r="A5388" s="1" t="s">
        <v>30</v>
      </c>
      <c r="B5388" s="2">
        <v>42719.302777777775</v>
      </c>
      <c r="C5388">
        <v>37</v>
      </c>
      <c r="D5388">
        <v>32</v>
      </c>
      <c r="E5388">
        <v>81.93</v>
      </c>
      <c r="F5388">
        <v>20</v>
      </c>
      <c r="G5388">
        <v>7</v>
      </c>
      <c r="I5388">
        <v>30.43</v>
      </c>
      <c r="K5388">
        <v>2.5</v>
      </c>
      <c r="M5388" t="s">
        <v>33</v>
      </c>
      <c r="Q5388">
        <v>1400</v>
      </c>
      <c r="U5388" t="e" cm="1">
        <f t="array" ref="U5388">-DZ</f>
        <v>#NAME?</v>
      </c>
      <c r="AB5388">
        <v>30.87</v>
      </c>
      <c r="AC5388" t="s">
        <v>5439</v>
      </c>
    </row>
    <row r="5389" spans="1:29">
      <c r="A5389" s="1" t="s">
        <v>30</v>
      </c>
      <c r="B5389" s="2">
        <v>42719.326388888891</v>
      </c>
      <c r="C5389">
        <v>37.4</v>
      </c>
      <c r="D5389">
        <v>33.799999999999997</v>
      </c>
      <c r="E5389">
        <v>86.69</v>
      </c>
      <c r="G5389">
        <v>5</v>
      </c>
      <c r="I5389">
        <v>30.43</v>
      </c>
      <c r="K5389">
        <v>1.75</v>
      </c>
      <c r="M5389" t="s">
        <v>32</v>
      </c>
      <c r="N5389" t="s">
        <v>33</v>
      </c>
      <c r="Q5389">
        <v>900</v>
      </c>
      <c r="R5389">
        <v>1300</v>
      </c>
      <c r="U5389" t="e" cm="1">
        <f t="array" ref="U5389">-DZ BR</f>
        <v>#NAME?</v>
      </c>
      <c r="AB5389">
        <v>32.81</v>
      </c>
      <c r="AC5389" t="s">
        <v>5440</v>
      </c>
    </row>
    <row r="5390" spans="1:29">
      <c r="A5390" s="1" t="s">
        <v>30</v>
      </c>
      <c r="B5390" s="2">
        <v>42719.328472222223</v>
      </c>
      <c r="C5390">
        <v>36</v>
      </c>
      <c r="D5390">
        <v>33</v>
      </c>
      <c r="E5390">
        <v>89.09</v>
      </c>
      <c r="F5390">
        <v>20</v>
      </c>
      <c r="G5390">
        <v>6</v>
      </c>
      <c r="I5390">
        <v>30.43</v>
      </c>
      <c r="J5390">
        <v>1030.5999999999999</v>
      </c>
      <c r="K5390">
        <v>1.75</v>
      </c>
      <c r="M5390" t="s">
        <v>32</v>
      </c>
      <c r="N5390" t="s">
        <v>33</v>
      </c>
      <c r="Q5390">
        <v>900</v>
      </c>
      <c r="R5390">
        <v>1300</v>
      </c>
      <c r="U5390" t="e" cm="1">
        <f t="array" ref="U5390">-DZ BR</f>
        <v>#NAME?</v>
      </c>
      <c r="AB5390">
        <v>30.35</v>
      </c>
      <c r="AC5390" t="s">
        <v>5441</v>
      </c>
    </row>
    <row r="5391" spans="1:29">
      <c r="A5391" s="1" t="s">
        <v>30</v>
      </c>
      <c r="B5391" s="2">
        <v>42719.339583333334</v>
      </c>
      <c r="C5391">
        <v>36</v>
      </c>
      <c r="D5391">
        <v>34</v>
      </c>
      <c r="E5391">
        <v>92.35</v>
      </c>
      <c r="F5391">
        <v>30</v>
      </c>
      <c r="G5391">
        <v>6</v>
      </c>
      <c r="I5391">
        <v>30.44</v>
      </c>
      <c r="K5391">
        <v>1.75</v>
      </c>
      <c r="M5391" t="s">
        <v>33</v>
      </c>
      <c r="Q5391">
        <v>600</v>
      </c>
      <c r="U5391" t="e" cm="1">
        <f t="array" ref="U5391">-DZ BR</f>
        <v>#NAME?</v>
      </c>
      <c r="AB5391">
        <v>30.35</v>
      </c>
      <c r="AC5391" t="s">
        <v>5442</v>
      </c>
    </row>
    <row r="5392" spans="1:29">
      <c r="A5392" s="1" t="s">
        <v>30</v>
      </c>
      <c r="B5392" s="2">
        <v>42719.370138888888</v>
      </c>
      <c r="C5392">
        <v>36</v>
      </c>
      <c r="D5392">
        <v>34</v>
      </c>
      <c r="E5392">
        <v>92.35</v>
      </c>
      <c r="F5392">
        <v>360</v>
      </c>
      <c r="G5392">
        <v>4</v>
      </c>
      <c r="I5392">
        <v>30.45</v>
      </c>
      <c r="J5392">
        <v>1031.2</v>
      </c>
      <c r="K5392">
        <v>1.75</v>
      </c>
      <c r="M5392" t="s">
        <v>33</v>
      </c>
      <c r="Q5392">
        <v>600</v>
      </c>
      <c r="U5392" t="e" cm="1">
        <f t="array" ref="U5392">-DZ BR</f>
        <v>#NAME?</v>
      </c>
      <c r="AB5392">
        <v>32.090000000000003</v>
      </c>
      <c r="AC5392" t="s">
        <v>5443</v>
      </c>
    </row>
    <row r="5393" spans="1:29">
      <c r="A5393" s="1" t="s">
        <v>30</v>
      </c>
      <c r="B5393" s="2">
        <v>42719.411805555559</v>
      </c>
      <c r="C5393">
        <v>37</v>
      </c>
      <c r="D5393">
        <v>34</v>
      </c>
      <c r="E5393">
        <v>88.78</v>
      </c>
      <c r="F5393">
        <v>50</v>
      </c>
      <c r="G5393">
        <v>4</v>
      </c>
      <c r="I5393">
        <v>30.44</v>
      </c>
      <c r="J5393">
        <v>1030.9000000000001</v>
      </c>
      <c r="K5393">
        <v>1.75</v>
      </c>
      <c r="M5393" t="s">
        <v>33</v>
      </c>
      <c r="Q5393">
        <v>700</v>
      </c>
      <c r="U5393" t="e" cm="1">
        <f t="array" ref="U5393">-DZ BR</f>
        <v>#NAME?</v>
      </c>
      <c r="AB5393">
        <v>33.26</v>
      </c>
      <c r="AC5393" t="s">
        <v>5444</v>
      </c>
    </row>
    <row r="5394" spans="1:29">
      <c r="A5394" s="1" t="s">
        <v>30</v>
      </c>
      <c r="B5394" s="2">
        <v>42719.446527777778</v>
      </c>
      <c r="C5394">
        <v>38</v>
      </c>
      <c r="D5394">
        <v>35</v>
      </c>
      <c r="E5394">
        <v>89.53</v>
      </c>
      <c r="F5394">
        <v>10</v>
      </c>
      <c r="G5394">
        <v>4</v>
      </c>
      <c r="I5394">
        <v>30.43</v>
      </c>
      <c r="K5394">
        <v>2</v>
      </c>
      <c r="M5394" t="s">
        <v>33</v>
      </c>
      <c r="Q5394">
        <v>600</v>
      </c>
      <c r="U5394" t="e" cm="1">
        <f t="array" ref="U5394">-DZ BR</f>
        <v>#NAME?</v>
      </c>
      <c r="AB5394">
        <v>34.31</v>
      </c>
      <c r="AC5394" t="s">
        <v>5445</v>
      </c>
    </row>
    <row r="5395" spans="1:29">
      <c r="A5395" s="1" t="s">
        <v>30</v>
      </c>
      <c r="B5395" s="2">
        <v>42719.453472222223</v>
      </c>
      <c r="C5395">
        <v>38</v>
      </c>
      <c r="D5395">
        <v>35</v>
      </c>
      <c r="E5395">
        <v>89.53</v>
      </c>
      <c r="F5395">
        <v>50</v>
      </c>
      <c r="G5395">
        <v>4</v>
      </c>
      <c r="I5395">
        <v>30.43</v>
      </c>
      <c r="J5395">
        <v>1030.4000000000001</v>
      </c>
      <c r="K5395">
        <v>2</v>
      </c>
      <c r="M5395" t="s">
        <v>33</v>
      </c>
      <c r="Q5395">
        <v>600</v>
      </c>
      <c r="U5395" t="e" cm="1">
        <f t="array" ref="U5395">-DZ BR</f>
        <v>#NAME?</v>
      </c>
      <c r="AB5395">
        <v>34.31</v>
      </c>
      <c r="AC5395" t="s">
        <v>5446</v>
      </c>
    </row>
    <row r="5396" spans="1:29">
      <c r="A5396" s="1" t="s">
        <v>30</v>
      </c>
      <c r="B5396" s="2">
        <v>42719.495138888888</v>
      </c>
      <c r="C5396">
        <v>39</v>
      </c>
      <c r="D5396">
        <v>36</v>
      </c>
      <c r="E5396">
        <v>88.87</v>
      </c>
      <c r="F5396">
        <v>0</v>
      </c>
      <c r="G5396">
        <v>0</v>
      </c>
      <c r="I5396">
        <v>30.39</v>
      </c>
      <c r="J5396">
        <v>1029</v>
      </c>
      <c r="K5396">
        <v>2.5</v>
      </c>
      <c r="M5396" t="s">
        <v>33</v>
      </c>
      <c r="Q5396">
        <v>600</v>
      </c>
      <c r="U5396" t="e" cm="1">
        <f t="array" ref="U5396">-DZ BR</f>
        <v>#NAME?</v>
      </c>
      <c r="AB5396">
        <v>39</v>
      </c>
      <c r="AC5396" t="s">
        <v>5447</v>
      </c>
    </row>
    <row r="5397" spans="1:29">
      <c r="A5397" s="1" t="s">
        <v>30</v>
      </c>
      <c r="B5397" s="2">
        <v>42719.534722222219</v>
      </c>
      <c r="C5397">
        <v>39.200000000000003</v>
      </c>
      <c r="D5397">
        <v>37.4</v>
      </c>
      <c r="E5397">
        <v>93.19</v>
      </c>
      <c r="F5397">
        <v>0</v>
      </c>
      <c r="G5397">
        <v>0</v>
      </c>
      <c r="I5397">
        <v>30.35</v>
      </c>
      <c r="K5397">
        <v>3</v>
      </c>
      <c r="M5397" t="s">
        <v>33</v>
      </c>
      <c r="Q5397">
        <v>700</v>
      </c>
      <c r="U5397" t="e" cm="1">
        <f t="array" ref="U5397">-DZ BR</f>
        <v>#NAME?</v>
      </c>
      <c r="AB5397">
        <v>39.200000000000003</v>
      </c>
      <c r="AC5397" t="s">
        <v>5448</v>
      </c>
    </row>
    <row r="5398" spans="1:29">
      <c r="A5398" s="1" t="s">
        <v>30</v>
      </c>
      <c r="B5398" s="2">
        <v>42719.536805555559</v>
      </c>
      <c r="C5398">
        <v>40</v>
      </c>
      <c r="D5398">
        <v>37</v>
      </c>
      <c r="E5398">
        <v>89.27</v>
      </c>
      <c r="F5398">
        <v>0</v>
      </c>
      <c r="G5398">
        <v>0</v>
      </c>
      <c r="I5398">
        <v>30.35</v>
      </c>
      <c r="J5398">
        <v>1027.5999999999999</v>
      </c>
      <c r="K5398">
        <v>3</v>
      </c>
      <c r="M5398" t="s">
        <v>33</v>
      </c>
      <c r="Q5398">
        <v>700</v>
      </c>
      <c r="U5398" t="e" cm="1">
        <f t="array" ref="U5398">-DZ BR</f>
        <v>#NAME?</v>
      </c>
      <c r="AB5398">
        <v>39.9</v>
      </c>
      <c r="AC5398" t="s">
        <v>5449</v>
      </c>
    </row>
    <row r="5399" spans="1:29">
      <c r="A5399" s="1" t="s">
        <v>30</v>
      </c>
      <c r="B5399" s="2">
        <v>42719.575694444444</v>
      </c>
      <c r="C5399">
        <v>42.8</v>
      </c>
      <c r="D5399">
        <v>37.4</v>
      </c>
      <c r="E5399">
        <v>81.069999999999993</v>
      </c>
      <c r="F5399">
        <v>0</v>
      </c>
      <c r="G5399">
        <v>0</v>
      </c>
      <c r="I5399">
        <v>30.31</v>
      </c>
      <c r="K5399">
        <v>4</v>
      </c>
      <c r="M5399" t="s">
        <v>33</v>
      </c>
      <c r="Q5399">
        <v>1100</v>
      </c>
      <c r="U5399" t="s">
        <v>489</v>
      </c>
      <c r="AB5399">
        <v>42.8</v>
      </c>
      <c r="AC5399" t="s">
        <v>5450</v>
      </c>
    </row>
    <row r="5400" spans="1:29">
      <c r="A5400" s="1" t="s">
        <v>30</v>
      </c>
      <c r="B5400" s="2">
        <v>42719.578472222223</v>
      </c>
      <c r="C5400">
        <v>42</v>
      </c>
      <c r="D5400">
        <v>37</v>
      </c>
      <c r="E5400">
        <v>81.98</v>
      </c>
      <c r="F5400">
        <v>0</v>
      </c>
      <c r="G5400">
        <v>0</v>
      </c>
      <c r="I5400">
        <v>30.32</v>
      </c>
      <c r="J5400">
        <v>1026.5999999999999</v>
      </c>
      <c r="K5400">
        <v>4</v>
      </c>
      <c r="M5400" t="s">
        <v>33</v>
      </c>
      <c r="Q5400">
        <v>1100</v>
      </c>
      <c r="U5400" t="s">
        <v>489</v>
      </c>
      <c r="AB5400">
        <v>42.1</v>
      </c>
      <c r="AC5400" t="s">
        <v>5451</v>
      </c>
    </row>
    <row r="5401" spans="1:29">
      <c r="A5401" s="1" t="s">
        <v>30</v>
      </c>
      <c r="B5401" s="2">
        <v>42719.620138888888</v>
      </c>
      <c r="C5401">
        <v>44</v>
      </c>
      <c r="D5401">
        <v>37</v>
      </c>
      <c r="E5401">
        <v>75.930000000000007</v>
      </c>
      <c r="F5401">
        <v>110</v>
      </c>
      <c r="G5401">
        <v>6</v>
      </c>
      <c r="H5401">
        <v>0</v>
      </c>
      <c r="I5401">
        <v>30.27</v>
      </c>
      <c r="J5401">
        <v>1024.9000000000001</v>
      </c>
      <c r="K5401">
        <v>6</v>
      </c>
      <c r="M5401" t="s">
        <v>32</v>
      </c>
      <c r="N5401" t="s">
        <v>33</v>
      </c>
      <c r="Q5401">
        <v>1400</v>
      </c>
      <c r="R5401">
        <v>4300</v>
      </c>
      <c r="U5401" t="s">
        <v>489</v>
      </c>
      <c r="AB5401">
        <v>40.1</v>
      </c>
      <c r="AC5401" t="s">
        <v>5452</v>
      </c>
    </row>
    <row r="5402" spans="1:29">
      <c r="A5402" s="1" t="s">
        <v>30</v>
      </c>
      <c r="B5402" s="2">
        <v>42719.632638888892</v>
      </c>
      <c r="C5402">
        <v>44</v>
      </c>
      <c r="D5402">
        <v>37</v>
      </c>
      <c r="E5402">
        <v>75.930000000000007</v>
      </c>
      <c r="F5402">
        <v>120</v>
      </c>
      <c r="G5402">
        <v>7</v>
      </c>
      <c r="H5402">
        <v>0</v>
      </c>
      <c r="I5402">
        <v>30.27</v>
      </c>
      <c r="K5402">
        <v>6</v>
      </c>
      <c r="M5402" t="s">
        <v>32</v>
      </c>
      <c r="N5402" t="s">
        <v>33</v>
      </c>
      <c r="Q5402">
        <v>1500</v>
      </c>
      <c r="R5402">
        <v>4300</v>
      </c>
      <c r="U5402" t="s">
        <v>489</v>
      </c>
      <c r="AB5402">
        <v>39.53</v>
      </c>
      <c r="AC5402" t="s">
        <v>5453</v>
      </c>
    </row>
    <row r="5403" spans="1:29">
      <c r="A5403" s="1" t="s">
        <v>30</v>
      </c>
      <c r="B5403" s="2">
        <v>42719.661805555559</v>
      </c>
      <c r="C5403">
        <v>45</v>
      </c>
      <c r="D5403">
        <v>38</v>
      </c>
      <c r="E5403">
        <v>76.010000000000005</v>
      </c>
      <c r="F5403">
        <v>120</v>
      </c>
      <c r="G5403">
        <v>6</v>
      </c>
      <c r="H5403">
        <v>0</v>
      </c>
      <c r="I5403">
        <v>30.26</v>
      </c>
      <c r="J5403">
        <v>1024.5999999999999</v>
      </c>
      <c r="K5403">
        <v>6</v>
      </c>
      <c r="M5403" t="s">
        <v>33</v>
      </c>
      <c r="Q5403">
        <v>1500</v>
      </c>
      <c r="U5403" t="s">
        <v>489</v>
      </c>
      <c r="AB5403">
        <v>41.19</v>
      </c>
      <c r="AC5403" t="s">
        <v>5454</v>
      </c>
    </row>
    <row r="5404" spans="1:29">
      <c r="A5404" s="1" t="s">
        <v>30</v>
      </c>
      <c r="B5404" s="2">
        <v>42719.703472222223</v>
      </c>
      <c r="C5404">
        <v>46</v>
      </c>
      <c r="D5404">
        <v>39</v>
      </c>
      <c r="E5404">
        <v>76.400000000000006</v>
      </c>
      <c r="F5404">
        <v>150</v>
      </c>
      <c r="G5404">
        <v>10</v>
      </c>
      <c r="H5404">
        <v>0</v>
      </c>
      <c r="I5404">
        <v>30.25</v>
      </c>
      <c r="J5404">
        <v>1024.3</v>
      </c>
      <c r="K5404">
        <v>6</v>
      </c>
      <c r="M5404" t="s">
        <v>32</v>
      </c>
      <c r="N5404" t="s">
        <v>33</v>
      </c>
      <c r="Q5404">
        <v>1600</v>
      </c>
      <c r="R5404">
        <v>4000</v>
      </c>
      <c r="U5404" t="s">
        <v>489</v>
      </c>
      <c r="AB5404">
        <v>40.520000000000003</v>
      </c>
      <c r="AC5404" t="s">
        <v>5455</v>
      </c>
    </row>
    <row r="5405" spans="1:29">
      <c r="A5405" s="1" t="s">
        <v>30</v>
      </c>
      <c r="B5405" s="2">
        <v>42719.745138888888</v>
      </c>
      <c r="C5405">
        <v>46</v>
      </c>
      <c r="D5405">
        <v>39</v>
      </c>
      <c r="E5405">
        <v>76.400000000000006</v>
      </c>
      <c r="F5405">
        <v>130</v>
      </c>
      <c r="G5405">
        <v>11</v>
      </c>
      <c r="H5405">
        <v>0</v>
      </c>
      <c r="I5405">
        <v>30.23</v>
      </c>
      <c r="J5405">
        <v>1023.5</v>
      </c>
      <c r="K5405">
        <v>6</v>
      </c>
      <c r="M5405" t="s">
        <v>32</v>
      </c>
      <c r="N5405" t="s">
        <v>33</v>
      </c>
      <c r="Q5405">
        <v>1600</v>
      </c>
      <c r="R5405">
        <v>3600</v>
      </c>
      <c r="U5405" t="s">
        <v>489</v>
      </c>
      <c r="AB5405">
        <v>40.159999999999997</v>
      </c>
      <c r="AC5405" t="s">
        <v>5456</v>
      </c>
    </row>
    <row r="5406" spans="1:29">
      <c r="A5406" s="1" t="s">
        <v>30</v>
      </c>
      <c r="B5406" s="2">
        <v>42719.786805555559</v>
      </c>
      <c r="C5406">
        <v>46</v>
      </c>
      <c r="D5406">
        <v>39</v>
      </c>
      <c r="E5406">
        <v>76.400000000000006</v>
      </c>
      <c r="F5406">
        <v>140</v>
      </c>
      <c r="G5406">
        <v>14</v>
      </c>
      <c r="H5406">
        <v>0</v>
      </c>
      <c r="I5406">
        <v>30.2</v>
      </c>
      <c r="J5406">
        <v>1022.8</v>
      </c>
      <c r="K5406">
        <v>6</v>
      </c>
      <c r="M5406" t="s">
        <v>32</v>
      </c>
      <c r="N5406" t="s">
        <v>32</v>
      </c>
      <c r="O5406" t="s">
        <v>33</v>
      </c>
      <c r="Q5406">
        <v>1600</v>
      </c>
      <c r="R5406">
        <v>3400</v>
      </c>
      <c r="S5406">
        <v>4500</v>
      </c>
      <c r="U5406" t="s">
        <v>489</v>
      </c>
      <c r="AB5406">
        <v>39.21</v>
      </c>
      <c r="AC5406" t="s">
        <v>5457</v>
      </c>
    </row>
    <row r="5407" spans="1:29">
      <c r="A5407" s="1" t="s">
        <v>30</v>
      </c>
      <c r="B5407" s="2">
        <v>42719.79583333333</v>
      </c>
      <c r="C5407">
        <v>46</v>
      </c>
      <c r="D5407">
        <v>38</v>
      </c>
      <c r="E5407">
        <v>73.180000000000007</v>
      </c>
      <c r="F5407">
        <v>140</v>
      </c>
      <c r="G5407">
        <v>16</v>
      </c>
      <c r="H5407">
        <v>0</v>
      </c>
      <c r="I5407">
        <v>30.2</v>
      </c>
      <c r="K5407">
        <v>7</v>
      </c>
      <c r="M5407" t="s">
        <v>35</v>
      </c>
      <c r="N5407" t="s">
        <v>33</v>
      </c>
      <c r="Q5407">
        <v>1600</v>
      </c>
      <c r="R5407">
        <v>3400</v>
      </c>
      <c r="AB5407">
        <v>38.67</v>
      </c>
      <c r="AC5407" t="s">
        <v>5458</v>
      </c>
    </row>
    <row r="5408" spans="1:29">
      <c r="A5408" s="1" t="s">
        <v>30</v>
      </c>
      <c r="B5408" s="2">
        <v>42719.828472222223</v>
      </c>
      <c r="C5408">
        <v>46</v>
      </c>
      <c r="D5408">
        <v>38</v>
      </c>
      <c r="E5408">
        <v>73.180000000000007</v>
      </c>
      <c r="F5408">
        <v>140</v>
      </c>
      <c r="G5408">
        <v>15</v>
      </c>
      <c r="H5408">
        <v>0</v>
      </c>
      <c r="I5408">
        <v>30.18</v>
      </c>
      <c r="J5408">
        <v>1022</v>
      </c>
      <c r="K5408">
        <v>8</v>
      </c>
      <c r="M5408" t="s">
        <v>31</v>
      </c>
      <c r="N5408" t="s">
        <v>33</v>
      </c>
      <c r="Q5408">
        <v>1700</v>
      </c>
      <c r="R5408">
        <v>3000</v>
      </c>
      <c r="AB5408">
        <v>38.93</v>
      </c>
      <c r="AC5408" t="s">
        <v>5459</v>
      </c>
    </row>
    <row r="5409" spans="1:29">
      <c r="A5409" s="1" t="s">
        <v>30</v>
      </c>
      <c r="B5409" s="2">
        <v>42719.870138888888</v>
      </c>
      <c r="C5409">
        <v>47</v>
      </c>
      <c r="D5409">
        <v>37</v>
      </c>
      <c r="E5409">
        <v>68.27</v>
      </c>
      <c r="F5409">
        <v>150</v>
      </c>
      <c r="G5409">
        <v>12</v>
      </c>
      <c r="H5409">
        <v>0</v>
      </c>
      <c r="I5409">
        <v>30.17</v>
      </c>
      <c r="J5409">
        <v>1021.6</v>
      </c>
      <c r="K5409">
        <v>9</v>
      </c>
      <c r="M5409" t="s">
        <v>33</v>
      </c>
      <c r="Q5409">
        <v>3000</v>
      </c>
      <c r="AB5409">
        <v>40.97</v>
      </c>
      <c r="AC5409" t="s">
        <v>5460</v>
      </c>
    </row>
    <row r="5410" spans="1:29">
      <c r="A5410" s="1" t="s">
        <v>30</v>
      </c>
      <c r="B5410" s="2">
        <v>42719.911805555559</v>
      </c>
      <c r="C5410">
        <v>47</v>
      </c>
      <c r="D5410">
        <v>34</v>
      </c>
      <c r="E5410">
        <v>60.61</v>
      </c>
      <c r="F5410">
        <v>170</v>
      </c>
      <c r="G5410">
        <v>14</v>
      </c>
      <c r="H5410">
        <v>0</v>
      </c>
      <c r="I5410">
        <v>30.17</v>
      </c>
      <c r="J5410">
        <v>1021.5</v>
      </c>
      <c r="K5410">
        <v>10</v>
      </c>
      <c r="L5410">
        <v>19</v>
      </c>
      <c r="M5410" t="s">
        <v>33</v>
      </c>
      <c r="Q5410">
        <v>3000</v>
      </c>
      <c r="AB5410">
        <v>40.369999999999997</v>
      </c>
      <c r="AC5410" t="s">
        <v>5461</v>
      </c>
    </row>
    <row r="5411" spans="1:29">
      <c r="A5411" s="1" t="s">
        <v>30</v>
      </c>
      <c r="B5411" s="2">
        <v>42719.918749999997</v>
      </c>
      <c r="C5411">
        <v>47</v>
      </c>
      <c r="D5411">
        <v>35</v>
      </c>
      <c r="E5411">
        <v>63.33</v>
      </c>
      <c r="F5411">
        <v>170</v>
      </c>
      <c r="G5411">
        <v>11</v>
      </c>
      <c r="H5411">
        <v>0</v>
      </c>
      <c r="I5411">
        <v>30.16</v>
      </c>
      <c r="K5411">
        <v>10</v>
      </c>
      <c r="M5411" t="s">
        <v>33</v>
      </c>
      <c r="Q5411">
        <v>2900</v>
      </c>
      <c r="AB5411">
        <v>41.3</v>
      </c>
      <c r="AC5411" t="s">
        <v>5462</v>
      </c>
    </row>
    <row r="5412" spans="1:29">
      <c r="A5412" s="1" t="s">
        <v>30</v>
      </c>
      <c r="B5412" s="2">
        <v>42719.953472222223</v>
      </c>
      <c r="C5412">
        <v>47</v>
      </c>
      <c r="D5412">
        <v>36</v>
      </c>
      <c r="E5412">
        <v>65.63</v>
      </c>
      <c r="F5412">
        <v>170</v>
      </c>
      <c r="G5412">
        <v>11</v>
      </c>
      <c r="H5412">
        <v>0</v>
      </c>
      <c r="I5412">
        <v>30.14</v>
      </c>
      <c r="J5412">
        <v>1020.7</v>
      </c>
      <c r="K5412">
        <v>10</v>
      </c>
      <c r="M5412" t="s">
        <v>33</v>
      </c>
      <c r="Q5412">
        <v>2100</v>
      </c>
      <c r="AB5412">
        <v>41.3</v>
      </c>
      <c r="AC5412" t="s">
        <v>5463</v>
      </c>
    </row>
    <row r="5413" spans="1:29">
      <c r="A5413" s="1" t="s">
        <v>30</v>
      </c>
      <c r="B5413" s="2">
        <v>42719.995138888888</v>
      </c>
      <c r="C5413">
        <v>47</v>
      </c>
      <c r="D5413">
        <v>37</v>
      </c>
      <c r="E5413">
        <v>68.27</v>
      </c>
      <c r="F5413">
        <v>160</v>
      </c>
      <c r="G5413">
        <v>9</v>
      </c>
      <c r="H5413">
        <v>0</v>
      </c>
      <c r="I5413">
        <v>30.12</v>
      </c>
      <c r="J5413">
        <v>1020.1</v>
      </c>
      <c r="K5413">
        <v>10</v>
      </c>
      <c r="M5413" t="s">
        <v>33</v>
      </c>
      <c r="Q5413">
        <v>2400</v>
      </c>
      <c r="AB5413">
        <v>42.04</v>
      </c>
      <c r="AC5413" t="s">
        <v>5464</v>
      </c>
    </row>
    <row r="5414" spans="1:29">
      <c r="A5414" s="1" t="s">
        <v>30</v>
      </c>
      <c r="B5414" s="2">
        <v>42720.036805555559</v>
      </c>
      <c r="C5414">
        <v>47</v>
      </c>
      <c r="D5414">
        <v>37</v>
      </c>
      <c r="E5414">
        <v>68.27</v>
      </c>
      <c r="F5414">
        <v>160</v>
      </c>
      <c r="G5414">
        <v>10</v>
      </c>
      <c r="H5414">
        <v>0</v>
      </c>
      <c r="I5414">
        <v>30.1</v>
      </c>
      <c r="J5414">
        <v>1019.1</v>
      </c>
      <c r="K5414">
        <v>10</v>
      </c>
      <c r="M5414" t="s">
        <v>33</v>
      </c>
      <c r="Q5414">
        <v>2500</v>
      </c>
      <c r="AB5414">
        <v>41.65</v>
      </c>
      <c r="AC5414" t="s">
        <v>5465</v>
      </c>
    </row>
    <row r="5415" spans="1:29">
      <c r="A5415" s="1" t="s">
        <v>30</v>
      </c>
      <c r="B5415" s="2">
        <v>42720.078472222223</v>
      </c>
      <c r="C5415">
        <v>47</v>
      </c>
      <c r="D5415">
        <v>37</v>
      </c>
      <c r="E5415">
        <v>68.27</v>
      </c>
      <c r="F5415">
        <v>150</v>
      </c>
      <c r="G5415">
        <v>12</v>
      </c>
      <c r="H5415">
        <v>0</v>
      </c>
      <c r="I5415">
        <v>30.08</v>
      </c>
      <c r="J5415">
        <v>1018.5</v>
      </c>
      <c r="K5415">
        <v>10</v>
      </c>
      <c r="M5415" t="s">
        <v>33</v>
      </c>
      <c r="Q5415">
        <v>2500</v>
      </c>
      <c r="AB5415">
        <v>40.97</v>
      </c>
      <c r="AC5415" t="s">
        <v>5466</v>
      </c>
    </row>
    <row r="5416" spans="1:29">
      <c r="A5416" s="1" t="s">
        <v>30</v>
      </c>
      <c r="B5416" s="2">
        <v>42720.120138888888</v>
      </c>
      <c r="C5416">
        <v>48</v>
      </c>
      <c r="D5416">
        <v>36</v>
      </c>
      <c r="E5416">
        <v>62.97</v>
      </c>
      <c r="F5416">
        <v>160</v>
      </c>
      <c r="G5416">
        <v>16</v>
      </c>
      <c r="H5416">
        <v>0</v>
      </c>
      <c r="I5416">
        <v>30.05</v>
      </c>
      <c r="J5416">
        <v>1017.6</v>
      </c>
      <c r="K5416">
        <v>10</v>
      </c>
      <c r="M5416" t="s">
        <v>33</v>
      </c>
      <c r="Q5416">
        <v>2800</v>
      </c>
      <c r="AB5416">
        <v>41.27</v>
      </c>
      <c r="AC5416" t="s">
        <v>5467</v>
      </c>
    </row>
    <row r="5417" spans="1:29">
      <c r="A5417" s="1" t="s">
        <v>30</v>
      </c>
      <c r="B5417" s="2">
        <v>42720.156944444447</v>
      </c>
      <c r="C5417">
        <v>48</v>
      </c>
      <c r="D5417">
        <v>35</v>
      </c>
      <c r="E5417">
        <v>60.76</v>
      </c>
      <c r="F5417">
        <v>170</v>
      </c>
      <c r="G5417">
        <v>12</v>
      </c>
      <c r="H5417">
        <v>0</v>
      </c>
      <c r="I5417">
        <v>30.04</v>
      </c>
      <c r="K5417">
        <v>10</v>
      </c>
      <c r="M5417" t="s">
        <v>33</v>
      </c>
      <c r="Q5417">
        <v>3100</v>
      </c>
      <c r="AB5417">
        <v>42.37</v>
      </c>
      <c r="AC5417" t="s">
        <v>5468</v>
      </c>
    </row>
    <row r="5418" spans="1:29">
      <c r="A5418" s="1" t="s">
        <v>30</v>
      </c>
      <c r="B5418" s="2">
        <v>42720.161805555559</v>
      </c>
      <c r="C5418">
        <v>48</v>
      </c>
      <c r="D5418">
        <v>35</v>
      </c>
      <c r="E5418">
        <v>60.76</v>
      </c>
      <c r="F5418">
        <v>160</v>
      </c>
      <c r="G5418">
        <v>11</v>
      </c>
      <c r="H5418">
        <v>0</v>
      </c>
      <c r="I5418">
        <v>30.03</v>
      </c>
      <c r="J5418">
        <v>1017</v>
      </c>
      <c r="K5418">
        <v>10</v>
      </c>
      <c r="M5418" t="s">
        <v>33</v>
      </c>
      <c r="Q5418">
        <v>3100</v>
      </c>
      <c r="AB5418">
        <v>42.69</v>
      </c>
      <c r="AC5418" t="s">
        <v>5469</v>
      </c>
    </row>
    <row r="5419" spans="1:29">
      <c r="A5419" s="1" t="s">
        <v>30</v>
      </c>
      <c r="B5419" s="2">
        <v>42720.179861111108</v>
      </c>
      <c r="C5419">
        <v>48</v>
      </c>
      <c r="D5419">
        <v>36</v>
      </c>
      <c r="E5419">
        <v>62.97</v>
      </c>
      <c r="F5419">
        <v>160</v>
      </c>
      <c r="G5419">
        <v>13</v>
      </c>
      <c r="H5419">
        <v>0</v>
      </c>
      <c r="I5419">
        <v>30.02</v>
      </c>
      <c r="K5419">
        <v>10</v>
      </c>
      <c r="M5419" t="s">
        <v>33</v>
      </c>
      <c r="Q5419">
        <v>2800</v>
      </c>
      <c r="AB5419">
        <v>42.07</v>
      </c>
      <c r="AC5419" t="s">
        <v>5470</v>
      </c>
    </row>
    <row r="5420" spans="1:29">
      <c r="A5420" s="1" t="s">
        <v>30</v>
      </c>
      <c r="B5420" s="2">
        <v>42720.203472222223</v>
      </c>
      <c r="C5420">
        <v>48</v>
      </c>
      <c r="D5420">
        <v>36</v>
      </c>
      <c r="E5420">
        <v>62.97</v>
      </c>
      <c r="F5420">
        <v>160</v>
      </c>
      <c r="G5420">
        <v>13</v>
      </c>
      <c r="H5420">
        <v>0</v>
      </c>
      <c r="I5420">
        <v>30</v>
      </c>
      <c r="J5420">
        <v>1016</v>
      </c>
      <c r="K5420">
        <v>10</v>
      </c>
      <c r="M5420" t="s">
        <v>33</v>
      </c>
      <c r="Q5420">
        <v>2700</v>
      </c>
      <c r="AB5420">
        <v>42.07</v>
      </c>
      <c r="AC5420" t="s">
        <v>5471</v>
      </c>
    </row>
    <row r="5421" spans="1:29">
      <c r="A5421" s="1" t="s">
        <v>30</v>
      </c>
      <c r="B5421" s="2">
        <v>42720.245138888888</v>
      </c>
      <c r="C5421">
        <v>48</v>
      </c>
      <c r="D5421">
        <v>37</v>
      </c>
      <c r="E5421">
        <v>65.510000000000005</v>
      </c>
      <c r="F5421">
        <v>160</v>
      </c>
      <c r="G5421">
        <v>11</v>
      </c>
      <c r="H5421">
        <v>0</v>
      </c>
      <c r="I5421">
        <v>29.98</v>
      </c>
      <c r="J5421">
        <v>1015.2</v>
      </c>
      <c r="K5421">
        <v>10</v>
      </c>
      <c r="M5421" t="s">
        <v>33</v>
      </c>
      <c r="Q5421">
        <v>2100</v>
      </c>
      <c r="AB5421">
        <v>42.69</v>
      </c>
      <c r="AC5421" t="s">
        <v>5472</v>
      </c>
    </row>
    <row r="5422" spans="1:29">
      <c r="A5422" s="1" t="s">
        <v>30</v>
      </c>
      <c r="B5422" s="2">
        <v>42720.286805555559</v>
      </c>
      <c r="C5422">
        <v>49</v>
      </c>
      <c r="D5422">
        <v>40</v>
      </c>
      <c r="E5422">
        <v>70.95</v>
      </c>
      <c r="F5422">
        <v>170</v>
      </c>
      <c r="G5422">
        <v>14</v>
      </c>
      <c r="H5422">
        <v>0</v>
      </c>
      <c r="I5422">
        <v>29.96</v>
      </c>
      <c r="J5422">
        <v>1014.5</v>
      </c>
      <c r="K5422">
        <v>10</v>
      </c>
      <c r="M5422" t="s">
        <v>33</v>
      </c>
      <c r="Q5422">
        <v>1900</v>
      </c>
      <c r="AB5422">
        <v>42.95</v>
      </c>
      <c r="AC5422" t="s">
        <v>5473</v>
      </c>
    </row>
    <row r="5423" spans="1:29">
      <c r="A5423" s="1" t="s">
        <v>30</v>
      </c>
      <c r="B5423" s="2">
        <v>42720.328472222223</v>
      </c>
      <c r="C5423">
        <v>50</v>
      </c>
      <c r="D5423">
        <v>42</v>
      </c>
      <c r="E5423">
        <v>74.150000000000006</v>
      </c>
      <c r="F5423">
        <v>170</v>
      </c>
      <c r="G5423">
        <v>17</v>
      </c>
      <c r="H5423">
        <v>0</v>
      </c>
      <c r="I5423">
        <v>29.95</v>
      </c>
      <c r="J5423">
        <v>1014</v>
      </c>
      <c r="K5423">
        <v>8</v>
      </c>
      <c r="M5423" t="s">
        <v>33</v>
      </c>
      <c r="Q5423">
        <v>1600</v>
      </c>
      <c r="AB5423">
        <v>43.66</v>
      </c>
      <c r="AC5423" t="s">
        <v>5474</v>
      </c>
    </row>
    <row r="5424" spans="1:29">
      <c r="A5424" s="1" t="s">
        <v>30</v>
      </c>
      <c r="B5424" s="2">
        <v>42720.370138888888</v>
      </c>
      <c r="C5424">
        <v>50</v>
      </c>
      <c r="D5424">
        <v>43</v>
      </c>
      <c r="E5424">
        <v>76.760000000000005</v>
      </c>
      <c r="F5424">
        <v>160</v>
      </c>
      <c r="G5424">
        <v>15</v>
      </c>
      <c r="H5424">
        <v>0</v>
      </c>
      <c r="I5424">
        <v>29.95</v>
      </c>
      <c r="J5424">
        <v>1014</v>
      </c>
      <c r="K5424">
        <v>6</v>
      </c>
      <c r="M5424" t="s">
        <v>33</v>
      </c>
      <c r="Q5424">
        <v>1500</v>
      </c>
      <c r="U5424" t="s">
        <v>489</v>
      </c>
      <c r="AB5424">
        <v>44.12</v>
      </c>
      <c r="AC5424" t="s">
        <v>5475</v>
      </c>
    </row>
    <row r="5425" spans="1:29">
      <c r="A5425" s="1" t="s">
        <v>30</v>
      </c>
      <c r="B5425" s="2">
        <v>42720.379166666666</v>
      </c>
      <c r="C5425">
        <v>49</v>
      </c>
      <c r="D5425">
        <v>44</v>
      </c>
      <c r="E5425">
        <v>83.42</v>
      </c>
      <c r="F5425">
        <v>170</v>
      </c>
      <c r="G5425">
        <v>14</v>
      </c>
      <c r="I5425">
        <v>29.95</v>
      </c>
      <c r="K5425">
        <v>5</v>
      </c>
      <c r="M5425" t="s">
        <v>33</v>
      </c>
      <c r="Q5425">
        <v>1300</v>
      </c>
      <c r="U5425" t="e" cm="1">
        <f t="array" ref="U5425">-DZ</f>
        <v>#NAME?</v>
      </c>
      <c r="AB5425">
        <v>42.95</v>
      </c>
      <c r="AC5425" t="s">
        <v>5476</v>
      </c>
    </row>
    <row r="5426" spans="1:29">
      <c r="A5426" s="1" t="s">
        <v>30</v>
      </c>
      <c r="B5426" s="2">
        <v>42720.39166666667</v>
      </c>
      <c r="C5426">
        <v>49</v>
      </c>
      <c r="D5426">
        <v>45</v>
      </c>
      <c r="E5426">
        <v>86.33</v>
      </c>
      <c r="F5426">
        <v>170</v>
      </c>
      <c r="G5426">
        <v>14</v>
      </c>
      <c r="I5426">
        <v>29.94</v>
      </c>
      <c r="K5426">
        <v>2</v>
      </c>
      <c r="M5426" t="s">
        <v>32</v>
      </c>
      <c r="N5426" t="s">
        <v>33</v>
      </c>
      <c r="Q5426">
        <v>900</v>
      </c>
      <c r="R5426">
        <v>1300</v>
      </c>
      <c r="U5426" t="e" cm="1">
        <f t="array" ref="U5426">-DZ BR</f>
        <v>#NAME?</v>
      </c>
      <c r="AB5426">
        <v>42.95</v>
      </c>
      <c r="AC5426" t="s">
        <v>5477</v>
      </c>
    </row>
    <row r="5427" spans="1:29">
      <c r="A5427" s="1" t="s">
        <v>30</v>
      </c>
      <c r="B5427" s="2">
        <v>42720.411805555559</v>
      </c>
      <c r="C5427">
        <v>49</v>
      </c>
      <c r="D5427">
        <v>46</v>
      </c>
      <c r="E5427">
        <v>89.67</v>
      </c>
      <c r="F5427">
        <v>170</v>
      </c>
      <c r="G5427">
        <v>13</v>
      </c>
      <c r="I5427">
        <v>29.94</v>
      </c>
      <c r="J5427">
        <v>1013.8</v>
      </c>
      <c r="K5427">
        <v>2</v>
      </c>
      <c r="M5427" t="s">
        <v>33</v>
      </c>
      <c r="Q5427">
        <v>700</v>
      </c>
      <c r="U5427" t="e" cm="1">
        <f t="array" ref="U5427">-DZ BR</f>
        <v>#NAME?</v>
      </c>
      <c r="AB5427">
        <v>43.22</v>
      </c>
      <c r="AC5427" t="s">
        <v>5478</v>
      </c>
    </row>
    <row r="5428" spans="1:29">
      <c r="A5428" s="1" t="s">
        <v>30</v>
      </c>
      <c r="B5428" s="2">
        <v>42720.436111111114</v>
      </c>
      <c r="C5428">
        <v>50</v>
      </c>
      <c r="D5428">
        <v>48</v>
      </c>
      <c r="E5428">
        <v>92.8</v>
      </c>
      <c r="F5428">
        <v>160</v>
      </c>
      <c r="G5428">
        <v>13</v>
      </c>
      <c r="I5428">
        <v>29.93</v>
      </c>
      <c r="K5428">
        <v>1.5</v>
      </c>
      <c r="M5428" t="s">
        <v>33</v>
      </c>
      <c r="Q5428">
        <v>700</v>
      </c>
      <c r="U5428" t="e" cm="1">
        <f t="array" ref="U5428">-DZ BR</f>
        <v>#NAME?</v>
      </c>
      <c r="AB5428">
        <v>44.63</v>
      </c>
      <c r="AC5428" t="s">
        <v>5479</v>
      </c>
    </row>
    <row r="5429" spans="1:29">
      <c r="A5429" s="1" t="s">
        <v>30</v>
      </c>
      <c r="B5429" s="2">
        <v>42720.453472222223</v>
      </c>
      <c r="C5429">
        <v>51</v>
      </c>
      <c r="D5429">
        <v>49</v>
      </c>
      <c r="E5429">
        <v>92.14</v>
      </c>
      <c r="F5429">
        <v>170</v>
      </c>
      <c r="G5429">
        <v>17</v>
      </c>
      <c r="H5429">
        <v>0.01</v>
      </c>
      <c r="I5429">
        <v>29.9</v>
      </c>
      <c r="J5429">
        <v>1012.4</v>
      </c>
      <c r="K5429">
        <v>1.25</v>
      </c>
      <c r="M5429" t="s">
        <v>33</v>
      </c>
      <c r="Q5429">
        <v>700</v>
      </c>
      <c r="U5429" t="e" cm="1">
        <f t="array" ref="U5429">-DZ BR</f>
        <v>#NAME?</v>
      </c>
      <c r="AB5429">
        <v>51.1</v>
      </c>
      <c r="AC5429" t="s">
        <v>5480</v>
      </c>
    </row>
    <row r="5430" spans="1:29">
      <c r="A5430" s="1" t="s">
        <v>30</v>
      </c>
      <c r="B5430" s="2">
        <v>42720.495138888888</v>
      </c>
      <c r="C5430">
        <v>53</v>
      </c>
      <c r="D5430">
        <v>50</v>
      </c>
      <c r="E5430">
        <v>89.18</v>
      </c>
      <c r="F5430">
        <v>170</v>
      </c>
      <c r="G5430">
        <v>14</v>
      </c>
      <c r="I5430">
        <v>29.85</v>
      </c>
      <c r="J5430">
        <v>1010.7</v>
      </c>
      <c r="K5430">
        <v>1.25</v>
      </c>
      <c r="M5430" t="s">
        <v>33</v>
      </c>
      <c r="Q5430">
        <v>500</v>
      </c>
      <c r="U5430" t="e" cm="1">
        <f t="array" ref="U5430">-DZ BR</f>
        <v>#NAME?</v>
      </c>
      <c r="AB5430">
        <v>53.1</v>
      </c>
      <c r="AC5430" t="s">
        <v>5481</v>
      </c>
    </row>
    <row r="5431" spans="1:29">
      <c r="A5431" s="1" t="s">
        <v>30</v>
      </c>
      <c r="B5431" s="2">
        <v>42720.535416666666</v>
      </c>
      <c r="C5431">
        <v>53.6</v>
      </c>
      <c r="D5431">
        <v>51.8</v>
      </c>
      <c r="E5431">
        <v>93.6</v>
      </c>
      <c r="F5431">
        <v>180</v>
      </c>
      <c r="G5431">
        <v>17</v>
      </c>
      <c r="I5431">
        <v>29.78</v>
      </c>
      <c r="K5431">
        <v>2.5</v>
      </c>
      <c r="L5431">
        <v>26</v>
      </c>
      <c r="M5431" t="s">
        <v>33</v>
      </c>
      <c r="Q5431">
        <v>500</v>
      </c>
      <c r="U5431" t="e" cm="1">
        <f t="array" ref="U5431">-DZ BR</f>
        <v>#NAME?</v>
      </c>
      <c r="AB5431">
        <v>53.6</v>
      </c>
      <c r="AC5431" t="s">
        <v>5482</v>
      </c>
    </row>
    <row r="5432" spans="1:29">
      <c r="A5432" s="1" t="s">
        <v>30</v>
      </c>
      <c r="B5432" s="2">
        <v>42720.536805555559</v>
      </c>
      <c r="C5432">
        <v>54</v>
      </c>
      <c r="D5432">
        <v>52</v>
      </c>
      <c r="E5432">
        <v>92.92</v>
      </c>
      <c r="F5432">
        <v>170</v>
      </c>
      <c r="G5432">
        <v>18</v>
      </c>
      <c r="I5432">
        <v>29.78</v>
      </c>
      <c r="J5432">
        <v>1008.1</v>
      </c>
      <c r="K5432">
        <v>2.5</v>
      </c>
      <c r="L5432">
        <v>23</v>
      </c>
      <c r="M5432" t="s">
        <v>33</v>
      </c>
      <c r="Q5432">
        <v>500</v>
      </c>
      <c r="U5432" t="e" cm="1">
        <f t="array" ref="U5432">-DZ BR</f>
        <v>#NAME?</v>
      </c>
      <c r="AB5432">
        <v>54</v>
      </c>
      <c r="AC5432" t="s">
        <v>5483</v>
      </c>
    </row>
    <row r="5433" spans="1:29">
      <c r="A5433" s="1" t="s">
        <v>30</v>
      </c>
      <c r="B5433" s="2">
        <v>42720.547222222223</v>
      </c>
      <c r="C5433">
        <v>53.6</v>
      </c>
      <c r="D5433">
        <v>51.8</v>
      </c>
      <c r="E5433">
        <v>93.6</v>
      </c>
      <c r="F5433">
        <v>180</v>
      </c>
      <c r="G5433">
        <v>17</v>
      </c>
      <c r="H5433">
        <v>0</v>
      </c>
      <c r="I5433">
        <v>29.77</v>
      </c>
      <c r="K5433">
        <v>5</v>
      </c>
      <c r="L5433">
        <v>26</v>
      </c>
      <c r="M5433" t="s">
        <v>33</v>
      </c>
      <c r="Q5433">
        <v>500</v>
      </c>
      <c r="U5433" t="s">
        <v>48</v>
      </c>
      <c r="AB5433">
        <v>53.6</v>
      </c>
      <c r="AC5433" t="s">
        <v>5484</v>
      </c>
    </row>
    <row r="5434" spans="1:29">
      <c r="A5434" s="1" t="s">
        <v>30</v>
      </c>
      <c r="B5434" s="2">
        <v>42720.578472222223</v>
      </c>
      <c r="C5434">
        <v>57</v>
      </c>
      <c r="D5434">
        <v>53</v>
      </c>
      <c r="E5434">
        <v>86.77</v>
      </c>
      <c r="F5434">
        <v>160</v>
      </c>
      <c r="G5434">
        <v>16</v>
      </c>
      <c r="I5434">
        <v>29.72</v>
      </c>
      <c r="J5434">
        <v>1006.2</v>
      </c>
      <c r="K5434">
        <v>7</v>
      </c>
      <c r="L5434">
        <v>24</v>
      </c>
      <c r="M5434" t="s">
        <v>32</v>
      </c>
      <c r="N5434" t="s">
        <v>33</v>
      </c>
      <c r="Q5434">
        <v>700</v>
      </c>
      <c r="R5434">
        <v>1300</v>
      </c>
      <c r="Y5434">
        <v>26</v>
      </c>
      <c r="Z5434">
        <v>180</v>
      </c>
      <c r="AA5434" s="2">
        <v>42720.542361111111</v>
      </c>
      <c r="AB5434">
        <v>57</v>
      </c>
      <c r="AC5434" t="s">
        <v>5485</v>
      </c>
    </row>
    <row r="5435" spans="1:29">
      <c r="A5435" s="1" t="s">
        <v>30</v>
      </c>
      <c r="B5435" s="2">
        <v>42720.593055555553</v>
      </c>
      <c r="C5435">
        <v>58</v>
      </c>
      <c r="D5435">
        <v>54</v>
      </c>
      <c r="E5435">
        <v>86.82</v>
      </c>
      <c r="F5435">
        <v>170</v>
      </c>
      <c r="G5435">
        <v>13</v>
      </c>
      <c r="H5435">
        <v>0</v>
      </c>
      <c r="I5435">
        <v>29.7</v>
      </c>
      <c r="K5435">
        <v>9</v>
      </c>
      <c r="L5435">
        <v>21</v>
      </c>
      <c r="M5435" t="s">
        <v>35</v>
      </c>
      <c r="N5435" t="s">
        <v>33</v>
      </c>
      <c r="Q5435">
        <v>900</v>
      </c>
      <c r="R5435">
        <v>1200</v>
      </c>
      <c r="AB5435">
        <v>57.9</v>
      </c>
      <c r="AC5435" t="s">
        <v>5486</v>
      </c>
    </row>
    <row r="5436" spans="1:29">
      <c r="A5436" s="1" t="s">
        <v>30</v>
      </c>
      <c r="B5436" s="2">
        <v>42720.612500000003</v>
      </c>
      <c r="C5436">
        <v>60</v>
      </c>
      <c r="D5436">
        <v>55</v>
      </c>
      <c r="E5436">
        <v>83.23</v>
      </c>
      <c r="F5436">
        <v>170</v>
      </c>
      <c r="G5436">
        <v>13</v>
      </c>
      <c r="H5436">
        <v>0</v>
      </c>
      <c r="I5436">
        <v>29.71</v>
      </c>
      <c r="K5436">
        <v>10</v>
      </c>
      <c r="M5436" t="s">
        <v>31</v>
      </c>
      <c r="N5436" t="s">
        <v>33</v>
      </c>
      <c r="Q5436">
        <v>900</v>
      </c>
      <c r="R5436">
        <v>1500</v>
      </c>
      <c r="AB5436">
        <v>60.1</v>
      </c>
      <c r="AC5436" t="s">
        <v>5487</v>
      </c>
    </row>
    <row r="5437" spans="1:29">
      <c r="A5437" s="1" t="s">
        <v>30</v>
      </c>
      <c r="B5437" s="2">
        <v>42720.620138888888</v>
      </c>
      <c r="C5437">
        <v>61</v>
      </c>
      <c r="D5437">
        <v>55</v>
      </c>
      <c r="E5437">
        <v>80.61</v>
      </c>
      <c r="F5437">
        <v>170</v>
      </c>
      <c r="G5437">
        <v>11</v>
      </c>
      <c r="H5437">
        <v>0</v>
      </c>
      <c r="I5437">
        <v>29.7</v>
      </c>
      <c r="J5437">
        <v>1005.6</v>
      </c>
      <c r="K5437">
        <v>10</v>
      </c>
      <c r="M5437" t="s">
        <v>31</v>
      </c>
      <c r="N5437" t="s">
        <v>33</v>
      </c>
      <c r="Q5437">
        <v>900</v>
      </c>
      <c r="R5437">
        <v>1500</v>
      </c>
      <c r="AB5437">
        <v>61</v>
      </c>
      <c r="AC5437" t="s">
        <v>5488</v>
      </c>
    </row>
    <row r="5438" spans="1:29">
      <c r="A5438" s="1" t="s">
        <v>30</v>
      </c>
      <c r="B5438" s="2">
        <v>42720.661805555559</v>
      </c>
      <c r="C5438">
        <v>65</v>
      </c>
      <c r="D5438">
        <v>58</v>
      </c>
      <c r="E5438">
        <v>78.05</v>
      </c>
      <c r="F5438">
        <v>180</v>
      </c>
      <c r="G5438">
        <v>14</v>
      </c>
      <c r="H5438">
        <v>0</v>
      </c>
      <c r="I5438">
        <v>29.67</v>
      </c>
      <c r="J5438">
        <v>1004.4</v>
      </c>
      <c r="K5438">
        <v>10</v>
      </c>
      <c r="L5438">
        <v>24</v>
      </c>
      <c r="M5438" t="s">
        <v>32</v>
      </c>
      <c r="N5438" t="s">
        <v>32</v>
      </c>
      <c r="Q5438">
        <v>1600</v>
      </c>
      <c r="R5438">
        <v>25000</v>
      </c>
      <c r="AB5438">
        <v>64.900000000000006</v>
      </c>
      <c r="AC5438" t="s">
        <v>5489</v>
      </c>
    </row>
    <row r="5439" spans="1:29">
      <c r="A5439" s="1" t="s">
        <v>30</v>
      </c>
      <c r="B5439" s="2">
        <v>42720.673611111109</v>
      </c>
      <c r="C5439">
        <v>66</v>
      </c>
      <c r="D5439">
        <v>58</v>
      </c>
      <c r="E5439">
        <v>75.12</v>
      </c>
      <c r="F5439">
        <v>170</v>
      </c>
      <c r="G5439">
        <v>12</v>
      </c>
      <c r="H5439">
        <v>0</v>
      </c>
      <c r="I5439">
        <v>29.67</v>
      </c>
      <c r="K5439">
        <v>10</v>
      </c>
      <c r="M5439" t="s">
        <v>35</v>
      </c>
      <c r="N5439" t="s">
        <v>35</v>
      </c>
      <c r="Q5439">
        <v>1600</v>
      </c>
      <c r="R5439">
        <v>25000</v>
      </c>
      <c r="AB5439">
        <v>66</v>
      </c>
      <c r="AC5439" t="s">
        <v>5490</v>
      </c>
    </row>
    <row r="5440" spans="1:29">
      <c r="A5440" s="1" t="s">
        <v>30</v>
      </c>
      <c r="B5440" s="2">
        <v>42720.703472222223</v>
      </c>
      <c r="C5440">
        <v>65</v>
      </c>
      <c r="D5440">
        <v>58</v>
      </c>
      <c r="E5440">
        <v>78.05</v>
      </c>
      <c r="F5440">
        <v>160</v>
      </c>
      <c r="G5440">
        <v>15</v>
      </c>
      <c r="H5440">
        <v>0</v>
      </c>
      <c r="I5440">
        <v>29.65</v>
      </c>
      <c r="J5440">
        <v>1003.8</v>
      </c>
      <c r="K5440">
        <v>10</v>
      </c>
      <c r="M5440" t="s">
        <v>31</v>
      </c>
      <c r="N5440" t="s">
        <v>31</v>
      </c>
      <c r="Q5440">
        <v>1600</v>
      </c>
      <c r="R5440">
        <v>25000</v>
      </c>
      <c r="AB5440">
        <v>64.900000000000006</v>
      </c>
      <c r="AC5440" t="s">
        <v>5491</v>
      </c>
    </row>
    <row r="5441" spans="1:29">
      <c r="A5441" s="1" t="s">
        <v>30</v>
      </c>
      <c r="B5441" s="2">
        <v>42720.745138888888</v>
      </c>
      <c r="C5441">
        <v>63</v>
      </c>
      <c r="D5441">
        <v>58</v>
      </c>
      <c r="E5441">
        <v>83.42</v>
      </c>
      <c r="F5441">
        <v>160</v>
      </c>
      <c r="G5441">
        <v>12</v>
      </c>
      <c r="H5441">
        <v>0</v>
      </c>
      <c r="I5441">
        <v>29.67</v>
      </c>
      <c r="J5441">
        <v>1004.3</v>
      </c>
      <c r="K5441">
        <v>10</v>
      </c>
      <c r="M5441" t="s">
        <v>31</v>
      </c>
      <c r="N5441" t="s">
        <v>31</v>
      </c>
      <c r="Q5441">
        <v>1500</v>
      </c>
      <c r="R5441">
        <v>25000</v>
      </c>
      <c r="AB5441">
        <v>63</v>
      </c>
      <c r="AC5441" t="s">
        <v>5492</v>
      </c>
    </row>
    <row r="5442" spans="1:29">
      <c r="A5442" s="1" t="s">
        <v>30</v>
      </c>
      <c r="B5442" s="2">
        <v>42720.786805555559</v>
      </c>
      <c r="C5442">
        <v>61</v>
      </c>
      <c r="D5442">
        <v>58</v>
      </c>
      <c r="E5442">
        <v>89.52</v>
      </c>
      <c r="F5442">
        <v>170</v>
      </c>
      <c r="G5442">
        <v>12</v>
      </c>
      <c r="H5442">
        <v>0</v>
      </c>
      <c r="I5442">
        <v>29.66</v>
      </c>
      <c r="J5442">
        <v>1004.2</v>
      </c>
      <c r="K5442">
        <v>10</v>
      </c>
      <c r="M5442" t="s">
        <v>31</v>
      </c>
      <c r="N5442" t="s">
        <v>31</v>
      </c>
      <c r="Q5442">
        <v>1200</v>
      </c>
      <c r="R5442">
        <v>25000</v>
      </c>
      <c r="AB5442">
        <v>61</v>
      </c>
      <c r="AC5442" t="s">
        <v>5493</v>
      </c>
    </row>
    <row r="5443" spans="1:29">
      <c r="A5443" s="1" t="s">
        <v>30</v>
      </c>
      <c r="B5443" s="2">
        <v>42720.828472222223</v>
      </c>
      <c r="C5443">
        <v>62</v>
      </c>
      <c r="D5443">
        <v>59</v>
      </c>
      <c r="E5443">
        <v>89.57</v>
      </c>
      <c r="F5443">
        <v>170</v>
      </c>
      <c r="G5443">
        <v>13</v>
      </c>
      <c r="H5443">
        <v>0</v>
      </c>
      <c r="I5443">
        <v>29.66</v>
      </c>
      <c r="J5443">
        <v>1004.2</v>
      </c>
      <c r="K5443">
        <v>10</v>
      </c>
      <c r="M5443" t="s">
        <v>31</v>
      </c>
      <c r="N5443" t="s">
        <v>31</v>
      </c>
      <c r="Q5443">
        <v>1000</v>
      </c>
      <c r="R5443">
        <v>25000</v>
      </c>
      <c r="AB5443">
        <v>62.1</v>
      </c>
      <c r="AC5443" t="s">
        <v>5494</v>
      </c>
    </row>
    <row r="5444" spans="1:29">
      <c r="A5444" s="1" t="s">
        <v>30</v>
      </c>
      <c r="B5444" s="2">
        <v>42720.870138888888</v>
      </c>
      <c r="C5444">
        <v>63</v>
      </c>
      <c r="D5444">
        <v>59</v>
      </c>
      <c r="E5444">
        <v>86.77</v>
      </c>
      <c r="F5444">
        <v>170</v>
      </c>
      <c r="G5444">
        <v>12</v>
      </c>
      <c r="H5444">
        <v>0</v>
      </c>
      <c r="I5444">
        <v>29.67</v>
      </c>
      <c r="J5444">
        <v>1004.4</v>
      </c>
      <c r="K5444">
        <v>10</v>
      </c>
      <c r="M5444" t="s">
        <v>31</v>
      </c>
      <c r="N5444" t="s">
        <v>32</v>
      </c>
      <c r="Q5444">
        <v>1200</v>
      </c>
      <c r="R5444">
        <v>25000</v>
      </c>
      <c r="AB5444">
        <v>63</v>
      </c>
      <c r="AC5444" t="s">
        <v>5495</v>
      </c>
    </row>
    <row r="5445" spans="1:29">
      <c r="A5445" s="1" t="s">
        <v>30</v>
      </c>
      <c r="B5445" s="2">
        <v>42720.911805555559</v>
      </c>
      <c r="C5445">
        <v>64</v>
      </c>
      <c r="D5445">
        <v>60</v>
      </c>
      <c r="E5445">
        <v>87.14</v>
      </c>
      <c r="F5445">
        <v>180</v>
      </c>
      <c r="G5445">
        <v>12</v>
      </c>
      <c r="H5445">
        <v>0</v>
      </c>
      <c r="I5445">
        <v>29.67</v>
      </c>
      <c r="J5445">
        <v>1004.5</v>
      </c>
      <c r="K5445">
        <v>10</v>
      </c>
      <c r="M5445" t="s">
        <v>31</v>
      </c>
      <c r="N5445" t="s">
        <v>32</v>
      </c>
      <c r="O5445" t="s">
        <v>32</v>
      </c>
      <c r="Q5445">
        <v>1200</v>
      </c>
      <c r="R5445">
        <v>21000</v>
      </c>
      <c r="S5445">
        <v>25000</v>
      </c>
      <c r="AB5445">
        <v>64</v>
      </c>
      <c r="AC5445" t="s">
        <v>5496</v>
      </c>
    </row>
    <row r="5446" spans="1:29">
      <c r="A5446" s="1" t="s">
        <v>30</v>
      </c>
      <c r="B5446" s="2">
        <v>42720.953472222223</v>
      </c>
      <c r="C5446">
        <v>64</v>
      </c>
      <c r="D5446">
        <v>59</v>
      </c>
      <c r="E5446">
        <v>83.78</v>
      </c>
      <c r="F5446">
        <v>200</v>
      </c>
      <c r="G5446">
        <v>7</v>
      </c>
      <c r="H5446">
        <v>0</v>
      </c>
      <c r="I5446">
        <v>29.67</v>
      </c>
      <c r="J5446">
        <v>1004.3</v>
      </c>
      <c r="K5446">
        <v>10</v>
      </c>
      <c r="M5446" t="s">
        <v>31</v>
      </c>
      <c r="N5446" t="s">
        <v>31</v>
      </c>
      <c r="O5446" t="s">
        <v>32</v>
      </c>
      <c r="Q5446">
        <v>1000</v>
      </c>
      <c r="R5446">
        <v>1800</v>
      </c>
      <c r="S5446">
        <v>22000</v>
      </c>
      <c r="AB5446">
        <v>64</v>
      </c>
      <c r="AC5446" t="s">
        <v>5497</v>
      </c>
    </row>
    <row r="5447" spans="1:29">
      <c r="A5447" s="1" t="s">
        <v>30</v>
      </c>
      <c r="B5447" s="2">
        <v>42720.995138888888</v>
      </c>
      <c r="C5447">
        <v>61</v>
      </c>
      <c r="D5447">
        <v>58</v>
      </c>
      <c r="E5447">
        <v>89.52</v>
      </c>
      <c r="F5447">
        <v>170</v>
      </c>
      <c r="G5447">
        <v>7</v>
      </c>
      <c r="H5447">
        <v>0</v>
      </c>
      <c r="I5447">
        <v>29.68</v>
      </c>
      <c r="J5447">
        <v>1004.9</v>
      </c>
      <c r="K5447">
        <v>10</v>
      </c>
      <c r="M5447" t="s">
        <v>31</v>
      </c>
      <c r="N5447" t="s">
        <v>31</v>
      </c>
      <c r="O5447" t="s">
        <v>31</v>
      </c>
      <c r="Q5447">
        <v>1000</v>
      </c>
      <c r="R5447">
        <v>1600</v>
      </c>
      <c r="S5447">
        <v>22000</v>
      </c>
      <c r="AB5447">
        <v>61</v>
      </c>
      <c r="AC5447" t="s">
        <v>5498</v>
      </c>
    </row>
    <row r="5448" spans="1:29">
      <c r="A5448" s="1" t="s">
        <v>30</v>
      </c>
      <c r="B5448" s="2">
        <v>42721.036805555559</v>
      </c>
      <c r="C5448">
        <v>61</v>
      </c>
      <c r="D5448">
        <v>57</v>
      </c>
      <c r="E5448">
        <v>86.67</v>
      </c>
      <c r="F5448">
        <v>180</v>
      </c>
      <c r="G5448">
        <v>11</v>
      </c>
      <c r="H5448">
        <v>0</v>
      </c>
      <c r="I5448">
        <v>29.68</v>
      </c>
      <c r="J5448">
        <v>1004.6</v>
      </c>
      <c r="K5448">
        <v>10</v>
      </c>
      <c r="M5448" t="s">
        <v>31</v>
      </c>
      <c r="N5448" t="s">
        <v>31</v>
      </c>
      <c r="O5448" t="s">
        <v>31</v>
      </c>
      <c r="Q5448">
        <v>1000</v>
      </c>
      <c r="R5448">
        <v>1600</v>
      </c>
      <c r="S5448">
        <v>25000</v>
      </c>
      <c r="AB5448">
        <v>61</v>
      </c>
      <c r="AC5448" t="s">
        <v>5499</v>
      </c>
    </row>
    <row r="5449" spans="1:29">
      <c r="A5449" s="1" t="s">
        <v>30</v>
      </c>
      <c r="B5449" s="2">
        <v>42721.078472222223</v>
      </c>
      <c r="C5449">
        <v>59</v>
      </c>
      <c r="D5449">
        <v>56</v>
      </c>
      <c r="E5449">
        <v>89.44</v>
      </c>
      <c r="F5449">
        <v>180</v>
      </c>
      <c r="G5449">
        <v>10</v>
      </c>
      <c r="H5449">
        <v>0</v>
      </c>
      <c r="I5449">
        <v>29.68</v>
      </c>
      <c r="J5449">
        <v>1004.5</v>
      </c>
      <c r="K5449">
        <v>10</v>
      </c>
      <c r="M5449" t="s">
        <v>31</v>
      </c>
      <c r="N5449" t="s">
        <v>31</v>
      </c>
      <c r="Q5449">
        <v>1000</v>
      </c>
      <c r="R5449">
        <v>1600</v>
      </c>
      <c r="AB5449">
        <v>59</v>
      </c>
      <c r="AC5449" t="s">
        <v>5500</v>
      </c>
    </row>
    <row r="5450" spans="1:29">
      <c r="A5450" s="1" t="s">
        <v>30</v>
      </c>
      <c r="B5450" s="2">
        <v>42721.120138888888</v>
      </c>
      <c r="C5450">
        <v>60</v>
      </c>
      <c r="D5450">
        <v>57</v>
      </c>
      <c r="E5450">
        <v>89.48</v>
      </c>
      <c r="F5450">
        <v>190</v>
      </c>
      <c r="G5450">
        <v>6</v>
      </c>
      <c r="H5450">
        <v>0</v>
      </c>
      <c r="I5450">
        <v>29.67</v>
      </c>
      <c r="J5450">
        <v>1004.2</v>
      </c>
      <c r="K5450">
        <v>10</v>
      </c>
      <c r="M5450" t="s">
        <v>31</v>
      </c>
      <c r="Q5450">
        <v>1100</v>
      </c>
      <c r="AB5450">
        <v>60.1</v>
      </c>
      <c r="AC5450" t="s">
        <v>5501</v>
      </c>
    </row>
    <row r="5451" spans="1:29">
      <c r="A5451" s="1" t="s">
        <v>30</v>
      </c>
      <c r="B5451" s="2">
        <v>42721.126388888886</v>
      </c>
      <c r="C5451">
        <v>59</v>
      </c>
      <c r="D5451">
        <v>56</v>
      </c>
      <c r="E5451">
        <v>89.44</v>
      </c>
      <c r="F5451">
        <v>190</v>
      </c>
      <c r="G5451">
        <v>6</v>
      </c>
      <c r="H5451">
        <v>0</v>
      </c>
      <c r="I5451">
        <v>29.67</v>
      </c>
      <c r="K5451">
        <v>10</v>
      </c>
      <c r="M5451" t="s">
        <v>32</v>
      </c>
      <c r="Q5451">
        <v>1100</v>
      </c>
      <c r="AB5451">
        <v>59</v>
      </c>
      <c r="AC5451" t="s">
        <v>5502</v>
      </c>
    </row>
    <row r="5452" spans="1:29">
      <c r="A5452" s="1" t="s">
        <v>30</v>
      </c>
      <c r="B5452" s="2">
        <v>42721.161805555559</v>
      </c>
      <c r="C5452">
        <v>61</v>
      </c>
      <c r="D5452">
        <v>58</v>
      </c>
      <c r="E5452">
        <v>89.52</v>
      </c>
      <c r="F5452">
        <v>200</v>
      </c>
      <c r="G5452">
        <v>9</v>
      </c>
      <c r="H5452">
        <v>0</v>
      </c>
      <c r="I5452">
        <v>29.65</v>
      </c>
      <c r="J5452">
        <v>1003.8</v>
      </c>
      <c r="K5452">
        <v>10</v>
      </c>
      <c r="M5452" t="s">
        <v>32</v>
      </c>
      <c r="Q5452">
        <v>1100</v>
      </c>
      <c r="AB5452">
        <v>61</v>
      </c>
      <c r="AC5452" t="s">
        <v>5503</v>
      </c>
    </row>
    <row r="5453" spans="1:29">
      <c r="A5453" s="1" t="s">
        <v>30</v>
      </c>
      <c r="B5453" s="2">
        <v>42721.203472222223</v>
      </c>
      <c r="C5453">
        <v>62</v>
      </c>
      <c r="D5453">
        <v>59</v>
      </c>
      <c r="E5453">
        <v>89.57</v>
      </c>
      <c r="F5453">
        <v>190</v>
      </c>
      <c r="G5453">
        <v>8</v>
      </c>
      <c r="H5453">
        <v>0</v>
      </c>
      <c r="I5453">
        <v>29.65</v>
      </c>
      <c r="J5453">
        <v>1003.7</v>
      </c>
      <c r="K5453">
        <v>10</v>
      </c>
      <c r="M5453" t="s">
        <v>32</v>
      </c>
      <c r="Q5453">
        <v>1200</v>
      </c>
      <c r="AB5453">
        <v>62.1</v>
      </c>
      <c r="AC5453" t="s">
        <v>5504</v>
      </c>
    </row>
    <row r="5454" spans="1:29">
      <c r="A5454" s="1" t="s">
        <v>30</v>
      </c>
      <c r="B5454" s="2">
        <v>42721.245138888888</v>
      </c>
      <c r="C5454">
        <v>62</v>
      </c>
      <c r="D5454">
        <v>59</v>
      </c>
      <c r="E5454">
        <v>89.57</v>
      </c>
      <c r="F5454">
        <v>220</v>
      </c>
      <c r="G5454">
        <v>3</v>
      </c>
      <c r="H5454">
        <v>0</v>
      </c>
      <c r="I5454">
        <v>29.67</v>
      </c>
      <c r="J5454">
        <v>1004.2</v>
      </c>
      <c r="K5454">
        <v>9</v>
      </c>
      <c r="M5454" t="s">
        <v>32</v>
      </c>
      <c r="Q5454">
        <v>1300</v>
      </c>
      <c r="AB5454">
        <v>62.1</v>
      </c>
      <c r="AC5454" t="s">
        <v>5505</v>
      </c>
    </row>
    <row r="5455" spans="1:29">
      <c r="A5455" s="1" t="s">
        <v>30</v>
      </c>
      <c r="B5455" s="2">
        <v>42721.286805555559</v>
      </c>
      <c r="C5455">
        <v>63</v>
      </c>
      <c r="D5455">
        <v>59</v>
      </c>
      <c r="E5455">
        <v>86.77</v>
      </c>
      <c r="F5455">
        <v>220</v>
      </c>
      <c r="G5455">
        <v>4</v>
      </c>
      <c r="H5455">
        <v>0</v>
      </c>
      <c r="I5455">
        <v>29.69</v>
      </c>
      <c r="J5455">
        <v>1005</v>
      </c>
      <c r="K5455">
        <v>10</v>
      </c>
      <c r="M5455" t="s">
        <v>33</v>
      </c>
      <c r="Q5455">
        <v>1200</v>
      </c>
      <c r="AB5455">
        <v>63</v>
      </c>
      <c r="AC5455" t="s">
        <v>5506</v>
      </c>
    </row>
    <row r="5456" spans="1:29">
      <c r="A5456" s="1" t="s">
        <v>30</v>
      </c>
      <c r="B5456" s="2">
        <v>42721.328472222223</v>
      </c>
      <c r="C5456">
        <v>63</v>
      </c>
      <c r="D5456">
        <v>60</v>
      </c>
      <c r="E5456">
        <v>90.25</v>
      </c>
      <c r="F5456">
        <v>170</v>
      </c>
      <c r="G5456">
        <v>9</v>
      </c>
      <c r="H5456">
        <v>0</v>
      </c>
      <c r="I5456">
        <v>29.68</v>
      </c>
      <c r="J5456">
        <v>1004.6</v>
      </c>
      <c r="K5456">
        <v>10</v>
      </c>
      <c r="M5456" t="s">
        <v>33</v>
      </c>
      <c r="Q5456">
        <v>1400</v>
      </c>
      <c r="AB5456">
        <v>63</v>
      </c>
      <c r="AC5456" t="s">
        <v>5507</v>
      </c>
    </row>
    <row r="5457" spans="1:29">
      <c r="A5457" s="1" t="s">
        <v>30</v>
      </c>
      <c r="B5457" s="2">
        <v>42721.335416666669</v>
      </c>
      <c r="C5457">
        <v>63</v>
      </c>
      <c r="D5457">
        <v>60</v>
      </c>
      <c r="E5457">
        <v>90.25</v>
      </c>
      <c r="F5457">
        <v>180</v>
      </c>
      <c r="G5457">
        <v>8</v>
      </c>
      <c r="H5457">
        <v>0</v>
      </c>
      <c r="I5457">
        <v>29.68</v>
      </c>
      <c r="K5457">
        <v>10</v>
      </c>
      <c r="M5457" t="s">
        <v>32</v>
      </c>
      <c r="Q5457">
        <v>1600</v>
      </c>
      <c r="AB5457">
        <v>63</v>
      </c>
      <c r="AC5457" t="s">
        <v>5508</v>
      </c>
    </row>
    <row r="5458" spans="1:29">
      <c r="A5458" s="1" t="s">
        <v>30</v>
      </c>
      <c r="B5458" s="2">
        <v>42721.345833333333</v>
      </c>
      <c r="C5458">
        <v>63</v>
      </c>
      <c r="D5458">
        <v>60</v>
      </c>
      <c r="E5458">
        <v>90.25</v>
      </c>
      <c r="F5458">
        <v>180</v>
      </c>
      <c r="G5458">
        <v>9</v>
      </c>
      <c r="H5458">
        <v>0</v>
      </c>
      <c r="I5458">
        <v>29.66</v>
      </c>
      <c r="K5458">
        <v>10</v>
      </c>
      <c r="M5458" t="s">
        <v>35</v>
      </c>
      <c r="Q5458">
        <v>1700</v>
      </c>
      <c r="AB5458">
        <v>63</v>
      </c>
      <c r="AC5458" t="s">
        <v>5509</v>
      </c>
    </row>
    <row r="5459" spans="1:29">
      <c r="A5459" s="1" t="s">
        <v>30</v>
      </c>
      <c r="B5459" s="2">
        <v>42721.36041666667</v>
      </c>
      <c r="C5459">
        <v>67</v>
      </c>
      <c r="D5459">
        <v>61</v>
      </c>
      <c r="E5459">
        <v>81.33</v>
      </c>
      <c r="F5459">
        <v>200</v>
      </c>
      <c r="G5459">
        <v>5</v>
      </c>
      <c r="H5459">
        <v>0</v>
      </c>
      <c r="I5459">
        <v>29.68</v>
      </c>
      <c r="K5459">
        <v>10</v>
      </c>
      <c r="M5459" t="s">
        <v>32</v>
      </c>
      <c r="Q5459">
        <v>1700</v>
      </c>
      <c r="AB5459">
        <v>66.900000000000006</v>
      </c>
      <c r="AC5459" t="s">
        <v>5510</v>
      </c>
    </row>
    <row r="5460" spans="1:29">
      <c r="A5460" s="1" t="s">
        <v>30</v>
      </c>
      <c r="B5460" s="2">
        <v>42721.370138888888</v>
      </c>
      <c r="C5460">
        <v>67</v>
      </c>
      <c r="D5460">
        <v>62</v>
      </c>
      <c r="E5460">
        <v>84.56</v>
      </c>
      <c r="F5460">
        <v>190</v>
      </c>
      <c r="G5460">
        <v>9</v>
      </c>
      <c r="H5460">
        <v>0</v>
      </c>
      <c r="I5460">
        <v>29.67</v>
      </c>
      <c r="J5460">
        <v>1004.2</v>
      </c>
      <c r="K5460">
        <v>10</v>
      </c>
      <c r="M5460" t="s">
        <v>32</v>
      </c>
      <c r="Q5460">
        <v>1600</v>
      </c>
      <c r="AB5460">
        <v>66.900000000000006</v>
      </c>
      <c r="AC5460" t="s">
        <v>5511</v>
      </c>
    </row>
    <row r="5461" spans="1:29">
      <c r="A5461" s="1" t="s">
        <v>30</v>
      </c>
      <c r="B5461" s="2">
        <v>42721.395138888889</v>
      </c>
      <c r="C5461">
        <v>69</v>
      </c>
      <c r="D5461">
        <v>62</v>
      </c>
      <c r="E5461">
        <v>78.39</v>
      </c>
      <c r="F5461">
        <v>190</v>
      </c>
      <c r="G5461">
        <v>12</v>
      </c>
      <c r="H5461">
        <v>0</v>
      </c>
      <c r="I5461">
        <v>29.67</v>
      </c>
      <c r="K5461">
        <v>0.75</v>
      </c>
      <c r="L5461">
        <v>18</v>
      </c>
      <c r="M5461" t="s">
        <v>33</v>
      </c>
      <c r="Q5461">
        <v>1700</v>
      </c>
      <c r="U5461" t="s">
        <v>489</v>
      </c>
      <c r="AB5461">
        <v>69.099999999999994</v>
      </c>
      <c r="AC5461" t="s">
        <v>5512</v>
      </c>
    </row>
    <row r="5462" spans="1:29">
      <c r="A5462" s="1" t="s">
        <v>30</v>
      </c>
      <c r="B5462" s="2">
        <v>42721.399305555555</v>
      </c>
      <c r="C5462">
        <v>70</v>
      </c>
      <c r="D5462">
        <v>62</v>
      </c>
      <c r="E5462">
        <v>76.010000000000005</v>
      </c>
      <c r="F5462">
        <v>200</v>
      </c>
      <c r="G5462">
        <v>11</v>
      </c>
      <c r="H5462">
        <v>0</v>
      </c>
      <c r="I5462">
        <v>29.67</v>
      </c>
      <c r="K5462">
        <v>10</v>
      </c>
      <c r="L5462">
        <v>18</v>
      </c>
      <c r="M5462" t="s">
        <v>32</v>
      </c>
      <c r="Q5462">
        <v>1700</v>
      </c>
      <c r="AB5462">
        <v>70</v>
      </c>
      <c r="AC5462" t="s">
        <v>5513</v>
      </c>
    </row>
    <row r="5463" spans="1:29">
      <c r="A5463" s="1" t="s">
        <v>30</v>
      </c>
      <c r="B5463" s="2">
        <v>42721.406944444447</v>
      </c>
      <c r="C5463">
        <v>70</v>
      </c>
      <c r="D5463">
        <v>62</v>
      </c>
      <c r="E5463">
        <v>76.010000000000005</v>
      </c>
      <c r="F5463">
        <v>200</v>
      </c>
      <c r="G5463">
        <v>10</v>
      </c>
      <c r="H5463">
        <v>0</v>
      </c>
      <c r="I5463">
        <v>29.67</v>
      </c>
      <c r="K5463">
        <v>10</v>
      </c>
      <c r="L5463">
        <v>17</v>
      </c>
      <c r="M5463" t="s">
        <v>35</v>
      </c>
      <c r="N5463" t="s">
        <v>32</v>
      </c>
      <c r="Q5463">
        <v>1700</v>
      </c>
      <c r="R5463">
        <v>25000</v>
      </c>
      <c r="AB5463">
        <v>70</v>
      </c>
      <c r="AC5463" t="s">
        <v>5514</v>
      </c>
    </row>
    <row r="5464" spans="1:29">
      <c r="A5464" s="1" t="s">
        <v>30</v>
      </c>
      <c r="B5464" s="2">
        <v>42721.411805555559</v>
      </c>
      <c r="C5464">
        <v>71</v>
      </c>
      <c r="D5464">
        <v>62</v>
      </c>
      <c r="E5464">
        <v>73.22</v>
      </c>
      <c r="F5464">
        <v>200</v>
      </c>
      <c r="G5464">
        <v>13</v>
      </c>
      <c r="H5464">
        <v>0</v>
      </c>
      <c r="I5464">
        <v>29.68</v>
      </c>
      <c r="J5464">
        <v>1004.4</v>
      </c>
      <c r="K5464">
        <v>10</v>
      </c>
      <c r="L5464">
        <v>17</v>
      </c>
      <c r="M5464" t="s">
        <v>35</v>
      </c>
      <c r="N5464" t="s">
        <v>32</v>
      </c>
      <c r="Q5464">
        <v>1700</v>
      </c>
      <c r="R5464">
        <v>25000</v>
      </c>
      <c r="AB5464">
        <v>71.099999999999994</v>
      </c>
      <c r="AC5464" t="s">
        <v>5515</v>
      </c>
    </row>
    <row r="5465" spans="1:29">
      <c r="A5465" s="1" t="s">
        <v>30</v>
      </c>
      <c r="B5465" s="2">
        <v>42721.449305555558</v>
      </c>
      <c r="C5465">
        <v>71.599999999999994</v>
      </c>
      <c r="D5465">
        <v>62.6</v>
      </c>
      <c r="E5465">
        <v>73.27</v>
      </c>
      <c r="F5465">
        <v>230</v>
      </c>
      <c r="G5465">
        <v>10</v>
      </c>
      <c r="H5465">
        <v>0</v>
      </c>
      <c r="I5465">
        <v>29.69</v>
      </c>
      <c r="K5465">
        <v>10</v>
      </c>
      <c r="M5465" t="s">
        <v>32</v>
      </c>
      <c r="N5465" t="s">
        <v>32</v>
      </c>
      <c r="O5465" t="s">
        <v>32</v>
      </c>
      <c r="Q5465">
        <v>2100</v>
      </c>
      <c r="R5465">
        <v>15000</v>
      </c>
      <c r="S5465">
        <v>25000</v>
      </c>
      <c r="AB5465">
        <v>71.599999999999994</v>
      </c>
      <c r="AC5465" t="s">
        <v>5516</v>
      </c>
    </row>
    <row r="5466" spans="1:29">
      <c r="A5466" s="1" t="s">
        <v>30</v>
      </c>
      <c r="B5466" s="2">
        <v>42721.453472222223</v>
      </c>
      <c r="C5466">
        <v>72</v>
      </c>
      <c r="D5466">
        <v>63</v>
      </c>
      <c r="E5466">
        <v>73.31</v>
      </c>
      <c r="F5466">
        <v>220</v>
      </c>
      <c r="G5466">
        <v>12</v>
      </c>
      <c r="H5466">
        <v>0</v>
      </c>
      <c r="I5466">
        <v>29.69</v>
      </c>
      <c r="J5466">
        <v>1004.9</v>
      </c>
      <c r="K5466">
        <v>10</v>
      </c>
      <c r="L5466">
        <v>16</v>
      </c>
      <c r="M5466" t="s">
        <v>32</v>
      </c>
      <c r="N5466" t="s">
        <v>32</v>
      </c>
      <c r="O5466" t="s">
        <v>32</v>
      </c>
      <c r="Q5466">
        <v>2100</v>
      </c>
      <c r="R5466">
        <v>15000</v>
      </c>
      <c r="S5466">
        <v>25000</v>
      </c>
      <c r="AB5466">
        <v>72</v>
      </c>
      <c r="AC5466" t="s">
        <v>5517</v>
      </c>
    </row>
    <row r="5467" spans="1:29">
      <c r="A5467" s="1" t="s">
        <v>30</v>
      </c>
      <c r="B5467" s="2">
        <v>42721.495138888888</v>
      </c>
      <c r="C5467">
        <v>73</v>
      </c>
      <c r="D5467">
        <v>62</v>
      </c>
      <c r="E5467">
        <v>68.66</v>
      </c>
      <c r="F5467">
        <v>210</v>
      </c>
      <c r="G5467">
        <v>8</v>
      </c>
      <c r="H5467">
        <v>0</v>
      </c>
      <c r="I5467">
        <v>29.67</v>
      </c>
      <c r="J5467">
        <v>1004.1</v>
      </c>
      <c r="K5467">
        <v>10</v>
      </c>
      <c r="L5467">
        <v>17</v>
      </c>
      <c r="M5467" t="s">
        <v>32</v>
      </c>
      <c r="N5467" t="s">
        <v>32</v>
      </c>
      <c r="O5467" t="s">
        <v>32</v>
      </c>
      <c r="Q5467">
        <v>2200</v>
      </c>
      <c r="R5467">
        <v>3600</v>
      </c>
      <c r="S5467">
        <v>25000</v>
      </c>
      <c r="AB5467">
        <v>73</v>
      </c>
      <c r="AC5467" t="s">
        <v>5518</v>
      </c>
    </row>
    <row r="5468" spans="1:29">
      <c r="A5468" s="1" t="s">
        <v>30</v>
      </c>
      <c r="B5468" s="2">
        <v>42721.536805555559</v>
      </c>
      <c r="C5468">
        <v>74</v>
      </c>
      <c r="D5468">
        <v>60</v>
      </c>
      <c r="E5468">
        <v>62.05</v>
      </c>
      <c r="F5468">
        <v>320</v>
      </c>
      <c r="G5468">
        <v>12</v>
      </c>
      <c r="H5468">
        <v>0</v>
      </c>
      <c r="I5468">
        <v>29.64</v>
      </c>
      <c r="J5468">
        <v>1003.2</v>
      </c>
      <c r="K5468">
        <v>10</v>
      </c>
      <c r="M5468" t="s">
        <v>32</v>
      </c>
      <c r="N5468" t="s">
        <v>32</v>
      </c>
      <c r="O5468" t="s">
        <v>32</v>
      </c>
      <c r="P5468" t="s">
        <v>32</v>
      </c>
      <c r="Q5468">
        <v>2500</v>
      </c>
      <c r="R5468">
        <v>3600</v>
      </c>
      <c r="S5468">
        <v>15000</v>
      </c>
      <c r="T5468">
        <v>25000</v>
      </c>
      <c r="AB5468">
        <v>73.900000000000006</v>
      </c>
      <c r="AC5468" t="s">
        <v>5519</v>
      </c>
    </row>
    <row r="5469" spans="1:29">
      <c r="A5469" s="1" t="s">
        <v>30</v>
      </c>
      <c r="B5469" s="2">
        <v>42721.572222222225</v>
      </c>
      <c r="C5469">
        <v>60</v>
      </c>
      <c r="D5469">
        <v>48</v>
      </c>
      <c r="E5469">
        <v>64.260000000000005</v>
      </c>
      <c r="F5469">
        <v>320</v>
      </c>
      <c r="G5469">
        <v>17</v>
      </c>
      <c r="H5469">
        <v>0</v>
      </c>
      <c r="I5469">
        <v>29.65</v>
      </c>
      <c r="K5469">
        <v>10</v>
      </c>
      <c r="M5469" t="s">
        <v>35</v>
      </c>
      <c r="N5469" t="s">
        <v>35</v>
      </c>
      <c r="O5469" t="s">
        <v>32</v>
      </c>
      <c r="P5469" t="s">
        <v>32</v>
      </c>
      <c r="Q5469">
        <v>2800</v>
      </c>
      <c r="R5469">
        <v>3600</v>
      </c>
      <c r="S5469">
        <v>15000</v>
      </c>
      <c r="T5469">
        <v>25000</v>
      </c>
      <c r="AB5469">
        <v>60.1</v>
      </c>
      <c r="AC5469" t="s">
        <v>5520</v>
      </c>
    </row>
    <row r="5470" spans="1:29">
      <c r="A5470" s="1" t="s">
        <v>30</v>
      </c>
      <c r="B5470" s="2">
        <v>42721.578472222223</v>
      </c>
      <c r="C5470">
        <v>61</v>
      </c>
      <c r="D5470">
        <v>48</v>
      </c>
      <c r="E5470">
        <v>62.23</v>
      </c>
      <c r="F5470">
        <v>350</v>
      </c>
      <c r="G5470">
        <v>12</v>
      </c>
      <c r="H5470">
        <v>0</v>
      </c>
      <c r="I5470">
        <v>29.65</v>
      </c>
      <c r="J5470">
        <v>1003.6</v>
      </c>
      <c r="K5470">
        <v>10</v>
      </c>
      <c r="M5470" t="s">
        <v>35</v>
      </c>
      <c r="N5470" t="s">
        <v>35</v>
      </c>
      <c r="O5470" t="s">
        <v>32</v>
      </c>
      <c r="P5470" t="s">
        <v>32</v>
      </c>
      <c r="Q5470">
        <v>2800</v>
      </c>
      <c r="R5470">
        <v>3800</v>
      </c>
      <c r="S5470">
        <v>15000</v>
      </c>
      <c r="T5470">
        <v>25000</v>
      </c>
      <c r="AB5470">
        <v>61</v>
      </c>
      <c r="AC5470" t="s">
        <v>5521</v>
      </c>
    </row>
    <row r="5471" spans="1:29">
      <c r="A5471" s="1" t="s">
        <v>30</v>
      </c>
      <c r="B5471" s="2">
        <v>42721.617361111108</v>
      </c>
      <c r="C5471">
        <v>51.8</v>
      </c>
      <c r="D5471">
        <v>42.8</v>
      </c>
      <c r="E5471">
        <v>71.260000000000005</v>
      </c>
      <c r="F5471">
        <v>340</v>
      </c>
      <c r="G5471">
        <v>15</v>
      </c>
      <c r="H5471">
        <v>0</v>
      </c>
      <c r="I5471">
        <v>29.71</v>
      </c>
      <c r="K5471">
        <v>10</v>
      </c>
      <c r="L5471">
        <v>24</v>
      </c>
      <c r="M5471" t="s">
        <v>32</v>
      </c>
      <c r="N5471" t="s">
        <v>32</v>
      </c>
      <c r="O5471" t="s">
        <v>32</v>
      </c>
      <c r="Q5471">
        <v>1400</v>
      </c>
      <c r="R5471">
        <v>15000</v>
      </c>
      <c r="S5471">
        <v>25000</v>
      </c>
      <c r="Y5471">
        <v>26</v>
      </c>
      <c r="Z5471">
        <v>340</v>
      </c>
      <c r="AA5471" s="2">
        <v>42721.606944444444</v>
      </c>
      <c r="AB5471">
        <v>51.8</v>
      </c>
      <c r="AC5471" t="s">
        <v>5522</v>
      </c>
    </row>
    <row r="5472" spans="1:29">
      <c r="A5472" s="1" t="s">
        <v>30</v>
      </c>
      <c r="B5472" s="2">
        <v>42721.620138888888</v>
      </c>
      <c r="C5472">
        <v>51</v>
      </c>
      <c r="D5472">
        <v>43</v>
      </c>
      <c r="E5472">
        <v>73.69</v>
      </c>
      <c r="F5472">
        <v>340</v>
      </c>
      <c r="G5472">
        <v>16</v>
      </c>
      <c r="H5472">
        <v>0</v>
      </c>
      <c r="I5472">
        <v>29.71</v>
      </c>
      <c r="J5472">
        <v>1005.7</v>
      </c>
      <c r="K5472">
        <v>10</v>
      </c>
      <c r="L5472">
        <v>23</v>
      </c>
      <c r="M5472" t="s">
        <v>32</v>
      </c>
      <c r="N5472" t="s">
        <v>33</v>
      </c>
      <c r="Q5472">
        <v>1400</v>
      </c>
      <c r="R5472">
        <v>15000</v>
      </c>
      <c r="Y5472">
        <v>26</v>
      </c>
      <c r="Z5472">
        <v>340</v>
      </c>
      <c r="AA5472" s="2">
        <v>42721.606944444444</v>
      </c>
      <c r="AB5472">
        <v>51.1</v>
      </c>
      <c r="AC5472" t="s">
        <v>5523</v>
      </c>
    </row>
    <row r="5473" spans="1:29">
      <c r="A5473" s="1" t="s">
        <v>30</v>
      </c>
      <c r="B5473" s="2">
        <v>42721.661805555559</v>
      </c>
      <c r="C5473">
        <v>46</v>
      </c>
      <c r="D5473">
        <v>39</v>
      </c>
      <c r="E5473">
        <v>76.400000000000006</v>
      </c>
      <c r="F5473">
        <v>340</v>
      </c>
      <c r="G5473">
        <v>17</v>
      </c>
      <c r="H5473">
        <v>0</v>
      </c>
      <c r="I5473">
        <v>29.78</v>
      </c>
      <c r="J5473">
        <v>1008.1</v>
      </c>
      <c r="K5473">
        <v>10</v>
      </c>
      <c r="L5473">
        <v>25</v>
      </c>
      <c r="M5473" t="s">
        <v>33</v>
      </c>
      <c r="Q5473">
        <v>1100</v>
      </c>
      <c r="Y5473">
        <v>27</v>
      </c>
      <c r="Z5473">
        <v>330</v>
      </c>
      <c r="AA5473" s="2">
        <v>42721.638194444444</v>
      </c>
      <c r="AB5473">
        <v>38.42</v>
      </c>
      <c r="AC5473" t="s">
        <v>5524</v>
      </c>
    </row>
    <row r="5474" spans="1:29">
      <c r="A5474" s="1" t="s">
        <v>30</v>
      </c>
      <c r="B5474" s="2">
        <v>42721.688888888886</v>
      </c>
      <c r="C5474">
        <v>41</v>
      </c>
      <c r="D5474">
        <v>35</v>
      </c>
      <c r="E5474">
        <v>79.34</v>
      </c>
      <c r="F5474">
        <v>330</v>
      </c>
      <c r="G5474">
        <v>25</v>
      </c>
      <c r="H5474">
        <v>0</v>
      </c>
      <c r="I5474">
        <v>29.85</v>
      </c>
      <c r="K5474">
        <v>10</v>
      </c>
      <c r="L5474">
        <v>33</v>
      </c>
      <c r="M5474" t="s">
        <v>33</v>
      </c>
      <c r="Q5474">
        <v>1200</v>
      </c>
      <c r="Y5474">
        <v>33</v>
      </c>
      <c r="Z5474">
        <v>320</v>
      </c>
      <c r="AA5474" s="2">
        <v>42721.686805555553</v>
      </c>
      <c r="AB5474">
        <v>30</v>
      </c>
      <c r="AC5474" t="s">
        <v>5525</v>
      </c>
    </row>
    <row r="5475" spans="1:29">
      <c r="A5475" s="1" t="s">
        <v>30</v>
      </c>
      <c r="B5475" s="2">
        <v>42721.703472222223</v>
      </c>
      <c r="C5475">
        <v>39</v>
      </c>
      <c r="D5475">
        <v>33</v>
      </c>
      <c r="E5475">
        <v>79.17</v>
      </c>
      <c r="F5475">
        <v>330</v>
      </c>
      <c r="G5475">
        <v>21</v>
      </c>
      <c r="I5475">
        <v>29.89</v>
      </c>
      <c r="J5475">
        <v>1011.9</v>
      </c>
      <c r="K5475">
        <v>10</v>
      </c>
      <c r="L5475">
        <v>33</v>
      </c>
      <c r="M5475" t="s">
        <v>33</v>
      </c>
      <c r="Q5475">
        <v>1300</v>
      </c>
      <c r="U5475" t="e" cm="1">
        <f t="array" ref="U5475">-DZ</f>
        <v>#NAME?</v>
      </c>
      <c r="AB5475">
        <v>28.19</v>
      </c>
      <c r="AC5475" t="s">
        <v>5526</v>
      </c>
    </row>
    <row r="5476" spans="1:29">
      <c r="A5476" s="1" t="s">
        <v>30</v>
      </c>
      <c r="B5476" s="2">
        <v>42721.745138888888</v>
      </c>
      <c r="C5476">
        <v>34</v>
      </c>
      <c r="D5476">
        <v>28</v>
      </c>
      <c r="E5476">
        <v>78.430000000000007</v>
      </c>
      <c r="F5476">
        <v>350</v>
      </c>
      <c r="G5476">
        <v>25</v>
      </c>
      <c r="I5476">
        <v>29.96</v>
      </c>
      <c r="J5476">
        <v>1014.2</v>
      </c>
      <c r="K5476">
        <v>8</v>
      </c>
      <c r="L5476">
        <v>34</v>
      </c>
      <c r="M5476" t="s">
        <v>31</v>
      </c>
      <c r="N5476" t="s">
        <v>33</v>
      </c>
      <c r="Q5476">
        <v>900</v>
      </c>
      <c r="R5476">
        <v>1200</v>
      </c>
      <c r="Y5476">
        <v>35</v>
      </c>
      <c r="Z5476">
        <v>320</v>
      </c>
      <c r="AA5476" s="2">
        <v>42721.727777777778</v>
      </c>
      <c r="AB5476">
        <v>20.52</v>
      </c>
      <c r="AC5476" t="s">
        <v>5527</v>
      </c>
    </row>
    <row r="5477" spans="1:29">
      <c r="A5477" s="1" t="s">
        <v>30</v>
      </c>
      <c r="B5477" s="2">
        <v>42721.783333333333</v>
      </c>
      <c r="C5477">
        <v>32</v>
      </c>
      <c r="D5477">
        <v>24.8</v>
      </c>
      <c r="E5477">
        <v>74.44</v>
      </c>
      <c r="F5477">
        <v>340</v>
      </c>
      <c r="G5477">
        <v>22</v>
      </c>
      <c r="H5477">
        <v>0</v>
      </c>
      <c r="I5477">
        <v>30.03</v>
      </c>
      <c r="K5477">
        <v>10</v>
      </c>
      <c r="L5477">
        <v>30</v>
      </c>
      <c r="M5477" t="s">
        <v>33</v>
      </c>
      <c r="Q5477">
        <v>1500</v>
      </c>
      <c r="Y5477">
        <v>37</v>
      </c>
      <c r="Z5477">
        <v>360</v>
      </c>
      <c r="AA5477" s="2">
        <v>42721.746527777781</v>
      </c>
      <c r="AB5477">
        <v>18.579999999999998</v>
      </c>
      <c r="AC5477" t="s">
        <v>5528</v>
      </c>
    </row>
    <row r="5478" spans="1:29">
      <c r="A5478" s="1" t="s">
        <v>30</v>
      </c>
      <c r="B5478" s="2">
        <v>42721.786805555559</v>
      </c>
      <c r="C5478">
        <v>32</v>
      </c>
      <c r="D5478">
        <v>24.1</v>
      </c>
      <c r="E5478">
        <v>72.3</v>
      </c>
      <c r="F5478">
        <v>350</v>
      </c>
      <c r="G5478">
        <v>23</v>
      </c>
      <c r="H5478">
        <v>0</v>
      </c>
      <c r="I5478">
        <v>30.04</v>
      </c>
      <c r="J5478">
        <v>1017</v>
      </c>
      <c r="K5478">
        <v>10</v>
      </c>
      <c r="L5478">
        <v>30</v>
      </c>
      <c r="M5478" t="s">
        <v>33</v>
      </c>
      <c r="Q5478">
        <v>1500</v>
      </c>
      <c r="Y5478">
        <v>37</v>
      </c>
      <c r="Z5478">
        <v>360</v>
      </c>
      <c r="AA5478" s="2">
        <v>42721.746527777781</v>
      </c>
      <c r="AB5478">
        <v>18.309999999999999</v>
      </c>
      <c r="AC5478" t="s">
        <v>5529</v>
      </c>
    </row>
    <row r="5479" spans="1:29">
      <c r="A5479" s="1" t="s">
        <v>30</v>
      </c>
      <c r="B5479" s="2">
        <v>42721.8125</v>
      </c>
      <c r="C5479">
        <v>30</v>
      </c>
      <c r="D5479">
        <v>23</v>
      </c>
      <c r="E5479">
        <v>74.87</v>
      </c>
      <c r="F5479">
        <v>350</v>
      </c>
      <c r="G5479">
        <v>15</v>
      </c>
      <c r="H5479">
        <v>0</v>
      </c>
      <c r="I5479">
        <v>30.07</v>
      </c>
      <c r="K5479">
        <v>10</v>
      </c>
      <c r="L5479">
        <v>23</v>
      </c>
      <c r="M5479" t="s">
        <v>33</v>
      </c>
      <c r="Q5479">
        <v>1300</v>
      </c>
      <c r="Y5479">
        <v>36</v>
      </c>
      <c r="Z5479">
        <v>360</v>
      </c>
      <c r="AA5479" s="2">
        <v>42721.792361111111</v>
      </c>
      <c r="AB5479">
        <v>18.190000000000001</v>
      </c>
      <c r="AC5479" t="s">
        <v>5530</v>
      </c>
    </row>
    <row r="5480" spans="1:29">
      <c r="A5480" s="1" t="s">
        <v>30</v>
      </c>
      <c r="B5480" s="2">
        <v>42721.823611111111</v>
      </c>
      <c r="C5480">
        <v>30</v>
      </c>
      <c r="D5480">
        <v>21.9</v>
      </c>
      <c r="E5480">
        <v>71.48</v>
      </c>
      <c r="F5480">
        <v>350</v>
      </c>
      <c r="G5480">
        <v>17</v>
      </c>
      <c r="I5480">
        <v>30.07</v>
      </c>
      <c r="K5480">
        <v>9</v>
      </c>
      <c r="L5480">
        <v>28</v>
      </c>
      <c r="M5480" t="s">
        <v>33</v>
      </c>
      <c r="Q5480">
        <v>1300</v>
      </c>
      <c r="U5480" t="e" cm="1">
        <f t="array" ref="U5480">-FZDZ</f>
        <v>#NAME?</v>
      </c>
      <c r="Y5480">
        <v>36</v>
      </c>
      <c r="Z5480">
        <v>360</v>
      </c>
      <c r="AA5480" s="2">
        <v>42721.792361111111</v>
      </c>
      <c r="AB5480">
        <v>17.46</v>
      </c>
      <c r="AC5480" t="s">
        <v>5531</v>
      </c>
    </row>
    <row r="5481" spans="1:29">
      <c r="A5481" s="1" t="s">
        <v>30</v>
      </c>
      <c r="B5481" s="2">
        <v>42721.828472222223</v>
      </c>
      <c r="C5481">
        <v>30</v>
      </c>
      <c r="D5481">
        <v>23</v>
      </c>
      <c r="E5481">
        <v>74.87</v>
      </c>
      <c r="F5481">
        <v>340</v>
      </c>
      <c r="G5481">
        <v>13</v>
      </c>
      <c r="I5481">
        <v>30.09</v>
      </c>
      <c r="J5481">
        <v>1018.9</v>
      </c>
      <c r="K5481">
        <v>9</v>
      </c>
      <c r="M5481" t="s">
        <v>33</v>
      </c>
      <c r="Q5481">
        <v>1300</v>
      </c>
      <c r="U5481" t="e" cm="1">
        <f t="array" ref="U5481">-FZDZ</f>
        <v>#NAME?</v>
      </c>
      <c r="Y5481">
        <v>36</v>
      </c>
      <c r="Z5481">
        <v>360</v>
      </c>
      <c r="AA5481" s="2">
        <v>42721.792361111111</v>
      </c>
      <c r="AB5481">
        <v>19.010000000000002</v>
      </c>
      <c r="AC5481" t="s">
        <v>5532</v>
      </c>
    </row>
    <row r="5482" spans="1:29">
      <c r="A5482" s="1" t="s">
        <v>30</v>
      </c>
      <c r="B5482" s="2">
        <v>42721.836111111108</v>
      </c>
      <c r="C5482">
        <v>30</v>
      </c>
      <c r="D5482">
        <v>21.9</v>
      </c>
      <c r="E5482">
        <v>71.48</v>
      </c>
      <c r="F5482">
        <v>350</v>
      </c>
      <c r="G5482">
        <v>14</v>
      </c>
      <c r="I5482">
        <v>30.1</v>
      </c>
      <c r="K5482">
        <v>10</v>
      </c>
      <c r="L5482">
        <v>25</v>
      </c>
      <c r="M5482" t="s">
        <v>35</v>
      </c>
      <c r="N5482" t="s">
        <v>33</v>
      </c>
      <c r="Q5482">
        <v>1300</v>
      </c>
      <c r="R5482">
        <v>1600</v>
      </c>
      <c r="AB5482">
        <v>18.579999999999998</v>
      </c>
      <c r="AC5482" t="s">
        <v>5533</v>
      </c>
    </row>
    <row r="5483" spans="1:29">
      <c r="A5483" s="1" t="s">
        <v>30</v>
      </c>
      <c r="B5483" s="2">
        <v>42721.870138888888</v>
      </c>
      <c r="C5483">
        <v>28</v>
      </c>
      <c r="D5483">
        <v>19</v>
      </c>
      <c r="E5483">
        <v>68.569999999999993</v>
      </c>
      <c r="F5483">
        <v>320</v>
      </c>
      <c r="G5483">
        <v>20</v>
      </c>
      <c r="I5483">
        <v>30.16</v>
      </c>
      <c r="J5483">
        <v>1021.1</v>
      </c>
      <c r="K5483">
        <v>10</v>
      </c>
      <c r="L5483">
        <v>28</v>
      </c>
      <c r="M5483" t="s">
        <v>35</v>
      </c>
      <c r="N5483" t="s">
        <v>32</v>
      </c>
      <c r="O5483" t="s">
        <v>33</v>
      </c>
      <c r="Q5483">
        <v>1400</v>
      </c>
      <c r="R5483">
        <v>2200</v>
      </c>
      <c r="S5483">
        <v>6000</v>
      </c>
      <c r="Y5483">
        <v>31</v>
      </c>
      <c r="Z5483">
        <v>340</v>
      </c>
      <c r="AA5483" s="2">
        <v>42721.845138888886</v>
      </c>
      <c r="AB5483">
        <v>13.83</v>
      </c>
      <c r="AC5483" t="s">
        <v>5534</v>
      </c>
    </row>
    <row r="5484" spans="1:29">
      <c r="A5484" s="1" t="s">
        <v>30</v>
      </c>
      <c r="B5484" s="2">
        <v>42721.911805555559</v>
      </c>
      <c r="C5484">
        <v>26.1</v>
      </c>
      <c r="D5484">
        <v>15.1</v>
      </c>
      <c r="E5484">
        <v>62.65</v>
      </c>
      <c r="F5484">
        <v>340</v>
      </c>
      <c r="G5484">
        <v>19</v>
      </c>
      <c r="H5484">
        <v>0</v>
      </c>
      <c r="I5484">
        <v>30.22</v>
      </c>
      <c r="J5484">
        <v>1023.2</v>
      </c>
      <c r="K5484">
        <v>10</v>
      </c>
      <c r="L5484">
        <v>29</v>
      </c>
      <c r="M5484" t="s">
        <v>32</v>
      </c>
      <c r="N5484" t="s">
        <v>33</v>
      </c>
      <c r="Q5484">
        <v>2400</v>
      </c>
      <c r="R5484">
        <v>6000</v>
      </c>
      <c r="Y5484">
        <v>35</v>
      </c>
      <c r="Z5484">
        <v>340</v>
      </c>
      <c r="AA5484" s="2">
        <v>42721.898611111108</v>
      </c>
      <c r="AB5484">
        <v>11.63</v>
      </c>
      <c r="AC5484" t="s">
        <v>5535</v>
      </c>
    </row>
    <row r="5485" spans="1:29">
      <c r="A5485" s="1" t="s">
        <v>30</v>
      </c>
      <c r="B5485" s="2">
        <v>42721.936805555553</v>
      </c>
      <c r="C5485">
        <v>25</v>
      </c>
      <c r="D5485">
        <v>12.9</v>
      </c>
      <c r="E5485">
        <v>59.55</v>
      </c>
      <c r="F5485">
        <v>340</v>
      </c>
      <c r="G5485">
        <v>21</v>
      </c>
      <c r="H5485">
        <v>0</v>
      </c>
      <c r="I5485">
        <v>30.26</v>
      </c>
      <c r="K5485">
        <v>10</v>
      </c>
      <c r="L5485">
        <v>30</v>
      </c>
      <c r="M5485" t="s">
        <v>31</v>
      </c>
      <c r="N5485" t="s">
        <v>35</v>
      </c>
      <c r="O5485" t="s">
        <v>35</v>
      </c>
      <c r="P5485" t="s">
        <v>32</v>
      </c>
      <c r="Q5485">
        <v>2500</v>
      </c>
      <c r="R5485">
        <v>11000</v>
      </c>
      <c r="S5485">
        <v>15000</v>
      </c>
      <c r="T5485">
        <v>25000</v>
      </c>
      <c r="Y5485">
        <v>30</v>
      </c>
      <c r="Z5485">
        <v>330</v>
      </c>
      <c r="AA5485" s="2">
        <v>42721.934027777781</v>
      </c>
      <c r="AB5485">
        <v>9.52</v>
      </c>
      <c r="AC5485" t="s">
        <v>5536</v>
      </c>
    </row>
    <row r="5486" spans="1:29">
      <c r="A5486" s="1" t="s">
        <v>30</v>
      </c>
      <c r="B5486" s="2">
        <v>42721.953472222223</v>
      </c>
      <c r="C5486">
        <v>24.1</v>
      </c>
      <c r="D5486">
        <v>12.9</v>
      </c>
      <c r="E5486">
        <v>61.83</v>
      </c>
      <c r="F5486">
        <v>340</v>
      </c>
      <c r="G5486">
        <v>21</v>
      </c>
      <c r="H5486">
        <v>0</v>
      </c>
      <c r="I5486">
        <v>30.27</v>
      </c>
      <c r="J5486">
        <v>1024.9000000000001</v>
      </c>
      <c r="K5486">
        <v>10</v>
      </c>
      <c r="L5486">
        <v>31</v>
      </c>
      <c r="M5486" t="s">
        <v>31</v>
      </c>
      <c r="N5486" t="s">
        <v>31</v>
      </c>
      <c r="O5486" t="s">
        <v>32</v>
      </c>
      <c r="Q5486">
        <v>2500</v>
      </c>
      <c r="R5486">
        <v>11000</v>
      </c>
      <c r="S5486">
        <v>30000</v>
      </c>
      <c r="Y5486">
        <v>31</v>
      </c>
      <c r="Z5486">
        <v>330</v>
      </c>
      <c r="AA5486" s="2">
        <v>42721.948611111111</v>
      </c>
      <c r="AB5486">
        <v>8.32</v>
      </c>
      <c r="AC5486" t="s">
        <v>5537</v>
      </c>
    </row>
    <row r="5487" spans="1:29">
      <c r="A5487" s="1" t="s">
        <v>30</v>
      </c>
      <c r="B5487" s="2">
        <v>42721.976388888892</v>
      </c>
      <c r="C5487">
        <v>24.8</v>
      </c>
      <c r="D5487">
        <v>12.2</v>
      </c>
      <c r="E5487">
        <v>58.22</v>
      </c>
      <c r="F5487">
        <v>330</v>
      </c>
      <c r="G5487">
        <v>18</v>
      </c>
      <c r="H5487">
        <v>0</v>
      </c>
      <c r="I5487">
        <v>30.29</v>
      </c>
      <c r="K5487">
        <v>10</v>
      </c>
      <c r="L5487">
        <v>25</v>
      </c>
      <c r="M5487" t="s">
        <v>32</v>
      </c>
      <c r="N5487" t="s">
        <v>32</v>
      </c>
      <c r="O5487" t="s">
        <v>33</v>
      </c>
      <c r="Q5487">
        <v>2500</v>
      </c>
      <c r="R5487">
        <v>11000</v>
      </c>
      <c r="S5487">
        <v>30000</v>
      </c>
      <c r="AB5487">
        <v>10.27</v>
      </c>
      <c r="AC5487" t="s">
        <v>5538</v>
      </c>
    </row>
    <row r="5488" spans="1:29">
      <c r="A5488" s="1" t="s">
        <v>30</v>
      </c>
      <c r="B5488" s="2">
        <v>42721.995138888888</v>
      </c>
      <c r="C5488">
        <v>23</v>
      </c>
      <c r="D5488">
        <v>12.9</v>
      </c>
      <c r="E5488">
        <v>64.75</v>
      </c>
      <c r="F5488">
        <v>320</v>
      </c>
      <c r="G5488">
        <v>19</v>
      </c>
      <c r="H5488">
        <v>0</v>
      </c>
      <c r="I5488">
        <v>30.31</v>
      </c>
      <c r="J5488">
        <v>1026.2</v>
      </c>
      <c r="K5488">
        <v>10</v>
      </c>
      <c r="L5488">
        <v>27</v>
      </c>
      <c r="M5488" t="s">
        <v>32</v>
      </c>
      <c r="N5488" t="s">
        <v>32</v>
      </c>
      <c r="O5488" t="s">
        <v>33</v>
      </c>
      <c r="Q5488">
        <v>2300</v>
      </c>
      <c r="R5488">
        <v>11000</v>
      </c>
      <c r="S5488">
        <v>30000</v>
      </c>
      <c r="Y5488">
        <v>30</v>
      </c>
      <c r="Z5488">
        <v>350</v>
      </c>
      <c r="AA5488" s="2">
        <v>42721.963194444441</v>
      </c>
      <c r="AB5488">
        <v>7.54</v>
      </c>
      <c r="AC5488" t="s">
        <v>5539</v>
      </c>
    </row>
    <row r="5489" spans="1:29">
      <c r="A5489" s="1" t="s">
        <v>30</v>
      </c>
      <c r="B5489" s="2">
        <v>42722.017361111109</v>
      </c>
      <c r="C5489">
        <v>23</v>
      </c>
      <c r="D5489">
        <v>12</v>
      </c>
      <c r="E5489">
        <v>62.23</v>
      </c>
      <c r="F5489">
        <v>350</v>
      </c>
      <c r="G5489">
        <v>20</v>
      </c>
      <c r="H5489">
        <v>0</v>
      </c>
      <c r="I5489">
        <v>30.32</v>
      </c>
      <c r="K5489">
        <v>10</v>
      </c>
      <c r="L5489">
        <v>29</v>
      </c>
      <c r="M5489" t="s">
        <v>31</v>
      </c>
      <c r="N5489" t="s">
        <v>35</v>
      </c>
      <c r="O5489" t="s">
        <v>35</v>
      </c>
      <c r="P5489" t="s">
        <v>33</v>
      </c>
      <c r="Q5489">
        <v>2300</v>
      </c>
      <c r="R5489">
        <v>11000</v>
      </c>
      <c r="S5489">
        <v>16000</v>
      </c>
      <c r="T5489">
        <v>30000</v>
      </c>
      <c r="Y5489">
        <v>31</v>
      </c>
      <c r="Z5489">
        <v>350</v>
      </c>
      <c r="AA5489" s="2">
        <v>42722.009027777778</v>
      </c>
      <c r="AB5489">
        <v>7.19</v>
      </c>
      <c r="AC5489" t="s">
        <v>5540</v>
      </c>
    </row>
    <row r="5490" spans="1:29">
      <c r="A5490" s="1" t="s">
        <v>30</v>
      </c>
      <c r="B5490" s="2">
        <v>42722.036805555559</v>
      </c>
      <c r="C5490">
        <v>23</v>
      </c>
      <c r="D5490">
        <v>12</v>
      </c>
      <c r="E5490">
        <v>62.23</v>
      </c>
      <c r="F5490">
        <v>340</v>
      </c>
      <c r="G5490">
        <v>21</v>
      </c>
      <c r="H5490">
        <v>0</v>
      </c>
      <c r="I5490">
        <v>30.33</v>
      </c>
      <c r="J5490">
        <v>1026.9000000000001</v>
      </c>
      <c r="K5490">
        <v>10</v>
      </c>
      <c r="L5490">
        <v>29</v>
      </c>
      <c r="M5490" t="s">
        <v>31</v>
      </c>
      <c r="N5490" t="s">
        <v>35</v>
      </c>
      <c r="O5490" t="s">
        <v>35</v>
      </c>
      <c r="P5490" t="s">
        <v>33</v>
      </c>
      <c r="Q5490">
        <v>2300</v>
      </c>
      <c r="R5490">
        <v>13000</v>
      </c>
      <c r="S5490">
        <v>16000</v>
      </c>
      <c r="T5490">
        <v>30000</v>
      </c>
      <c r="Y5490">
        <v>32</v>
      </c>
      <c r="Z5490">
        <v>350</v>
      </c>
      <c r="AA5490" s="2">
        <v>42722.02847222222</v>
      </c>
      <c r="AB5490">
        <v>6.85</v>
      </c>
      <c r="AC5490" t="s">
        <v>5541</v>
      </c>
    </row>
    <row r="5491" spans="1:29">
      <c r="A5491" s="1" t="s">
        <v>30</v>
      </c>
      <c r="B5491" s="2">
        <v>42722.078472222223</v>
      </c>
      <c r="C5491">
        <v>21.9</v>
      </c>
      <c r="D5491">
        <v>10.9</v>
      </c>
      <c r="E5491">
        <v>62.07</v>
      </c>
      <c r="F5491">
        <v>350</v>
      </c>
      <c r="G5491">
        <v>21</v>
      </c>
      <c r="H5491">
        <v>0</v>
      </c>
      <c r="I5491">
        <v>30.36</v>
      </c>
      <c r="J5491">
        <v>1028.2</v>
      </c>
      <c r="K5491">
        <v>10</v>
      </c>
      <c r="L5491">
        <v>27</v>
      </c>
      <c r="M5491" t="s">
        <v>31</v>
      </c>
      <c r="N5491" t="s">
        <v>32</v>
      </c>
      <c r="O5491" t="s">
        <v>33</v>
      </c>
      <c r="Q5491">
        <v>2400</v>
      </c>
      <c r="R5491">
        <v>15000</v>
      </c>
      <c r="S5491">
        <v>30000</v>
      </c>
      <c r="Y5491">
        <v>28</v>
      </c>
      <c r="Z5491">
        <v>350</v>
      </c>
      <c r="AA5491" s="2">
        <v>42722.059027777781</v>
      </c>
      <c r="AB5491">
        <v>5.38</v>
      </c>
      <c r="AC5491" t="s">
        <v>5542</v>
      </c>
    </row>
    <row r="5492" spans="1:29">
      <c r="A5492" s="1" t="s">
        <v>30</v>
      </c>
      <c r="B5492" s="2">
        <v>42722.120138888888</v>
      </c>
      <c r="C5492">
        <v>21</v>
      </c>
      <c r="D5492">
        <v>9</v>
      </c>
      <c r="E5492">
        <v>59.23</v>
      </c>
      <c r="F5492">
        <v>350</v>
      </c>
      <c r="G5492">
        <v>15</v>
      </c>
      <c r="H5492">
        <v>0</v>
      </c>
      <c r="I5492">
        <v>30.41</v>
      </c>
      <c r="J5492">
        <v>1029.9000000000001</v>
      </c>
      <c r="K5492">
        <v>10</v>
      </c>
      <c r="L5492">
        <v>27</v>
      </c>
      <c r="M5492" t="s">
        <v>31</v>
      </c>
      <c r="N5492" t="s">
        <v>32</v>
      </c>
      <c r="O5492" t="s">
        <v>33</v>
      </c>
      <c r="Q5492">
        <v>2300</v>
      </c>
      <c r="R5492">
        <v>16000</v>
      </c>
      <c r="S5492">
        <v>30000</v>
      </c>
      <c r="Y5492">
        <v>27</v>
      </c>
      <c r="Z5492">
        <v>340</v>
      </c>
      <c r="AA5492" s="2">
        <v>42722.118750000001</v>
      </c>
      <c r="AB5492">
        <v>6.52</v>
      </c>
      <c r="AC5492" t="s">
        <v>5543</v>
      </c>
    </row>
    <row r="5493" spans="1:29">
      <c r="A5493" s="1" t="s">
        <v>30</v>
      </c>
      <c r="B5493" s="2">
        <v>42722.161805555559</v>
      </c>
      <c r="C5493">
        <v>19.899999999999999</v>
      </c>
      <c r="D5493">
        <v>8.1</v>
      </c>
      <c r="E5493">
        <v>59.6</v>
      </c>
      <c r="F5493">
        <v>360</v>
      </c>
      <c r="G5493">
        <v>13</v>
      </c>
      <c r="H5493">
        <v>0</v>
      </c>
      <c r="I5493">
        <v>30.43</v>
      </c>
      <c r="J5493">
        <v>1030.5999999999999</v>
      </c>
      <c r="K5493">
        <v>10</v>
      </c>
      <c r="L5493">
        <v>23</v>
      </c>
      <c r="M5493" t="s">
        <v>31</v>
      </c>
      <c r="N5493" t="s">
        <v>35</v>
      </c>
      <c r="O5493" t="s">
        <v>32</v>
      </c>
      <c r="Q5493">
        <v>2300</v>
      </c>
      <c r="R5493">
        <v>16000</v>
      </c>
      <c r="S5493">
        <v>30000</v>
      </c>
      <c r="AB5493">
        <v>6.07</v>
      </c>
      <c r="AC5493" t="s">
        <v>5544</v>
      </c>
    </row>
    <row r="5494" spans="1:29">
      <c r="A5494" s="1" t="s">
        <v>30</v>
      </c>
      <c r="B5494" s="2">
        <v>42722.203472222223</v>
      </c>
      <c r="C5494">
        <v>19.899999999999999</v>
      </c>
      <c r="D5494">
        <v>8.1</v>
      </c>
      <c r="E5494">
        <v>59.6</v>
      </c>
      <c r="F5494">
        <v>350</v>
      </c>
      <c r="G5494">
        <v>13</v>
      </c>
      <c r="H5494">
        <v>0</v>
      </c>
      <c r="I5494">
        <v>30.47</v>
      </c>
      <c r="J5494">
        <v>1032.0999999999999</v>
      </c>
      <c r="K5494">
        <v>10</v>
      </c>
      <c r="M5494" t="s">
        <v>31</v>
      </c>
      <c r="N5494" t="s">
        <v>32</v>
      </c>
      <c r="O5494" t="s">
        <v>32</v>
      </c>
      <c r="Q5494">
        <v>2300</v>
      </c>
      <c r="R5494">
        <v>12000</v>
      </c>
      <c r="S5494">
        <v>30000</v>
      </c>
      <c r="Y5494">
        <v>27</v>
      </c>
      <c r="Z5494">
        <v>10</v>
      </c>
      <c r="AA5494" s="2">
        <v>42722.165277777778</v>
      </c>
      <c r="AB5494">
        <v>6.07</v>
      </c>
      <c r="AC5494" t="s">
        <v>5545</v>
      </c>
    </row>
    <row r="5495" spans="1:29">
      <c r="A5495" s="1" t="s">
        <v>30</v>
      </c>
      <c r="B5495" s="2">
        <v>42722.245138888888</v>
      </c>
      <c r="C5495">
        <v>19</v>
      </c>
      <c r="D5495">
        <v>8.1</v>
      </c>
      <c r="E5495">
        <v>61.94</v>
      </c>
      <c r="F5495">
        <v>360</v>
      </c>
      <c r="G5495">
        <v>14</v>
      </c>
      <c r="H5495">
        <v>0</v>
      </c>
      <c r="I5495">
        <v>30.48</v>
      </c>
      <c r="J5495">
        <v>1032.5999999999999</v>
      </c>
      <c r="K5495">
        <v>10</v>
      </c>
      <c r="L5495">
        <v>23</v>
      </c>
      <c r="M5495" t="s">
        <v>31</v>
      </c>
      <c r="N5495" t="s">
        <v>32</v>
      </c>
      <c r="Q5495">
        <v>2300</v>
      </c>
      <c r="R5495">
        <v>12000</v>
      </c>
      <c r="AB5495">
        <v>4.41</v>
      </c>
      <c r="AC5495" t="s">
        <v>5546</v>
      </c>
    </row>
    <row r="5496" spans="1:29">
      <c r="A5496" s="1" t="s">
        <v>30</v>
      </c>
      <c r="B5496" s="2">
        <v>42722.286805555559</v>
      </c>
      <c r="C5496">
        <v>19</v>
      </c>
      <c r="D5496">
        <v>8.1</v>
      </c>
      <c r="E5496">
        <v>61.94</v>
      </c>
      <c r="F5496">
        <v>360</v>
      </c>
      <c r="G5496">
        <v>14</v>
      </c>
      <c r="H5496">
        <v>0</v>
      </c>
      <c r="I5496">
        <v>30.52</v>
      </c>
      <c r="J5496">
        <v>1033.8</v>
      </c>
      <c r="K5496">
        <v>10</v>
      </c>
      <c r="M5496" t="s">
        <v>31</v>
      </c>
      <c r="N5496" t="s">
        <v>32</v>
      </c>
      <c r="O5496" t="s">
        <v>32</v>
      </c>
      <c r="Q5496">
        <v>2500</v>
      </c>
      <c r="R5496">
        <v>12000</v>
      </c>
      <c r="S5496">
        <v>16000</v>
      </c>
      <c r="AB5496">
        <v>4.41</v>
      </c>
      <c r="AC5496" t="s">
        <v>5547</v>
      </c>
    </row>
    <row r="5497" spans="1:29">
      <c r="A5497" s="1" t="s">
        <v>30</v>
      </c>
      <c r="B5497" s="2">
        <v>42722.328472222223</v>
      </c>
      <c r="C5497">
        <v>19</v>
      </c>
      <c r="D5497">
        <v>8.1</v>
      </c>
      <c r="E5497">
        <v>61.94</v>
      </c>
      <c r="F5497">
        <v>350</v>
      </c>
      <c r="G5497">
        <v>13</v>
      </c>
      <c r="H5497">
        <v>0</v>
      </c>
      <c r="I5497">
        <v>30.54</v>
      </c>
      <c r="J5497">
        <v>1034.7</v>
      </c>
      <c r="K5497">
        <v>10</v>
      </c>
      <c r="M5497" t="s">
        <v>31</v>
      </c>
      <c r="N5497" t="s">
        <v>32</v>
      </c>
      <c r="O5497" t="s">
        <v>32</v>
      </c>
      <c r="P5497" t="s">
        <v>32</v>
      </c>
      <c r="Q5497">
        <v>2000</v>
      </c>
      <c r="R5497">
        <v>13000</v>
      </c>
      <c r="S5497">
        <v>16000</v>
      </c>
      <c r="T5497">
        <v>30000</v>
      </c>
      <c r="AB5497">
        <v>4.91</v>
      </c>
      <c r="AC5497" t="s">
        <v>5548</v>
      </c>
    </row>
    <row r="5498" spans="1:29">
      <c r="A5498" s="1" t="s">
        <v>30</v>
      </c>
      <c r="B5498" s="2">
        <v>42722.370138888888</v>
      </c>
      <c r="C5498">
        <v>18</v>
      </c>
      <c r="D5498">
        <v>7</v>
      </c>
      <c r="E5498">
        <v>61.52</v>
      </c>
      <c r="F5498">
        <v>360</v>
      </c>
      <c r="G5498">
        <v>13</v>
      </c>
      <c r="H5498">
        <v>0</v>
      </c>
      <c r="I5498">
        <v>30.58</v>
      </c>
      <c r="J5498">
        <v>1036.0999999999999</v>
      </c>
      <c r="K5498">
        <v>10</v>
      </c>
      <c r="L5498">
        <v>19</v>
      </c>
      <c r="M5498" t="s">
        <v>31</v>
      </c>
      <c r="N5498" t="s">
        <v>35</v>
      </c>
      <c r="O5498" t="s">
        <v>32</v>
      </c>
      <c r="P5498" t="s">
        <v>32</v>
      </c>
      <c r="Q5498">
        <v>2000</v>
      </c>
      <c r="R5498">
        <v>13000</v>
      </c>
      <c r="S5498">
        <v>15000</v>
      </c>
      <c r="T5498">
        <v>30000</v>
      </c>
      <c r="AB5498">
        <v>3.63</v>
      </c>
      <c r="AC5498" t="s">
        <v>5549</v>
      </c>
    </row>
    <row r="5499" spans="1:29">
      <c r="A5499" s="1" t="s">
        <v>30</v>
      </c>
      <c r="B5499" s="2">
        <v>42722.411805555559</v>
      </c>
      <c r="C5499">
        <v>19</v>
      </c>
      <c r="D5499">
        <v>7</v>
      </c>
      <c r="E5499">
        <v>58.94</v>
      </c>
      <c r="F5499">
        <v>340</v>
      </c>
      <c r="G5499">
        <v>13</v>
      </c>
      <c r="H5499">
        <v>0</v>
      </c>
      <c r="I5499">
        <v>30.61</v>
      </c>
      <c r="J5499">
        <v>1037</v>
      </c>
      <c r="K5499">
        <v>10</v>
      </c>
      <c r="M5499" t="s">
        <v>31</v>
      </c>
      <c r="N5499" t="s">
        <v>31</v>
      </c>
      <c r="O5499" t="s">
        <v>32</v>
      </c>
      <c r="Q5499">
        <v>2000</v>
      </c>
      <c r="R5499">
        <v>15000</v>
      </c>
      <c r="S5499">
        <v>30000</v>
      </c>
      <c r="AB5499">
        <v>4.91</v>
      </c>
      <c r="AC5499" t="s">
        <v>5550</v>
      </c>
    </row>
    <row r="5500" spans="1:29">
      <c r="A5500" s="1" t="s">
        <v>30</v>
      </c>
      <c r="B5500" s="2">
        <v>42722.453472222223</v>
      </c>
      <c r="C5500">
        <v>21.9</v>
      </c>
      <c r="D5500">
        <v>8.1</v>
      </c>
      <c r="E5500">
        <v>54.75</v>
      </c>
      <c r="F5500">
        <v>360</v>
      </c>
      <c r="G5500">
        <v>12</v>
      </c>
      <c r="H5500">
        <v>0</v>
      </c>
      <c r="I5500">
        <v>30.62</v>
      </c>
      <c r="J5500">
        <v>1037.4000000000001</v>
      </c>
      <c r="K5500">
        <v>10</v>
      </c>
      <c r="L5500">
        <v>17</v>
      </c>
      <c r="M5500" t="s">
        <v>31</v>
      </c>
      <c r="N5500" t="s">
        <v>31</v>
      </c>
      <c r="O5500" t="s">
        <v>32</v>
      </c>
      <c r="Q5500">
        <v>1800</v>
      </c>
      <c r="R5500">
        <v>15000</v>
      </c>
      <c r="S5500">
        <v>30000</v>
      </c>
      <c r="AB5500">
        <v>9.15</v>
      </c>
      <c r="AC5500" t="s">
        <v>5551</v>
      </c>
    </row>
    <row r="5501" spans="1:29">
      <c r="A5501" s="1" t="s">
        <v>30</v>
      </c>
      <c r="B5501" s="2">
        <v>42722.495138888888</v>
      </c>
      <c r="C5501">
        <v>25</v>
      </c>
      <c r="D5501">
        <v>8.1</v>
      </c>
      <c r="E5501">
        <v>48.08</v>
      </c>
      <c r="F5501">
        <v>350</v>
      </c>
      <c r="G5501">
        <v>13</v>
      </c>
      <c r="H5501">
        <v>0</v>
      </c>
      <c r="I5501">
        <v>30.61</v>
      </c>
      <c r="J5501">
        <v>1036.9000000000001</v>
      </c>
      <c r="K5501">
        <v>10</v>
      </c>
      <c r="L5501">
        <v>20</v>
      </c>
      <c r="M5501" t="s">
        <v>31</v>
      </c>
      <c r="N5501" t="s">
        <v>32</v>
      </c>
      <c r="Q5501">
        <v>1500</v>
      </c>
      <c r="R5501">
        <v>30000</v>
      </c>
      <c r="AB5501">
        <v>12.6</v>
      </c>
      <c r="AC5501" t="s">
        <v>5552</v>
      </c>
    </row>
    <row r="5502" spans="1:29">
      <c r="A5502" s="1" t="s">
        <v>30</v>
      </c>
      <c r="B5502" s="2">
        <v>42722.536805555559</v>
      </c>
      <c r="C5502">
        <v>28</v>
      </c>
      <c r="D5502">
        <v>8.1</v>
      </c>
      <c r="E5502">
        <v>42.47</v>
      </c>
      <c r="F5502">
        <v>350</v>
      </c>
      <c r="G5502">
        <v>12</v>
      </c>
      <c r="H5502">
        <v>0</v>
      </c>
      <c r="I5502">
        <v>30.58</v>
      </c>
      <c r="J5502">
        <v>1035.9000000000001</v>
      </c>
      <c r="K5502">
        <v>10</v>
      </c>
      <c r="L5502">
        <v>19</v>
      </c>
      <c r="M5502" t="s">
        <v>32</v>
      </c>
      <c r="Q5502">
        <v>30000</v>
      </c>
      <c r="AB5502">
        <v>16.91</v>
      </c>
      <c r="AC5502" t="s">
        <v>5553</v>
      </c>
    </row>
    <row r="5503" spans="1:29">
      <c r="A5503" s="1" t="s">
        <v>30</v>
      </c>
      <c r="B5503" s="2">
        <v>42722.578472222223</v>
      </c>
      <c r="C5503">
        <v>28.9</v>
      </c>
      <c r="D5503">
        <v>8.1</v>
      </c>
      <c r="E5503">
        <v>40.93</v>
      </c>
      <c r="F5503">
        <v>350</v>
      </c>
      <c r="G5503">
        <v>13</v>
      </c>
      <c r="H5503">
        <v>0</v>
      </c>
      <c r="I5503">
        <v>30.57</v>
      </c>
      <c r="J5503">
        <v>1035.5</v>
      </c>
      <c r="K5503">
        <v>10</v>
      </c>
      <c r="L5503">
        <v>23</v>
      </c>
      <c r="M5503" t="s">
        <v>31</v>
      </c>
      <c r="N5503" t="s">
        <v>32</v>
      </c>
      <c r="Q5503">
        <v>15000</v>
      </c>
      <c r="R5503">
        <v>30000</v>
      </c>
      <c r="AB5503">
        <v>17.600000000000001</v>
      </c>
      <c r="AC5503" t="s">
        <v>5554</v>
      </c>
    </row>
    <row r="5504" spans="1:29">
      <c r="A5504" s="1" t="s">
        <v>30</v>
      </c>
      <c r="B5504" s="2">
        <v>42722.620138888888</v>
      </c>
      <c r="C5504">
        <v>30</v>
      </c>
      <c r="D5504">
        <v>8.1</v>
      </c>
      <c r="E5504">
        <v>39.14</v>
      </c>
      <c r="F5504">
        <v>350</v>
      </c>
      <c r="G5504">
        <v>13</v>
      </c>
      <c r="H5504">
        <v>0</v>
      </c>
      <c r="I5504">
        <v>30.56</v>
      </c>
      <c r="J5504">
        <v>1035.3</v>
      </c>
      <c r="K5504">
        <v>10</v>
      </c>
      <c r="M5504" t="s">
        <v>31</v>
      </c>
      <c r="N5504" t="s">
        <v>32</v>
      </c>
      <c r="Q5504">
        <v>23000</v>
      </c>
      <c r="R5504">
        <v>30000</v>
      </c>
      <c r="AB5504">
        <v>19.010000000000002</v>
      </c>
      <c r="AC5504" t="s">
        <v>5555</v>
      </c>
    </row>
    <row r="5505" spans="1:29">
      <c r="A5505" s="1" t="s">
        <v>30</v>
      </c>
      <c r="B5505" s="2">
        <v>42722.661805555559</v>
      </c>
      <c r="C5505">
        <v>30</v>
      </c>
      <c r="D5505">
        <v>8.1</v>
      </c>
      <c r="E5505">
        <v>39.14</v>
      </c>
      <c r="F5505">
        <v>350</v>
      </c>
      <c r="G5505">
        <v>13</v>
      </c>
      <c r="H5505">
        <v>0</v>
      </c>
      <c r="I5505">
        <v>30.56</v>
      </c>
      <c r="J5505">
        <v>1035.4000000000001</v>
      </c>
      <c r="K5505">
        <v>10</v>
      </c>
      <c r="M5505" t="s">
        <v>31</v>
      </c>
      <c r="N5505" t="s">
        <v>32</v>
      </c>
      <c r="Q5505">
        <v>23000</v>
      </c>
      <c r="R5505">
        <v>30000</v>
      </c>
      <c r="Y5505">
        <v>26</v>
      </c>
      <c r="Z5505">
        <v>20</v>
      </c>
      <c r="AA5505" s="2">
        <v>42722.625</v>
      </c>
      <c r="AB5505">
        <v>19.010000000000002</v>
      </c>
      <c r="AC5505" t="s">
        <v>5556</v>
      </c>
    </row>
    <row r="5506" spans="1:29">
      <c r="A5506" s="1" t="s">
        <v>30</v>
      </c>
      <c r="B5506" s="2">
        <v>42722.703472222223</v>
      </c>
      <c r="C5506">
        <v>28.9</v>
      </c>
      <c r="D5506">
        <v>7</v>
      </c>
      <c r="E5506">
        <v>38.950000000000003</v>
      </c>
      <c r="F5506">
        <v>360</v>
      </c>
      <c r="G5506">
        <v>13</v>
      </c>
      <c r="H5506">
        <v>0</v>
      </c>
      <c r="I5506">
        <v>30.57</v>
      </c>
      <c r="J5506">
        <v>1035.5999999999999</v>
      </c>
      <c r="K5506">
        <v>10</v>
      </c>
      <c r="M5506" t="s">
        <v>31</v>
      </c>
      <c r="N5506" t="s">
        <v>31</v>
      </c>
      <c r="O5506" t="s">
        <v>32</v>
      </c>
      <c r="Q5506">
        <v>15000</v>
      </c>
      <c r="R5506">
        <v>23000</v>
      </c>
      <c r="S5506">
        <v>27000</v>
      </c>
      <c r="AB5506">
        <v>17.600000000000001</v>
      </c>
      <c r="AC5506" t="s">
        <v>5557</v>
      </c>
    </row>
    <row r="5507" spans="1:29">
      <c r="A5507" s="1" t="s">
        <v>30</v>
      </c>
      <c r="B5507" s="2">
        <v>42722.745138888888</v>
      </c>
      <c r="C5507">
        <v>28</v>
      </c>
      <c r="D5507">
        <v>6</v>
      </c>
      <c r="E5507">
        <v>38.79</v>
      </c>
      <c r="F5507">
        <v>10</v>
      </c>
      <c r="G5507">
        <v>11</v>
      </c>
      <c r="H5507">
        <v>0</v>
      </c>
      <c r="I5507">
        <v>30.58</v>
      </c>
      <c r="J5507">
        <v>1036</v>
      </c>
      <c r="K5507">
        <v>10</v>
      </c>
      <c r="M5507" t="s">
        <v>31</v>
      </c>
      <c r="N5507" t="s">
        <v>32</v>
      </c>
      <c r="Q5507">
        <v>23000</v>
      </c>
      <c r="R5507">
        <v>27000</v>
      </c>
      <c r="AB5507">
        <v>17.41</v>
      </c>
      <c r="AC5507" t="s">
        <v>5558</v>
      </c>
    </row>
    <row r="5508" spans="1:29">
      <c r="A5508" s="1" t="s">
        <v>30</v>
      </c>
      <c r="B5508" s="2">
        <v>42722.786805555559</v>
      </c>
      <c r="C5508">
        <v>27</v>
      </c>
      <c r="D5508">
        <v>6</v>
      </c>
      <c r="E5508">
        <v>40.42</v>
      </c>
      <c r="F5508">
        <v>10</v>
      </c>
      <c r="G5508">
        <v>14</v>
      </c>
      <c r="H5508">
        <v>0</v>
      </c>
      <c r="I5508">
        <v>30.6</v>
      </c>
      <c r="J5508">
        <v>1036.7</v>
      </c>
      <c r="K5508">
        <v>10</v>
      </c>
      <c r="M5508" t="s">
        <v>35</v>
      </c>
      <c r="Q5508">
        <v>27000</v>
      </c>
      <c r="AB5508">
        <v>14.72</v>
      </c>
      <c r="AC5508" t="s">
        <v>5559</v>
      </c>
    </row>
    <row r="5509" spans="1:29">
      <c r="A5509" s="1" t="s">
        <v>30</v>
      </c>
      <c r="B5509" s="2">
        <v>42722.828472222223</v>
      </c>
      <c r="C5509">
        <v>26.1</v>
      </c>
      <c r="D5509">
        <v>7</v>
      </c>
      <c r="E5509">
        <v>43.7</v>
      </c>
      <c r="F5509">
        <v>10</v>
      </c>
      <c r="G5509">
        <v>9</v>
      </c>
      <c r="H5509">
        <v>0</v>
      </c>
      <c r="I5509">
        <v>30.63</v>
      </c>
      <c r="J5509">
        <v>1037.5999999999999</v>
      </c>
      <c r="K5509">
        <v>10</v>
      </c>
      <c r="L5509">
        <v>19</v>
      </c>
      <c r="M5509" t="s">
        <v>32</v>
      </c>
      <c r="Q5509">
        <v>25000</v>
      </c>
      <c r="AB5509">
        <v>16.18</v>
      </c>
      <c r="AC5509" t="s">
        <v>5560</v>
      </c>
    </row>
    <row r="5510" spans="1:29">
      <c r="A5510" s="1" t="s">
        <v>30</v>
      </c>
      <c r="B5510" s="2">
        <v>42722.870138888888</v>
      </c>
      <c r="C5510">
        <v>25</v>
      </c>
      <c r="D5510">
        <v>5</v>
      </c>
      <c r="E5510">
        <v>41.76</v>
      </c>
      <c r="F5510">
        <v>10</v>
      </c>
      <c r="G5510">
        <v>8</v>
      </c>
      <c r="H5510">
        <v>0</v>
      </c>
      <c r="I5510">
        <v>30.65</v>
      </c>
      <c r="J5510">
        <v>1038.5999999999999</v>
      </c>
      <c r="K5510">
        <v>10</v>
      </c>
      <c r="M5510" t="s">
        <v>31</v>
      </c>
      <c r="Q5510">
        <v>25000</v>
      </c>
      <c r="AB5510">
        <v>15.49</v>
      </c>
      <c r="AC5510" t="s">
        <v>5561</v>
      </c>
    </row>
    <row r="5511" spans="1:29">
      <c r="A5511" s="1" t="s">
        <v>30</v>
      </c>
      <c r="B5511" s="2">
        <v>42722.911805555559</v>
      </c>
      <c r="C5511">
        <v>24.1</v>
      </c>
      <c r="D5511">
        <v>5</v>
      </c>
      <c r="E5511">
        <v>43.36</v>
      </c>
      <c r="F5511">
        <v>20</v>
      </c>
      <c r="G5511">
        <v>8</v>
      </c>
      <c r="H5511">
        <v>0</v>
      </c>
      <c r="I5511">
        <v>30.68</v>
      </c>
      <c r="J5511">
        <v>1039.5999999999999</v>
      </c>
      <c r="K5511">
        <v>10</v>
      </c>
      <c r="M5511" t="s">
        <v>195</v>
      </c>
      <c r="AB5511">
        <v>14.38</v>
      </c>
      <c r="AC5511" t="s">
        <v>5562</v>
      </c>
    </row>
    <row r="5512" spans="1:29">
      <c r="A5512" s="1" t="s">
        <v>30</v>
      </c>
      <c r="B5512" s="2">
        <v>42722.953472222223</v>
      </c>
      <c r="C5512">
        <v>21.9</v>
      </c>
      <c r="D5512">
        <v>5</v>
      </c>
      <c r="E5512">
        <v>47.56</v>
      </c>
      <c r="F5512">
        <v>360</v>
      </c>
      <c r="G5512">
        <v>9</v>
      </c>
      <c r="H5512">
        <v>0</v>
      </c>
      <c r="I5512">
        <v>30.7</v>
      </c>
      <c r="J5512">
        <v>1040.0999999999999</v>
      </c>
      <c r="K5512">
        <v>10</v>
      </c>
      <c r="M5512" t="s">
        <v>195</v>
      </c>
      <c r="AB5512">
        <v>10.96</v>
      </c>
      <c r="AC5512" t="s">
        <v>5563</v>
      </c>
    </row>
    <row r="5513" spans="1:29">
      <c r="A5513" s="1" t="s">
        <v>30</v>
      </c>
      <c r="B5513" s="2">
        <v>42722.995138888888</v>
      </c>
      <c r="C5513">
        <v>21.9</v>
      </c>
      <c r="D5513">
        <v>4</v>
      </c>
      <c r="E5513">
        <v>45.22</v>
      </c>
      <c r="F5513">
        <v>10</v>
      </c>
      <c r="G5513">
        <v>9</v>
      </c>
      <c r="H5513">
        <v>0</v>
      </c>
      <c r="I5513">
        <v>30.7</v>
      </c>
      <c r="J5513">
        <v>1040.2</v>
      </c>
      <c r="K5513">
        <v>10</v>
      </c>
      <c r="M5513" t="s">
        <v>195</v>
      </c>
      <c r="AB5513">
        <v>10.96</v>
      </c>
      <c r="AC5513" t="s">
        <v>5564</v>
      </c>
    </row>
    <row r="5514" spans="1:29">
      <c r="A5514" s="1" t="s">
        <v>30</v>
      </c>
      <c r="B5514" s="2">
        <v>42723.036805555559</v>
      </c>
      <c r="C5514">
        <v>21</v>
      </c>
      <c r="D5514">
        <v>4</v>
      </c>
      <c r="E5514">
        <v>46.97</v>
      </c>
      <c r="F5514">
        <v>10</v>
      </c>
      <c r="G5514">
        <v>10</v>
      </c>
      <c r="H5514">
        <v>0</v>
      </c>
      <c r="I5514">
        <v>30.7</v>
      </c>
      <c r="J5514">
        <v>1040.0999999999999</v>
      </c>
      <c r="K5514">
        <v>10</v>
      </c>
      <c r="M5514" t="s">
        <v>35</v>
      </c>
      <c r="Q5514">
        <v>30000</v>
      </c>
      <c r="AB5514">
        <v>9.17</v>
      </c>
      <c r="AC5514" t="s">
        <v>5565</v>
      </c>
    </row>
    <row r="5515" spans="1:29">
      <c r="A5515" s="1" t="s">
        <v>30</v>
      </c>
      <c r="B5515" s="2">
        <v>42723.078472222223</v>
      </c>
      <c r="C5515">
        <v>19.899999999999999</v>
      </c>
      <c r="D5515">
        <v>4</v>
      </c>
      <c r="E5515">
        <v>49.22</v>
      </c>
      <c r="F5515">
        <v>10</v>
      </c>
      <c r="G5515">
        <v>7</v>
      </c>
      <c r="H5515">
        <v>0</v>
      </c>
      <c r="I5515">
        <v>30.71</v>
      </c>
      <c r="J5515">
        <v>1040.3</v>
      </c>
      <c r="K5515">
        <v>10</v>
      </c>
      <c r="M5515" t="s">
        <v>31</v>
      </c>
      <c r="Q5515">
        <v>30000</v>
      </c>
      <c r="AB5515">
        <v>10.029999999999999</v>
      </c>
      <c r="AC5515" t="s">
        <v>5566</v>
      </c>
    </row>
    <row r="5516" spans="1:29">
      <c r="A5516" s="1" t="s">
        <v>30</v>
      </c>
      <c r="B5516" s="2">
        <v>42723.120138888888</v>
      </c>
      <c r="C5516">
        <v>19.899999999999999</v>
      </c>
      <c r="D5516">
        <v>5</v>
      </c>
      <c r="E5516">
        <v>51.77</v>
      </c>
      <c r="F5516">
        <v>10</v>
      </c>
      <c r="G5516">
        <v>5</v>
      </c>
      <c r="H5516">
        <v>0</v>
      </c>
      <c r="I5516">
        <v>30.7</v>
      </c>
      <c r="J5516">
        <v>1040</v>
      </c>
      <c r="K5516">
        <v>10</v>
      </c>
      <c r="M5516" t="s">
        <v>31</v>
      </c>
      <c r="Q5516">
        <v>30000</v>
      </c>
      <c r="AB5516">
        <v>12.03</v>
      </c>
      <c r="AC5516" t="s">
        <v>5567</v>
      </c>
    </row>
    <row r="5517" spans="1:29">
      <c r="A5517" s="1" t="s">
        <v>30</v>
      </c>
      <c r="B5517" s="2">
        <v>42723.161805555559</v>
      </c>
      <c r="C5517">
        <v>19</v>
      </c>
      <c r="D5517">
        <v>6</v>
      </c>
      <c r="E5517">
        <v>56.57</v>
      </c>
      <c r="F5517">
        <v>360</v>
      </c>
      <c r="G5517">
        <v>5</v>
      </c>
      <c r="H5517">
        <v>0</v>
      </c>
      <c r="I5517">
        <v>30.71</v>
      </c>
      <c r="J5517">
        <v>1040.2</v>
      </c>
      <c r="K5517">
        <v>10</v>
      </c>
      <c r="M5517" t="s">
        <v>31</v>
      </c>
      <c r="Q5517">
        <v>25000</v>
      </c>
      <c r="AB5517">
        <v>10.96</v>
      </c>
      <c r="AC5517" t="s">
        <v>5568</v>
      </c>
    </row>
    <row r="5518" spans="1:29">
      <c r="A5518" s="1" t="s">
        <v>30</v>
      </c>
      <c r="B5518" s="2">
        <v>42723.203472222223</v>
      </c>
      <c r="C5518">
        <v>18</v>
      </c>
      <c r="D5518">
        <v>8.1</v>
      </c>
      <c r="E5518">
        <v>64.66</v>
      </c>
      <c r="F5518">
        <v>360</v>
      </c>
      <c r="G5518">
        <v>6</v>
      </c>
      <c r="H5518">
        <v>0</v>
      </c>
      <c r="I5518">
        <v>30.71</v>
      </c>
      <c r="J5518">
        <v>1040.4000000000001</v>
      </c>
      <c r="K5518">
        <v>10</v>
      </c>
      <c r="M5518" t="s">
        <v>31</v>
      </c>
      <c r="Q5518">
        <v>25000</v>
      </c>
      <c r="AB5518">
        <v>8.67</v>
      </c>
      <c r="AC5518" t="s">
        <v>5569</v>
      </c>
    </row>
    <row r="5519" spans="1:29">
      <c r="A5519" s="1" t="s">
        <v>30</v>
      </c>
      <c r="B5519" s="2">
        <v>42723.245138888888</v>
      </c>
      <c r="C5519">
        <v>17.100000000000001</v>
      </c>
      <c r="D5519">
        <v>8.1</v>
      </c>
      <c r="E5519">
        <v>67.22</v>
      </c>
      <c r="F5519">
        <v>340</v>
      </c>
      <c r="G5519">
        <v>6</v>
      </c>
      <c r="H5519">
        <v>0</v>
      </c>
      <c r="I5519">
        <v>30.71</v>
      </c>
      <c r="J5519">
        <v>1040.4000000000001</v>
      </c>
      <c r="K5519">
        <v>10</v>
      </c>
      <c r="M5519" t="s">
        <v>31</v>
      </c>
      <c r="Q5519">
        <v>25000</v>
      </c>
      <c r="AB5519">
        <v>7.59</v>
      </c>
      <c r="AC5519" t="s">
        <v>5570</v>
      </c>
    </row>
    <row r="5520" spans="1:29">
      <c r="A5520" s="1" t="s">
        <v>30</v>
      </c>
      <c r="B5520" s="2">
        <v>42723.286805555559</v>
      </c>
      <c r="C5520">
        <v>17.100000000000001</v>
      </c>
      <c r="D5520">
        <v>8.1</v>
      </c>
      <c r="E5520">
        <v>67.22</v>
      </c>
      <c r="F5520">
        <v>340</v>
      </c>
      <c r="G5520">
        <v>6</v>
      </c>
      <c r="H5520">
        <v>0</v>
      </c>
      <c r="I5520">
        <v>30.72</v>
      </c>
      <c r="J5520">
        <v>1040.5999999999999</v>
      </c>
      <c r="K5520">
        <v>10</v>
      </c>
      <c r="M5520" t="s">
        <v>31</v>
      </c>
      <c r="Q5520">
        <v>25000</v>
      </c>
      <c r="AB5520">
        <v>7.59</v>
      </c>
      <c r="AC5520" t="s">
        <v>5571</v>
      </c>
    </row>
    <row r="5521" spans="1:29">
      <c r="A5521" s="1" t="s">
        <v>30</v>
      </c>
      <c r="B5521" s="2">
        <v>42723.328472222223</v>
      </c>
      <c r="C5521">
        <v>18</v>
      </c>
      <c r="D5521">
        <v>9</v>
      </c>
      <c r="E5521">
        <v>67.33</v>
      </c>
      <c r="F5521">
        <v>340</v>
      </c>
      <c r="G5521">
        <v>4</v>
      </c>
      <c r="H5521">
        <v>0</v>
      </c>
      <c r="I5521">
        <v>30.75</v>
      </c>
      <c r="J5521">
        <v>1041.8</v>
      </c>
      <c r="K5521">
        <v>10</v>
      </c>
      <c r="M5521" t="s">
        <v>35</v>
      </c>
      <c r="Q5521">
        <v>25000</v>
      </c>
      <c r="AB5521">
        <v>11.07</v>
      </c>
      <c r="AC5521" t="s">
        <v>5572</v>
      </c>
    </row>
    <row r="5522" spans="1:29">
      <c r="A5522" s="1" t="s">
        <v>30</v>
      </c>
      <c r="B5522" s="2">
        <v>42723.370138888888</v>
      </c>
      <c r="C5522">
        <v>21</v>
      </c>
      <c r="D5522">
        <v>9</v>
      </c>
      <c r="E5522">
        <v>59.23</v>
      </c>
      <c r="F5522">
        <v>340</v>
      </c>
      <c r="G5522">
        <v>5</v>
      </c>
      <c r="H5522">
        <v>0</v>
      </c>
      <c r="I5522">
        <v>30.75</v>
      </c>
      <c r="J5522">
        <v>1041.7</v>
      </c>
      <c r="K5522">
        <v>10</v>
      </c>
      <c r="M5522" t="s">
        <v>31</v>
      </c>
      <c r="N5522" t="s">
        <v>35</v>
      </c>
      <c r="Q5522">
        <v>1000</v>
      </c>
      <c r="R5522">
        <v>25000</v>
      </c>
      <c r="AB5522">
        <v>13.33</v>
      </c>
      <c r="AC5522" t="s">
        <v>5573</v>
      </c>
    </row>
    <row r="5523" spans="1:29">
      <c r="A5523" s="1" t="s">
        <v>30</v>
      </c>
      <c r="B5523" s="2">
        <v>42723.411805555559</v>
      </c>
      <c r="C5523">
        <v>25</v>
      </c>
      <c r="D5523">
        <v>10</v>
      </c>
      <c r="E5523">
        <v>52.36</v>
      </c>
      <c r="F5523">
        <v>320</v>
      </c>
      <c r="G5523">
        <v>5</v>
      </c>
      <c r="H5523">
        <v>0</v>
      </c>
      <c r="I5523">
        <v>30.77</v>
      </c>
      <c r="J5523">
        <v>1042.4000000000001</v>
      </c>
      <c r="K5523">
        <v>10</v>
      </c>
      <c r="M5523" t="s">
        <v>195</v>
      </c>
      <c r="AB5523">
        <v>18.079999999999998</v>
      </c>
      <c r="AC5523" t="s">
        <v>5574</v>
      </c>
    </row>
    <row r="5524" spans="1:29">
      <c r="A5524" s="1" t="s">
        <v>30</v>
      </c>
      <c r="B5524" s="2">
        <v>42723.453472222223</v>
      </c>
      <c r="C5524">
        <v>28</v>
      </c>
      <c r="D5524">
        <v>9</v>
      </c>
      <c r="E5524">
        <v>44.23</v>
      </c>
      <c r="G5524">
        <v>4</v>
      </c>
      <c r="H5524">
        <v>0</v>
      </c>
      <c r="I5524">
        <v>30.76</v>
      </c>
      <c r="J5524">
        <v>1042.2</v>
      </c>
      <c r="K5524">
        <v>10</v>
      </c>
      <c r="M5524" t="s">
        <v>31</v>
      </c>
      <c r="Q5524">
        <v>25000</v>
      </c>
      <c r="AB5524">
        <v>22.75</v>
      </c>
      <c r="AC5524" t="s">
        <v>5575</v>
      </c>
    </row>
    <row r="5525" spans="1:29">
      <c r="A5525" s="1" t="s">
        <v>30</v>
      </c>
      <c r="B5525" s="2">
        <v>42723.495138888888</v>
      </c>
      <c r="C5525">
        <v>32</v>
      </c>
      <c r="D5525">
        <v>10</v>
      </c>
      <c r="E5525">
        <v>39.31</v>
      </c>
      <c r="F5525">
        <v>0</v>
      </c>
      <c r="G5525">
        <v>0</v>
      </c>
      <c r="H5525">
        <v>0</v>
      </c>
      <c r="I5525">
        <v>30.74</v>
      </c>
      <c r="J5525">
        <v>1041.2</v>
      </c>
      <c r="K5525">
        <v>10</v>
      </c>
      <c r="M5525" t="s">
        <v>35</v>
      </c>
      <c r="Q5525">
        <v>25000</v>
      </c>
      <c r="AB5525">
        <v>32</v>
      </c>
      <c r="AC5525" t="s">
        <v>5576</v>
      </c>
    </row>
    <row r="5526" spans="1:29">
      <c r="A5526" s="1" t="s">
        <v>30</v>
      </c>
      <c r="B5526" s="2">
        <v>42723.536805555559</v>
      </c>
      <c r="C5526">
        <v>35</v>
      </c>
      <c r="D5526">
        <v>8.1</v>
      </c>
      <c r="E5526">
        <v>31.88</v>
      </c>
      <c r="G5526">
        <v>4</v>
      </c>
      <c r="H5526">
        <v>0</v>
      </c>
      <c r="I5526">
        <v>30.7</v>
      </c>
      <c r="J5526">
        <v>1040</v>
      </c>
      <c r="K5526">
        <v>10</v>
      </c>
      <c r="M5526" t="s">
        <v>32</v>
      </c>
      <c r="Q5526">
        <v>25000</v>
      </c>
      <c r="AB5526">
        <v>31.04</v>
      </c>
      <c r="AC5526" t="s">
        <v>5577</v>
      </c>
    </row>
    <row r="5527" spans="1:29">
      <c r="A5527" s="1" t="s">
        <v>30</v>
      </c>
      <c r="B5527" s="2">
        <v>42723.578472222223</v>
      </c>
      <c r="C5527">
        <v>37</v>
      </c>
      <c r="D5527">
        <v>8.1</v>
      </c>
      <c r="E5527">
        <v>29.57</v>
      </c>
      <c r="F5527">
        <v>360</v>
      </c>
      <c r="G5527">
        <v>6</v>
      </c>
      <c r="H5527">
        <v>0</v>
      </c>
      <c r="I5527">
        <v>30.67</v>
      </c>
      <c r="J5527">
        <v>1039</v>
      </c>
      <c r="K5527">
        <v>10</v>
      </c>
      <c r="M5527" t="s">
        <v>32</v>
      </c>
      <c r="Q5527">
        <v>25000</v>
      </c>
      <c r="AB5527">
        <v>31.55</v>
      </c>
      <c r="AC5527" t="s">
        <v>5578</v>
      </c>
    </row>
    <row r="5528" spans="1:29">
      <c r="A5528" s="1" t="s">
        <v>30</v>
      </c>
      <c r="B5528" s="2">
        <v>42723.620138888888</v>
      </c>
      <c r="C5528">
        <v>37</v>
      </c>
      <c r="D5528">
        <v>8.1</v>
      </c>
      <c r="E5528">
        <v>29.57</v>
      </c>
      <c r="F5528">
        <v>330</v>
      </c>
      <c r="G5528">
        <v>5</v>
      </c>
      <c r="H5528">
        <v>0</v>
      </c>
      <c r="I5528">
        <v>30.65</v>
      </c>
      <c r="J5528">
        <v>1038.4000000000001</v>
      </c>
      <c r="K5528">
        <v>10</v>
      </c>
      <c r="M5528" t="s">
        <v>32</v>
      </c>
      <c r="Q5528">
        <v>25000</v>
      </c>
      <c r="AB5528">
        <v>32.33</v>
      </c>
      <c r="AC5528" t="s">
        <v>5579</v>
      </c>
    </row>
    <row r="5529" spans="1:29">
      <c r="A5529" s="1" t="s">
        <v>30</v>
      </c>
      <c r="B5529" s="2">
        <v>42723.661805555559</v>
      </c>
      <c r="C5529">
        <v>38</v>
      </c>
      <c r="D5529">
        <v>8.1</v>
      </c>
      <c r="E5529">
        <v>28.54</v>
      </c>
      <c r="G5529">
        <v>4</v>
      </c>
      <c r="H5529">
        <v>0</v>
      </c>
      <c r="I5529">
        <v>30.65</v>
      </c>
      <c r="J5529">
        <v>1038.2</v>
      </c>
      <c r="K5529">
        <v>10</v>
      </c>
      <c r="M5529" t="s">
        <v>32</v>
      </c>
      <c r="Q5529">
        <v>25000</v>
      </c>
      <c r="AB5529">
        <v>34.31</v>
      </c>
      <c r="AC5529" t="s">
        <v>5580</v>
      </c>
    </row>
    <row r="5530" spans="1:29">
      <c r="A5530" s="1" t="s">
        <v>30</v>
      </c>
      <c r="B5530" s="2">
        <v>42723.703472222223</v>
      </c>
      <c r="C5530">
        <v>37</v>
      </c>
      <c r="D5530">
        <v>9</v>
      </c>
      <c r="E5530">
        <v>30.79</v>
      </c>
      <c r="F5530">
        <v>40</v>
      </c>
      <c r="G5530">
        <v>3</v>
      </c>
      <c r="H5530">
        <v>0</v>
      </c>
      <c r="I5530">
        <v>30.63</v>
      </c>
      <c r="J5530">
        <v>1037.7</v>
      </c>
      <c r="K5530">
        <v>10</v>
      </c>
      <c r="M5530" t="s">
        <v>32</v>
      </c>
      <c r="N5530" t="s">
        <v>32</v>
      </c>
      <c r="Q5530">
        <v>25000</v>
      </c>
      <c r="R5530">
        <v>30000</v>
      </c>
      <c r="AB5530">
        <v>34.4</v>
      </c>
      <c r="AC5530" t="s">
        <v>5581</v>
      </c>
    </row>
    <row r="5531" spans="1:29">
      <c r="A5531" s="1" t="s">
        <v>30</v>
      </c>
      <c r="B5531" s="2">
        <v>42723.745138888888</v>
      </c>
      <c r="C5531">
        <v>37</v>
      </c>
      <c r="D5531">
        <v>9</v>
      </c>
      <c r="E5531">
        <v>30.79</v>
      </c>
      <c r="F5531">
        <v>0</v>
      </c>
      <c r="G5531">
        <v>0</v>
      </c>
      <c r="H5531">
        <v>0</v>
      </c>
      <c r="I5531">
        <v>30.62</v>
      </c>
      <c r="J5531">
        <v>1037.2</v>
      </c>
      <c r="K5531">
        <v>10</v>
      </c>
      <c r="M5531" t="s">
        <v>32</v>
      </c>
      <c r="N5531" t="s">
        <v>32</v>
      </c>
      <c r="Q5531">
        <v>25000</v>
      </c>
      <c r="R5531">
        <v>30000</v>
      </c>
      <c r="AB5531">
        <v>37</v>
      </c>
      <c r="AC5531" t="s">
        <v>5582</v>
      </c>
    </row>
    <row r="5532" spans="1:29">
      <c r="A5532" s="1" t="s">
        <v>30</v>
      </c>
      <c r="B5532" s="2">
        <v>42723.786805555559</v>
      </c>
      <c r="C5532">
        <v>36</v>
      </c>
      <c r="D5532">
        <v>10.9</v>
      </c>
      <c r="E5532">
        <v>34.869999999999997</v>
      </c>
      <c r="F5532">
        <v>0</v>
      </c>
      <c r="G5532">
        <v>0</v>
      </c>
      <c r="H5532">
        <v>0</v>
      </c>
      <c r="I5532">
        <v>30.61</v>
      </c>
      <c r="J5532">
        <v>1036.9000000000001</v>
      </c>
      <c r="K5532">
        <v>10</v>
      </c>
      <c r="M5532" t="s">
        <v>32</v>
      </c>
      <c r="Q5532">
        <v>25000</v>
      </c>
      <c r="AB5532">
        <v>36</v>
      </c>
      <c r="AC5532" t="s">
        <v>5583</v>
      </c>
    </row>
    <row r="5533" spans="1:29">
      <c r="A5533" s="1" t="s">
        <v>30</v>
      </c>
      <c r="B5533" s="2">
        <v>42723.828472222223</v>
      </c>
      <c r="C5533">
        <v>36</v>
      </c>
      <c r="D5533">
        <v>10.9</v>
      </c>
      <c r="E5533">
        <v>34.869999999999997</v>
      </c>
      <c r="F5533">
        <v>0</v>
      </c>
      <c r="G5533">
        <v>0</v>
      </c>
      <c r="H5533">
        <v>0</v>
      </c>
      <c r="I5533">
        <v>30.6</v>
      </c>
      <c r="J5533">
        <v>1036.5999999999999</v>
      </c>
      <c r="K5533">
        <v>10</v>
      </c>
      <c r="M5533" t="s">
        <v>32</v>
      </c>
      <c r="N5533" t="s">
        <v>32</v>
      </c>
      <c r="Q5533">
        <v>25000</v>
      </c>
      <c r="R5533">
        <v>30000</v>
      </c>
      <c r="AB5533">
        <v>36</v>
      </c>
      <c r="AC5533" t="s">
        <v>5584</v>
      </c>
    </row>
    <row r="5534" spans="1:29">
      <c r="A5534" s="1" t="s">
        <v>30</v>
      </c>
      <c r="B5534" s="2">
        <v>42723.870138888888</v>
      </c>
      <c r="C5534">
        <v>35</v>
      </c>
      <c r="D5534">
        <v>12</v>
      </c>
      <c r="E5534">
        <v>37.950000000000003</v>
      </c>
      <c r="F5534">
        <v>270</v>
      </c>
      <c r="G5534">
        <v>3</v>
      </c>
      <c r="H5534">
        <v>0</v>
      </c>
      <c r="I5534">
        <v>30.61</v>
      </c>
      <c r="J5534">
        <v>1036.8</v>
      </c>
      <c r="K5534">
        <v>10</v>
      </c>
      <c r="M5534" t="s">
        <v>35</v>
      </c>
      <c r="N5534" t="s">
        <v>32</v>
      </c>
      <c r="Q5534">
        <v>25000</v>
      </c>
      <c r="R5534">
        <v>30000</v>
      </c>
      <c r="AB5534">
        <v>32.229999999999997</v>
      </c>
      <c r="AC5534" t="s">
        <v>5585</v>
      </c>
    </row>
    <row r="5535" spans="1:29">
      <c r="A5535" s="1" t="s">
        <v>30</v>
      </c>
      <c r="B5535" s="2">
        <v>42723.911805555559</v>
      </c>
      <c r="C5535">
        <v>35</v>
      </c>
      <c r="D5535">
        <v>12</v>
      </c>
      <c r="E5535">
        <v>37.950000000000003</v>
      </c>
      <c r="F5535">
        <v>250</v>
      </c>
      <c r="G5535">
        <v>3</v>
      </c>
      <c r="H5535">
        <v>0</v>
      </c>
      <c r="I5535">
        <v>30.6</v>
      </c>
      <c r="J5535">
        <v>1036.3</v>
      </c>
      <c r="K5535">
        <v>10</v>
      </c>
      <c r="M5535" t="s">
        <v>35</v>
      </c>
      <c r="N5535" t="s">
        <v>32</v>
      </c>
      <c r="Q5535">
        <v>25000</v>
      </c>
      <c r="R5535">
        <v>30000</v>
      </c>
      <c r="AB5535">
        <v>32.229999999999997</v>
      </c>
      <c r="AC5535" t="s">
        <v>5586</v>
      </c>
    </row>
    <row r="5536" spans="1:29">
      <c r="A5536" s="1" t="s">
        <v>30</v>
      </c>
      <c r="B5536" s="2">
        <v>42723.953472222223</v>
      </c>
      <c r="C5536">
        <v>35</v>
      </c>
      <c r="D5536">
        <v>12</v>
      </c>
      <c r="E5536">
        <v>37.950000000000003</v>
      </c>
      <c r="F5536">
        <v>0</v>
      </c>
      <c r="G5536">
        <v>0</v>
      </c>
      <c r="H5536">
        <v>0</v>
      </c>
      <c r="I5536">
        <v>30.59</v>
      </c>
      <c r="J5536">
        <v>1036.0999999999999</v>
      </c>
      <c r="K5536">
        <v>10</v>
      </c>
      <c r="M5536" t="s">
        <v>32</v>
      </c>
      <c r="Q5536">
        <v>25000</v>
      </c>
      <c r="AB5536">
        <v>35.1</v>
      </c>
      <c r="AC5536" t="s">
        <v>5587</v>
      </c>
    </row>
    <row r="5537" spans="1:29">
      <c r="A5537" s="1" t="s">
        <v>30</v>
      </c>
      <c r="B5537" s="2">
        <v>42723.995138888888</v>
      </c>
      <c r="C5537">
        <v>32</v>
      </c>
      <c r="D5537">
        <v>19</v>
      </c>
      <c r="E5537">
        <v>58.27</v>
      </c>
      <c r="F5537">
        <v>0</v>
      </c>
      <c r="G5537">
        <v>0</v>
      </c>
      <c r="H5537">
        <v>0</v>
      </c>
      <c r="I5537">
        <v>30.58</v>
      </c>
      <c r="J5537">
        <v>1035.8</v>
      </c>
      <c r="K5537">
        <v>10</v>
      </c>
      <c r="M5537" t="s">
        <v>32</v>
      </c>
      <c r="Q5537">
        <v>25000</v>
      </c>
      <c r="AB5537">
        <v>32</v>
      </c>
      <c r="AC5537" t="s">
        <v>5588</v>
      </c>
    </row>
    <row r="5538" spans="1:29">
      <c r="A5538" s="1" t="s">
        <v>30</v>
      </c>
      <c r="B5538" s="2">
        <v>42724.036805555559</v>
      </c>
      <c r="C5538">
        <v>34</v>
      </c>
      <c r="D5538">
        <v>16</v>
      </c>
      <c r="E5538">
        <v>47.25</v>
      </c>
      <c r="F5538">
        <v>0</v>
      </c>
      <c r="G5538">
        <v>0</v>
      </c>
      <c r="H5538">
        <v>0</v>
      </c>
      <c r="I5538">
        <v>30.56</v>
      </c>
      <c r="J5538">
        <v>1035</v>
      </c>
      <c r="K5538">
        <v>10</v>
      </c>
      <c r="M5538" t="s">
        <v>32</v>
      </c>
      <c r="Q5538">
        <v>25000</v>
      </c>
      <c r="AB5538">
        <v>34</v>
      </c>
      <c r="AC5538" t="s">
        <v>5589</v>
      </c>
    </row>
    <row r="5539" spans="1:29">
      <c r="A5539" s="1" t="s">
        <v>30</v>
      </c>
      <c r="B5539" s="2">
        <v>42724.078472222223</v>
      </c>
      <c r="C5539">
        <v>32</v>
      </c>
      <c r="D5539">
        <v>17.100000000000001</v>
      </c>
      <c r="E5539">
        <v>53.7</v>
      </c>
      <c r="F5539">
        <v>0</v>
      </c>
      <c r="G5539">
        <v>0</v>
      </c>
      <c r="H5539">
        <v>0</v>
      </c>
      <c r="I5539">
        <v>30.54</v>
      </c>
      <c r="J5539">
        <v>1034.4000000000001</v>
      </c>
      <c r="K5539">
        <v>10</v>
      </c>
      <c r="M5539" t="s">
        <v>31</v>
      </c>
      <c r="Q5539">
        <v>25000</v>
      </c>
      <c r="AB5539">
        <v>32</v>
      </c>
      <c r="AC5539" t="s">
        <v>5590</v>
      </c>
    </row>
    <row r="5540" spans="1:29">
      <c r="A5540" s="1" t="s">
        <v>30</v>
      </c>
      <c r="B5540" s="2">
        <v>42724.120138888888</v>
      </c>
      <c r="C5540">
        <v>32</v>
      </c>
      <c r="D5540">
        <v>17.100000000000001</v>
      </c>
      <c r="E5540">
        <v>53.7</v>
      </c>
      <c r="F5540">
        <v>70</v>
      </c>
      <c r="G5540">
        <v>3</v>
      </c>
      <c r="H5540">
        <v>0</v>
      </c>
      <c r="I5540">
        <v>30.53</v>
      </c>
      <c r="J5540">
        <v>1034</v>
      </c>
      <c r="K5540">
        <v>10</v>
      </c>
      <c r="M5540" t="s">
        <v>31</v>
      </c>
      <c r="Q5540">
        <v>25000</v>
      </c>
      <c r="AB5540">
        <v>28.69</v>
      </c>
      <c r="AC5540" t="s">
        <v>5591</v>
      </c>
    </row>
    <row r="5541" spans="1:29">
      <c r="A5541" s="1" t="s">
        <v>30</v>
      </c>
      <c r="B5541" s="2">
        <v>42724.161805555559</v>
      </c>
      <c r="C5541">
        <v>32</v>
      </c>
      <c r="D5541">
        <v>14</v>
      </c>
      <c r="E5541">
        <v>46.92</v>
      </c>
      <c r="F5541">
        <v>0</v>
      </c>
      <c r="G5541">
        <v>0</v>
      </c>
      <c r="H5541">
        <v>0</v>
      </c>
      <c r="I5541">
        <v>30.52</v>
      </c>
      <c r="J5541">
        <v>1033.8</v>
      </c>
      <c r="K5541">
        <v>10</v>
      </c>
      <c r="M5541" t="s">
        <v>31</v>
      </c>
      <c r="Q5541">
        <v>25000</v>
      </c>
      <c r="AB5541">
        <v>32</v>
      </c>
      <c r="AC5541" t="s">
        <v>5592</v>
      </c>
    </row>
    <row r="5542" spans="1:29">
      <c r="A5542" s="1" t="s">
        <v>30</v>
      </c>
      <c r="B5542" s="2">
        <v>42724.203472222223</v>
      </c>
      <c r="C5542">
        <v>34</v>
      </c>
      <c r="D5542">
        <v>15.1</v>
      </c>
      <c r="E5542">
        <v>45.43</v>
      </c>
      <c r="F5542">
        <v>0</v>
      </c>
      <c r="G5542">
        <v>0</v>
      </c>
      <c r="H5542">
        <v>0</v>
      </c>
      <c r="I5542">
        <v>30.52</v>
      </c>
      <c r="J5542">
        <v>1033.8</v>
      </c>
      <c r="K5542">
        <v>10</v>
      </c>
      <c r="M5542" t="s">
        <v>32</v>
      </c>
      <c r="Q5542">
        <v>7000</v>
      </c>
      <c r="AB5542">
        <v>34</v>
      </c>
      <c r="AC5542" t="s">
        <v>5593</v>
      </c>
    </row>
    <row r="5543" spans="1:29">
      <c r="A5543" s="1" t="s">
        <v>30</v>
      </c>
      <c r="B5543" s="2">
        <v>42724.245138888888</v>
      </c>
      <c r="C5543">
        <v>33</v>
      </c>
      <c r="D5543">
        <v>15.1</v>
      </c>
      <c r="E5543">
        <v>47.1</v>
      </c>
      <c r="F5543">
        <v>0</v>
      </c>
      <c r="G5543">
        <v>0</v>
      </c>
      <c r="H5543">
        <v>0</v>
      </c>
      <c r="I5543">
        <v>30.52</v>
      </c>
      <c r="J5543">
        <v>1033.5999999999999</v>
      </c>
      <c r="K5543">
        <v>10</v>
      </c>
      <c r="M5543" t="s">
        <v>31</v>
      </c>
      <c r="N5543" t="s">
        <v>31</v>
      </c>
      <c r="Q5543">
        <v>2000</v>
      </c>
      <c r="R5543">
        <v>25000</v>
      </c>
      <c r="AB5543">
        <v>33.1</v>
      </c>
      <c r="AC5543" t="s">
        <v>5594</v>
      </c>
    </row>
    <row r="5544" spans="1:29">
      <c r="A5544" s="1" t="s">
        <v>30</v>
      </c>
      <c r="B5544" s="2">
        <v>42724.286805555559</v>
      </c>
      <c r="C5544">
        <v>32</v>
      </c>
      <c r="D5544">
        <v>18</v>
      </c>
      <c r="E5544">
        <v>55.82</v>
      </c>
      <c r="F5544">
        <v>120</v>
      </c>
      <c r="G5544">
        <v>5</v>
      </c>
      <c r="H5544">
        <v>0</v>
      </c>
      <c r="I5544">
        <v>30.52</v>
      </c>
      <c r="J5544">
        <v>1033.5</v>
      </c>
      <c r="K5544">
        <v>10</v>
      </c>
      <c r="M5544" t="s">
        <v>31</v>
      </c>
      <c r="N5544" t="s">
        <v>32</v>
      </c>
      <c r="Q5544">
        <v>2000</v>
      </c>
      <c r="R5544">
        <v>25000</v>
      </c>
      <c r="AB5544">
        <v>26.4</v>
      </c>
      <c r="AC5544" t="s">
        <v>5595</v>
      </c>
    </row>
    <row r="5545" spans="1:29">
      <c r="A5545" s="1" t="s">
        <v>30</v>
      </c>
      <c r="B5545" s="2">
        <v>42724.328472222223</v>
      </c>
      <c r="C5545">
        <v>33</v>
      </c>
      <c r="D5545">
        <v>12.9</v>
      </c>
      <c r="E5545">
        <v>42.77</v>
      </c>
      <c r="F5545">
        <v>170</v>
      </c>
      <c r="G5545">
        <v>5</v>
      </c>
      <c r="H5545">
        <v>0</v>
      </c>
      <c r="I5545">
        <v>30.52</v>
      </c>
      <c r="J5545">
        <v>1033.5999999999999</v>
      </c>
      <c r="K5545">
        <v>10</v>
      </c>
      <c r="M5545" t="s">
        <v>32</v>
      </c>
      <c r="Q5545">
        <v>25000</v>
      </c>
      <c r="AB5545">
        <v>27.7</v>
      </c>
      <c r="AC5545" t="s">
        <v>5596</v>
      </c>
    </row>
    <row r="5546" spans="1:29">
      <c r="A5546" s="1" t="s">
        <v>30</v>
      </c>
      <c r="B5546" s="2">
        <v>42724.370138888888</v>
      </c>
      <c r="C5546">
        <v>37</v>
      </c>
      <c r="D5546">
        <v>9</v>
      </c>
      <c r="E5546">
        <v>30.79</v>
      </c>
      <c r="F5546">
        <v>160</v>
      </c>
      <c r="G5546">
        <v>11</v>
      </c>
      <c r="H5546">
        <v>0</v>
      </c>
      <c r="I5546">
        <v>30.5</v>
      </c>
      <c r="J5546">
        <v>1033.0999999999999</v>
      </c>
      <c r="K5546">
        <v>10</v>
      </c>
      <c r="M5546" t="s">
        <v>35</v>
      </c>
      <c r="Q5546">
        <v>25000</v>
      </c>
      <c r="AB5546">
        <v>28.79</v>
      </c>
      <c r="AC5546" t="s">
        <v>5597</v>
      </c>
    </row>
    <row r="5547" spans="1:29">
      <c r="A5547" s="1" t="s">
        <v>30</v>
      </c>
      <c r="B5547" s="2">
        <v>42724.411805555559</v>
      </c>
      <c r="C5547">
        <v>40</v>
      </c>
      <c r="D5547">
        <v>12</v>
      </c>
      <c r="E5547">
        <v>31.42</v>
      </c>
      <c r="F5547">
        <v>150</v>
      </c>
      <c r="G5547">
        <v>8</v>
      </c>
      <c r="H5547">
        <v>0</v>
      </c>
      <c r="I5547">
        <v>30.51</v>
      </c>
      <c r="J5547">
        <v>1033.4000000000001</v>
      </c>
      <c r="K5547">
        <v>10</v>
      </c>
      <c r="M5547" t="s">
        <v>31</v>
      </c>
      <c r="N5547" t="s">
        <v>35</v>
      </c>
      <c r="Q5547">
        <v>20000</v>
      </c>
      <c r="R5547">
        <v>25000</v>
      </c>
      <c r="AB5547">
        <v>33.840000000000003</v>
      </c>
      <c r="AC5547" t="s">
        <v>5598</v>
      </c>
    </row>
    <row r="5548" spans="1:29">
      <c r="A5548" s="1" t="s">
        <v>30</v>
      </c>
      <c r="B5548" s="2">
        <v>42724.453472222223</v>
      </c>
      <c r="C5548">
        <v>44</v>
      </c>
      <c r="D5548">
        <v>12</v>
      </c>
      <c r="E5548">
        <v>26.73</v>
      </c>
      <c r="F5548">
        <v>160</v>
      </c>
      <c r="G5548">
        <v>9</v>
      </c>
      <c r="H5548">
        <v>0</v>
      </c>
      <c r="I5548">
        <v>30.49</v>
      </c>
      <c r="J5548">
        <v>1032.5</v>
      </c>
      <c r="K5548">
        <v>10</v>
      </c>
      <c r="M5548" t="s">
        <v>31</v>
      </c>
      <c r="N5548" t="s">
        <v>32</v>
      </c>
      <c r="Q5548">
        <v>20000</v>
      </c>
      <c r="R5548">
        <v>25000</v>
      </c>
      <c r="AB5548">
        <v>38.56</v>
      </c>
      <c r="AC5548" t="s">
        <v>5599</v>
      </c>
    </row>
    <row r="5549" spans="1:29">
      <c r="A5549" s="1" t="s">
        <v>30</v>
      </c>
      <c r="B5549" s="2">
        <v>42724.495138888888</v>
      </c>
      <c r="C5549">
        <v>48</v>
      </c>
      <c r="D5549">
        <v>12.9</v>
      </c>
      <c r="E5549">
        <v>23.99</v>
      </c>
      <c r="F5549">
        <v>140</v>
      </c>
      <c r="G5549">
        <v>4</v>
      </c>
      <c r="H5549">
        <v>0</v>
      </c>
      <c r="I5549">
        <v>30.45</v>
      </c>
      <c r="J5549">
        <v>1031.2</v>
      </c>
      <c r="K5549">
        <v>10</v>
      </c>
      <c r="M5549" t="s">
        <v>32</v>
      </c>
      <c r="Q5549">
        <v>25000</v>
      </c>
      <c r="AB5549">
        <v>46.1</v>
      </c>
      <c r="AC5549" t="s">
        <v>5600</v>
      </c>
    </row>
    <row r="5550" spans="1:29">
      <c r="A5550" s="1" t="s">
        <v>30</v>
      </c>
      <c r="B5550" s="2">
        <v>42724.536805555559</v>
      </c>
      <c r="C5550">
        <v>51</v>
      </c>
      <c r="D5550">
        <v>12.9</v>
      </c>
      <c r="E5550">
        <v>21.37</v>
      </c>
      <c r="F5550">
        <v>150</v>
      </c>
      <c r="G5550">
        <v>7</v>
      </c>
      <c r="H5550">
        <v>0</v>
      </c>
      <c r="I5550">
        <v>30.39</v>
      </c>
      <c r="J5550">
        <v>1028.9000000000001</v>
      </c>
      <c r="K5550">
        <v>10</v>
      </c>
      <c r="M5550" t="s">
        <v>32</v>
      </c>
      <c r="Q5550">
        <v>25000</v>
      </c>
      <c r="AB5550">
        <v>51.1</v>
      </c>
      <c r="AC5550" t="s">
        <v>5601</v>
      </c>
    </row>
    <row r="5551" spans="1:29">
      <c r="A5551" s="1" t="s">
        <v>30</v>
      </c>
      <c r="B5551" s="2">
        <v>42724.578472222223</v>
      </c>
      <c r="C5551">
        <v>53</v>
      </c>
      <c r="D5551">
        <v>14</v>
      </c>
      <c r="E5551">
        <v>20.84</v>
      </c>
      <c r="F5551">
        <v>130</v>
      </c>
      <c r="G5551">
        <v>7</v>
      </c>
      <c r="H5551">
        <v>0</v>
      </c>
      <c r="I5551">
        <v>30.35</v>
      </c>
      <c r="J5551">
        <v>1027.9000000000001</v>
      </c>
      <c r="K5551">
        <v>10</v>
      </c>
      <c r="M5551" t="s">
        <v>31</v>
      </c>
      <c r="N5551" t="s">
        <v>32</v>
      </c>
      <c r="Q5551">
        <v>5000</v>
      </c>
      <c r="R5551">
        <v>25000</v>
      </c>
      <c r="AB5551">
        <v>53.1</v>
      </c>
      <c r="AC5551" t="s">
        <v>5602</v>
      </c>
    </row>
    <row r="5552" spans="1:29">
      <c r="A5552" s="1" t="s">
        <v>30</v>
      </c>
      <c r="B5552" s="2">
        <v>42724.620138888888</v>
      </c>
      <c r="C5552">
        <v>55</v>
      </c>
      <c r="D5552">
        <v>15.1</v>
      </c>
      <c r="E5552">
        <v>20.399999999999999</v>
      </c>
      <c r="F5552">
        <v>140</v>
      </c>
      <c r="G5552">
        <v>10</v>
      </c>
      <c r="H5552">
        <v>0</v>
      </c>
      <c r="I5552">
        <v>30.34</v>
      </c>
      <c r="J5552">
        <v>1027.2</v>
      </c>
      <c r="K5552">
        <v>10</v>
      </c>
      <c r="M5552" t="s">
        <v>31</v>
      </c>
      <c r="N5552" t="s">
        <v>32</v>
      </c>
      <c r="Q5552">
        <v>4500</v>
      </c>
      <c r="R5552">
        <v>25000</v>
      </c>
      <c r="AB5552">
        <v>55</v>
      </c>
      <c r="AC5552" t="s">
        <v>5603</v>
      </c>
    </row>
    <row r="5553" spans="1:29">
      <c r="A5553" s="1" t="s">
        <v>30</v>
      </c>
      <c r="B5553" s="2">
        <v>42724.661805555559</v>
      </c>
      <c r="C5553">
        <v>56</v>
      </c>
      <c r="D5553">
        <v>15.1</v>
      </c>
      <c r="E5553">
        <v>19.739999999999998</v>
      </c>
      <c r="F5553">
        <v>150</v>
      </c>
      <c r="G5553">
        <v>9</v>
      </c>
      <c r="H5553">
        <v>0</v>
      </c>
      <c r="I5553">
        <v>30.31</v>
      </c>
      <c r="J5553">
        <v>1026.3</v>
      </c>
      <c r="K5553">
        <v>10</v>
      </c>
      <c r="M5553" t="s">
        <v>31</v>
      </c>
      <c r="N5553" t="s">
        <v>32</v>
      </c>
      <c r="Q5553">
        <v>5000</v>
      </c>
      <c r="R5553">
        <v>25000</v>
      </c>
      <c r="AB5553">
        <v>55.9</v>
      </c>
      <c r="AC5553" t="s">
        <v>5604</v>
      </c>
    </row>
    <row r="5554" spans="1:29">
      <c r="A5554" s="1" t="s">
        <v>30</v>
      </c>
      <c r="B5554" s="2">
        <v>42724.703472222223</v>
      </c>
      <c r="C5554">
        <v>54</v>
      </c>
      <c r="D5554">
        <v>15.1</v>
      </c>
      <c r="E5554">
        <v>21.16</v>
      </c>
      <c r="F5554">
        <v>160</v>
      </c>
      <c r="G5554">
        <v>14</v>
      </c>
      <c r="H5554">
        <v>0</v>
      </c>
      <c r="I5554">
        <v>30.28</v>
      </c>
      <c r="J5554">
        <v>1025.3</v>
      </c>
      <c r="K5554">
        <v>10</v>
      </c>
      <c r="M5554" t="s">
        <v>31</v>
      </c>
      <c r="N5554" t="s">
        <v>35</v>
      </c>
      <c r="O5554" t="s">
        <v>32</v>
      </c>
      <c r="Q5554">
        <v>4500</v>
      </c>
      <c r="R5554">
        <v>25000</v>
      </c>
      <c r="S5554">
        <v>30000</v>
      </c>
      <c r="AB5554">
        <v>54</v>
      </c>
      <c r="AC5554" t="s">
        <v>5605</v>
      </c>
    </row>
    <row r="5555" spans="1:29">
      <c r="A5555" s="1" t="s">
        <v>30</v>
      </c>
      <c r="B5555" s="2">
        <v>42724.745138888888</v>
      </c>
      <c r="C5555">
        <v>53</v>
      </c>
      <c r="D5555">
        <v>14</v>
      </c>
      <c r="E5555">
        <v>20.84</v>
      </c>
      <c r="F5555">
        <v>170</v>
      </c>
      <c r="G5555">
        <v>11</v>
      </c>
      <c r="H5555">
        <v>0</v>
      </c>
      <c r="I5555">
        <v>30.27</v>
      </c>
      <c r="J5555">
        <v>1024.9000000000001</v>
      </c>
      <c r="K5555">
        <v>10</v>
      </c>
      <c r="M5555" t="s">
        <v>31</v>
      </c>
      <c r="N5555" t="s">
        <v>35</v>
      </c>
      <c r="O5555" t="s">
        <v>32</v>
      </c>
      <c r="Q5555">
        <v>4600</v>
      </c>
      <c r="R5555">
        <v>25000</v>
      </c>
      <c r="S5555">
        <v>30000</v>
      </c>
      <c r="AB5555">
        <v>53.1</v>
      </c>
      <c r="AC5555" t="s">
        <v>5606</v>
      </c>
    </row>
    <row r="5556" spans="1:29">
      <c r="A5556" s="1" t="s">
        <v>30</v>
      </c>
      <c r="B5556" s="2">
        <v>42724.786805555559</v>
      </c>
      <c r="C5556">
        <v>52</v>
      </c>
      <c r="D5556">
        <v>14</v>
      </c>
      <c r="E5556">
        <v>21.7</v>
      </c>
      <c r="F5556">
        <v>160</v>
      </c>
      <c r="G5556">
        <v>9</v>
      </c>
      <c r="H5556">
        <v>0</v>
      </c>
      <c r="I5556">
        <v>30.28</v>
      </c>
      <c r="J5556">
        <v>1025.3</v>
      </c>
      <c r="K5556">
        <v>10</v>
      </c>
      <c r="M5556" t="s">
        <v>31</v>
      </c>
      <c r="N5556" t="s">
        <v>32</v>
      </c>
      <c r="Q5556">
        <v>25000</v>
      </c>
      <c r="R5556">
        <v>30000</v>
      </c>
      <c r="AB5556">
        <v>52</v>
      </c>
      <c r="AC5556" t="s">
        <v>5607</v>
      </c>
    </row>
    <row r="5557" spans="1:29">
      <c r="A5557" s="1" t="s">
        <v>30</v>
      </c>
      <c r="B5557" s="2">
        <v>42724.828472222223</v>
      </c>
      <c r="C5557">
        <v>50</v>
      </c>
      <c r="D5557">
        <v>17.100000000000001</v>
      </c>
      <c r="E5557">
        <v>26.74</v>
      </c>
      <c r="F5557">
        <v>170</v>
      </c>
      <c r="G5557">
        <v>7</v>
      </c>
      <c r="H5557">
        <v>0</v>
      </c>
      <c r="I5557">
        <v>30.28</v>
      </c>
      <c r="J5557">
        <v>1025.3</v>
      </c>
      <c r="K5557">
        <v>10</v>
      </c>
      <c r="M5557" t="s">
        <v>33</v>
      </c>
      <c r="Q5557">
        <v>30000</v>
      </c>
      <c r="AB5557">
        <v>46.72</v>
      </c>
      <c r="AC5557" t="s">
        <v>5608</v>
      </c>
    </row>
    <row r="5558" spans="1:29">
      <c r="A5558" s="1" t="s">
        <v>30</v>
      </c>
      <c r="B5558" s="2">
        <v>42724.870138888888</v>
      </c>
      <c r="C5558">
        <v>49</v>
      </c>
      <c r="D5558">
        <v>18</v>
      </c>
      <c r="E5558">
        <v>28.97</v>
      </c>
      <c r="F5558">
        <v>170</v>
      </c>
      <c r="G5558">
        <v>8</v>
      </c>
      <c r="H5558">
        <v>0</v>
      </c>
      <c r="I5558">
        <v>30.26</v>
      </c>
      <c r="J5558">
        <v>1024.7</v>
      </c>
      <c r="K5558">
        <v>10</v>
      </c>
      <c r="M5558" t="s">
        <v>32</v>
      </c>
      <c r="Q5558">
        <v>30000</v>
      </c>
      <c r="AB5558">
        <v>44.93</v>
      </c>
      <c r="AC5558" t="s">
        <v>5609</v>
      </c>
    </row>
    <row r="5559" spans="1:29">
      <c r="A5559" s="1" t="s">
        <v>30</v>
      </c>
      <c r="B5559" s="2">
        <v>42724.911805555559</v>
      </c>
      <c r="C5559">
        <v>46</v>
      </c>
      <c r="D5559">
        <v>19</v>
      </c>
      <c r="E5559">
        <v>33.72</v>
      </c>
      <c r="F5559">
        <v>170</v>
      </c>
      <c r="G5559">
        <v>7</v>
      </c>
      <c r="H5559">
        <v>0</v>
      </c>
      <c r="I5559">
        <v>30.26</v>
      </c>
      <c r="J5559">
        <v>1024.7</v>
      </c>
      <c r="K5559">
        <v>10</v>
      </c>
      <c r="M5559" t="s">
        <v>32</v>
      </c>
      <c r="Q5559">
        <v>30000</v>
      </c>
      <c r="AB5559">
        <v>41.84</v>
      </c>
      <c r="AC5559" t="s">
        <v>5610</v>
      </c>
    </row>
    <row r="5560" spans="1:29">
      <c r="A5560" s="1" t="s">
        <v>30</v>
      </c>
      <c r="B5560" s="2">
        <v>42724.953472222223</v>
      </c>
      <c r="C5560">
        <v>48</v>
      </c>
      <c r="D5560">
        <v>18</v>
      </c>
      <c r="E5560">
        <v>29.96</v>
      </c>
      <c r="F5560">
        <v>170</v>
      </c>
      <c r="G5560">
        <v>6</v>
      </c>
      <c r="H5560">
        <v>0</v>
      </c>
      <c r="I5560">
        <v>30.26</v>
      </c>
      <c r="J5560">
        <v>1024.7</v>
      </c>
      <c r="K5560">
        <v>10</v>
      </c>
      <c r="M5560" t="s">
        <v>32</v>
      </c>
      <c r="Q5560">
        <v>30000</v>
      </c>
      <c r="AB5560">
        <v>44.8</v>
      </c>
      <c r="AC5560" t="s">
        <v>5611</v>
      </c>
    </row>
    <row r="5561" spans="1:29">
      <c r="A5561" s="1" t="s">
        <v>30</v>
      </c>
      <c r="B5561" s="2">
        <v>42724.995138888888</v>
      </c>
      <c r="C5561">
        <v>47</v>
      </c>
      <c r="D5561">
        <v>19.899999999999999</v>
      </c>
      <c r="E5561">
        <v>33.869999999999997</v>
      </c>
      <c r="F5561">
        <v>150</v>
      </c>
      <c r="G5561">
        <v>6</v>
      </c>
      <c r="H5561">
        <v>0</v>
      </c>
      <c r="I5561">
        <v>30.24</v>
      </c>
      <c r="J5561">
        <v>1024</v>
      </c>
      <c r="K5561">
        <v>10</v>
      </c>
      <c r="M5561" t="s">
        <v>33</v>
      </c>
      <c r="Q5561">
        <v>30000</v>
      </c>
      <c r="AB5561">
        <v>43.48</v>
      </c>
      <c r="AC5561" t="s">
        <v>5612</v>
      </c>
    </row>
    <row r="5562" spans="1:29">
      <c r="A5562" s="1" t="s">
        <v>30</v>
      </c>
      <c r="B5562" s="2">
        <v>42725.036805555559</v>
      </c>
      <c r="C5562">
        <v>46</v>
      </c>
      <c r="D5562">
        <v>21</v>
      </c>
      <c r="E5562">
        <v>36.72</v>
      </c>
      <c r="F5562">
        <v>140</v>
      </c>
      <c r="G5562">
        <v>8</v>
      </c>
      <c r="H5562">
        <v>0</v>
      </c>
      <c r="I5562">
        <v>30.22</v>
      </c>
      <c r="J5562">
        <v>1023.3</v>
      </c>
      <c r="K5562">
        <v>10</v>
      </c>
      <c r="M5562" t="s">
        <v>33</v>
      </c>
      <c r="Q5562">
        <v>30000</v>
      </c>
      <c r="AB5562">
        <v>41.36</v>
      </c>
      <c r="AC5562" t="s">
        <v>5613</v>
      </c>
    </row>
    <row r="5563" spans="1:29">
      <c r="A5563" s="1" t="s">
        <v>30</v>
      </c>
      <c r="B5563" s="2">
        <v>42725.078472222223</v>
      </c>
      <c r="C5563">
        <v>46</v>
      </c>
      <c r="D5563">
        <v>21</v>
      </c>
      <c r="E5563">
        <v>36.72</v>
      </c>
      <c r="F5563">
        <v>150</v>
      </c>
      <c r="G5563">
        <v>8</v>
      </c>
      <c r="H5563">
        <v>0</v>
      </c>
      <c r="I5563">
        <v>30.21</v>
      </c>
      <c r="J5563">
        <v>1023</v>
      </c>
      <c r="K5563">
        <v>10</v>
      </c>
      <c r="M5563" t="s">
        <v>32</v>
      </c>
      <c r="Q5563">
        <v>30000</v>
      </c>
      <c r="AB5563">
        <v>41.36</v>
      </c>
      <c r="AC5563" t="s">
        <v>5614</v>
      </c>
    </row>
    <row r="5564" spans="1:29">
      <c r="A5564" s="1" t="s">
        <v>30</v>
      </c>
      <c r="B5564" s="2">
        <v>42725.120138888888</v>
      </c>
      <c r="C5564">
        <v>43</v>
      </c>
      <c r="D5564">
        <v>21.9</v>
      </c>
      <c r="E5564">
        <v>42.77</v>
      </c>
      <c r="F5564">
        <v>140</v>
      </c>
      <c r="G5564">
        <v>7</v>
      </c>
      <c r="H5564">
        <v>0</v>
      </c>
      <c r="I5564">
        <v>30.2</v>
      </c>
      <c r="J5564">
        <v>1022.4</v>
      </c>
      <c r="K5564">
        <v>10</v>
      </c>
      <c r="M5564" t="s">
        <v>32</v>
      </c>
      <c r="Q5564">
        <v>30000</v>
      </c>
      <c r="AB5564">
        <v>38.19</v>
      </c>
      <c r="AC5564" t="s">
        <v>5615</v>
      </c>
    </row>
    <row r="5565" spans="1:29">
      <c r="A5565" s="1" t="s">
        <v>30</v>
      </c>
      <c r="B5565" s="2">
        <v>42725.161805555559</v>
      </c>
      <c r="C5565">
        <v>40</v>
      </c>
      <c r="D5565">
        <v>23</v>
      </c>
      <c r="E5565">
        <v>50.5</v>
      </c>
      <c r="F5565">
        <v>140</v>
      </c>
      <c r="G5565">
        <v>7</v>
      </c>
      <c r="H5565">
        <v>0</v>
      </c>
      <c r="I5565">
        <v>30.19</v>
      </c>
      <c r="J5565">
        <v>1022.2</v>
      </c>
      <c r="K5565">
        <v>10</v>
      </c>
      <c r="M5565" t="s">
        <v>35</v>
      </c>
      <c r="Q5565">
        <v>30000</v>
      </c>
      <c r="AB5565">
        <v>34.409999999999997</v>
      </c>
      <c r="AC5565" t="s">
        <v>5616</v>
      </c>
    </row>
    <row r="5566" spans="1:29">
      <c r="A5566" s="1" t="s">
        <v>30</v>
      </c>
      <c r="B5566" s="2">
        <v>42725.203472222223</v>
      </c>
      <c r="C5566">
        <v>42</v>
      </c>
      <c r="D5566">
        <v>24.1</v>
      </c>
      <c r="E5566">
        <v>48.56</v>
      </c>
      <c r="F5566">
        <v>130</v>
      </c>
      <c r="G5566">
        <v>7</v>
      </c>
      <c r="H5566">
        <v>0</v>
      </c>
      <c r="I5566">
        <v>30.17</v>
      </c>
      <c r="J5566">
        <v>1021.6</v>
      </c>
      <c r="K5566">
        <v>10</v>
      </c>
      <c r="M5566" t="s">
        <v>31</v>
      </c>
      <c r="Q5566">
        <v>30000</v>
      </c>
      <c r="AB5566">
        <v>37.090000000000003</v>
      </c>
      <c r="AC5566" t="s">
        <v>5617</v>
      </c>
    </row>
    <row r="5567" spans="1:29">
      <c r="A5567" s="1" t="s">
        <v>30</v>
      </c>
      <c r="B5567" s="2">
        <v>42725.245138888888</v>
      </c>
      <c r="C5567">
        <v>41</v>
      </c>
      <c r="D5567">
        <v>25</v>
      </c>
      <c r="E5567">
        <v>52.61</v>
      </c>
      <c r="F5567">
        <v>130</v>
      </c>
      <c r="G5567">
        <v>7</v>
      </c>
      <c r="H5567">
        <v>0</v>
      </c>
      <c r="I5567">
        <v>30.17</v>
      </c>
      <c r="J5567">
        <v>1021.5</v>
      </c>
      <c r="K5567">
        <v>10</v>
      </c>
      <c r="M5567" t="s">
        <v>35</v>
      </c>
      <c r="Q5567">
        <v>30000</v>
      </c>
      <c r="AB5567">
        <v>35.75</v>
      </c>
      <c r="AC5567" t="s">
        <v>5618</v>
      </c>
    </row>
    <row r="5568" spans="1:29">
      <c r="A5568" s="1" t="s">
        <v>30</v>
      </c>
      <c r="B5568" s="2">
        <v>42725.286805555559</v>
      </c>
      <c r="C5568">
        <v>44</v>
      </c>
      <c r="D5568">
        <v>26.1</v>
      </c>
      <c r="E5568">
        <v>48.88</v>
      </c>
      <c r="F5568">
        <v>160</v>
      </c>
      <c r="G5568">
        <v>7</v>
      </c>
      <c r="H5568">
        <v>0</v>
      </c>
      <c r="I5568">
        <v>30.16</v>
      </c>
      <c r="J5568">
        <v>1021.3</v>
      </c>
      <c r="K5568">
        <v>10</v>
      </c>
      <c r="M5568" t="s">
        <v>32</v>
      </c>
      <c r="Q5568">
        <v>26000</v>
      </c>
      <c r="AB5568">
        <v>39.53</v>
      </c>
      <c r="AC5568" t="s">
        <v>5619</v>
      </c>
    </row>
    <row r="5569" spans="1:29">
      <c r="A5569" s="1" t="s">
        <v>30</v>
      </c>
      <c r="B5569" s="2">
        <v>42725.328472222223</v>
      </c>
      <c r="C5569">
        <v>45</v>
      </c>
      <c r="D5569">
        <v>27</v>
      </c>
      <c r="E5569">
        <v>49.02</v>
      </c>
      <c r="F5569">
        <v>170</v>
      </c>
      <c r="G5569">
        <v>7</v>
      </c>
      <c r="H5569">
        <v>0</v>
      </c>
      <c r="I5569">
        <v>30.16</v>
      </c>
      <c r="J5569">
        <v>1021.3</v>
      </c>
      <c r="K5569">
        <v>10</v>
      </c>
      <c r="M5569" t="s">
        <v>31</v>
      </c>
      <c r="N5569" t="s">
        <v>32</v>
      </c>
      <c r="Q5569">
        <v>16000</v>
      </c>
      <c r="R5569">
        <v>26000</v>
      </c>
      <c r="AB5569">
        <v>40.630000000000003</v>
      </c>
      <c r="AC5569" t="s">
        <v>5620</v>
      </c>
    </row>
    <row r="5570" spans="1:29">
      <c r="A5570" s="1" t="s">
        <v>30</v>
      </c>
      <c r="B5570" s="2">
        <v>42725.370138888888</v>
      </c>
      <c r="C5570">
        <v>48</v>
      </c>
      <c r="D5570">
        <v>28</v>
      </c>
      <c r="E5570">
        <v>45.61</v>
      </c>
      <c r="F5570">
        <v>170</v>
      </c>
      <c r="G5570">
        <v>10</v>
      </c>
      <c r="H5570">
        <v>0</v>
      </c>
      <c r="I5570">
        <v>30.16</v>
      </c>
      <c r="J5570">
        <v>1021</v>
      </c>
      <c r="K5570">
        <v>10</v>
      </c>
      <c r="M5570" t="s">
        <v>31</v>
      </c>
      <c r="N5570" t="s">
        <v>32</v>
      </c>
      <c r="Q5570">
        <v>16000</v>
      </c>
      <c r="R5570">
        <v>26000</v>
      </c>
      <c r="AB5570">
        <v>43.03</v>
      </c>
      <c r="AC5570" t="s">
        <v>5621</v>
      </c>
    </row>
    <row r="5571" spans="1:29">
      <c r="A5571" s="1" t="s">
        <v>30</v>
      </c>
      <c r="B5571" s="2">
        <v>42725.411805555559</v>
      </c>
      <c r="C5571">
        <v>53</v>
      </c>
      <c r="D5571">
        <v>28.9</v>
      </c>
      <c r="E5571">
        <v>39.159999999999997</v>
      </c>
      <c r="F5571">
        <v>170</v>
      </c>
      <c r="G5571">
        <v>4</v>
      </c>
      <c r="H5571">
        <v>0</v>
      </c>
      <c r="I5571">
        <v>30.17</v>
      </c>
      <c r="J5571">
        <v>1021.5</v>
      </c>
      <c r="K5571">
        <v>10</v>
      </c>
      <c r="M5571" t="s">
        <v>31</v>
      </c>
      <c r="N5571" t="s">
        <v>32</v>
      </c>
      <c r="Q5571">
        <v>16000</v>
      </c>
      <c r="R5571">
        <v>26000</v>
      </c>
      <c r="AB5571">
        <v>53.1</v>
      </c>
      <c r="AC5571" t="s">
        <v>5622</v>
      </c>
    </row>
    <row r="5572" spans="1:29">
      <c r="A5572" s="1" t="s">
        <v>30</v>
      </c>
      <c r="B5572" s="2">
        <v>42725.453472222223</v>
      </c>
      <c r="C5572">
        <v>57</v>
      </c>
      <c r="D5572">
        <v>30</v>
      </c>
      <c r="E5572">
        <v>35.54</v>
      </c>
      <c r="F5572">
        <v>220</v>
      </c>
      <c r="G5572">
        <v>10</v>
      </c>
      <c r="H5572">
        <v>0</v>
      </c>
      <c r="I5572">
        <v>30.14</v>
      </c>
      <c r="J5572">
        <v>1020.4</v>
      </c>
      <c r="K5572">
        <v>10</v>
      </c>
      <c r="M5572" t="s">
        <v>31</v>
      </c>
      <c r="N5572" t="s">
        <v>32</v>
      </c>
      <c r="O5572" t="s">
        <v>32</v>
      </c>
      <c r="Q5572">
        <v>16000</v>
      </c>
      <c r="R5572">
        <v>21000</v>
      </c>
      <c r="S5572">
        <v>26000</v>
      </c>
      <c r="AB5572">
        <v>57</v>
      </c>
      <c r="AC5572" t="s">
        <v>5623</v>
      </c>
    </row>
    <row r="5573" spans="1:29">
      <c r="A5573" s="1" t="s">
        <v>30</v>
      </c>
      <c r="B5573" s="2">
        <v>42725.495138888888</v>
      </c>
      <c r="C5573">
        <v>62</v>
      </c>
      <c r="D5573">
        <v>30.9</v>
      </c>
      <c r="E5573">
        <v>30.73</v>
      </c>
      <c r="F5573">
        <v>190</v>
      </c>
      <c r="G5573">
        <v>6</v>
      </c>
      <c r="H5573">
        <v>0</v>
      </c>
      <c r="I5573">
        <v>30.11</v>
      </c>
      <c r="J5573">
        <v>1019.2</v>
      </c>
      <c r="K5573">
        <v>10</v>
      </c>
      <c r="M5573" t="s">
        <v>31</v>
      </c>
      <c r="N5573" t="s">
        <v>32</v>
      </c>
      <c r="O5573" t="s">
        <v>32</v>
      </c>
      <c r="Q5573">
        <v>1200</v>
      </c>
      <c r="R5573">
        <v>21000</v>
      </c>
      <c r="S5573">
        <v>26000</v>
      </c>
      <c r="AB5573">
        <v>62.1</v>
      </c>
      <c r="AC5573" t="s">
        <v>5624</v>
      </c>
    </row>
    <row r="5574" spans="1:29">
      <c r="A5574" s="1" t="s">
        <v>30</v>
      </c>
      <c r="B5574" s="2">
        <v>42725.536805555559</v>
      </c>
      <c r="C5574">
        <v>63</v>
      </c>
      <c r="D5574">
        <v>33</v>
      </c>
      <c r="E5574">
        <v>32.53</v>
      </c>
      <c r="F5574">
        <v>210</v>
      </c>
      <c r="G5574">
        <v>9</v>
      </c>
      <c r="H5574">
        <v>0</v>
      </c>
      <c r="I5574">
        <v>30.07</v>
      </c>
      <c r="J5574">
        <v>1018.2</v>
      </c>
      <c r="K5574">
        <v>10</v>
      </c>
      <c r="M5574" t="s">
        <v>32</v>
      </c>
      <c r="N5574" t="s">
        <v>32</v>
      </c>
      <c r="Q5574">
        <v>20000</v>
      </c>
      <c r="R5574">
        <v>26000</v>
      </c>
      <c r="AB5574">
        <v>63</v>
      </c>
      <c r="AC5574" t="s">
        <v>5625</v>
      </c>
    </row>
    <row r="5575" spans="1:29">
      <c r="A5575" s="1" t="s">
        <v>30</v>
      </c>
      <c r="B5575" s="2">
        <v>42725.578472222223</v>
      </c>
      <c r="C5575">
        <v>65</v>
      </c>
      <c r="D5575">
        <v>33</v>
      </c>
      <c r="E5575">
        <v>30.44</v>
      </c>
      <c r="F5575">
        <v>210</v>
      </c>
      <c r="G5575">
        <v>10</v>
      </c>
      <c r="H5575">
        <v>0</v>
      </c>
      <c r="I5575">
        <v>30.04</v>
      </c>
      <c r="J5575">
        <v>1017</v>
      </c>
      <c r="K5575">
        <v>10</v>
      </c>
      <c r="M5575" t="s">
        <v>32</v>
      </c>
      <c r="N5575" t="s">
        <v>32</v>
      </c>
      <c r="Q5575">
        <v>22000</v>
      </c>
      <c r="R5575">
        <v>28000</v>
      </c>
      <c r="AB5575">
        <v>64.900000000000006</v>
      </c>
      <c r="AC5575" t="s">
        <v>5626</v>
      </c>
    </row>
    <row r="5576" spans="1:29">
      <c r="A5576" s="1" t="s">
        <v>30</v>
      </c>
      <c r="B5576" s="2">
        <v>42725.620138888888</v>
      </c>
      <c r="C5576">
        <v>65</v>
      </c>
      <c r="D5576">
        <v>34</v>
      </c>
      <c r="E5576">
        <v>31.55</v>
      </c>
      <c r="F5576">
        <v>200</v>
      </c>
      <c r="G5576">
        <v>10</v>
      </c>
      <c r="H5576">
        <v>0</v>
      </c>
      <c r="I5576">
        <v>30.02</v>
      </c>
      <c r="J5576">
        <v>1016.2</v>
      </c>
      <c r="K5576">
        <v>10</v>
      </c>
      <c r="M5576" t="s">
        <v>35</v>
      </c>
      <c r="N5576" t="s">
        <v>35</v>
      </c>
      <c r="Q5576">
        <v>22000</v>
      </c>
      <c r="R5576">
        <v>28000</v>
      </c>
      <c r="AB5576">
        <v>64.900000000000006</v>
      </c>
      <c r="AC5576" t="s">
        <v>5627</v>
      </c>
    </row>
    <row r="5577" spans="1:29">
      <c r="A5577" s="1" t="s">
        <v>30</v>
      </c>
      <c r="B5577" s="2">
        <v>42725.661805555559</v>
      </c>
      <c r="C5577">
        <v>65</v>
      </c>
      <c r="D5577">
        <v>34</v>
      </c>
      <c r="E5577">
        <v>31.55</v>
      </c>
      <c r="F5577">
        <v>210</v>
      </c>
      <c r="G5577">
        <v>8</v>
      </c>
      <c r="H5577">
        <v>0</v>
      </c>
      <c r="I5577">
        <v>30.04</v>
      </c>
      <c r="J5577">
        <v>1016.9</v>
      </c>
      <c r="K5577">
        <v>10</v>
      </c>
      <c r="M5577" t="s">
        <v>32</v>
      </c>
      <c r="N5577" t="s">
        <v>32</v>
      </c>
      <c r="Q5577">
        <v>25000</v>
      </c>
      <c r="R5577">
        <v>28000</v>
      </c>
      <c r="AB5577">
        <v>64.900000000000006</v>
      </c>
      <c r="AC5577" t="s">
        <v>5628</v>
      </c>
    </row>
    <row r="5578" spans="1:29">
      <c r="A5578" s="1" t="s">
        <v>30</v>
      </c>
      <c r="B5578" s="2">
        <v>42725.703472222223</v>
      </c>
      <c r="C5578">
        <v>62</v>
      </c>
      <c r="D5578">
        <v>34</v>
      </c>
      <c r="E5578">
        <v>34.81</v>
      </c>
      <c r="F5578">
        <v>170</v>
      </c>
      <c r="G5578">
        <v>6</v>
      </c>
      <c r="H5578">
        <v>0</v>
      </c>
      <c r="I5578">
        <v>30.04</v>
      </c>
      <c r="J5578">
        <v>1017.2</v>
      </c>
      <c r="K5578">
        <v>10</v>
      </c>
      <c r="M5578" t="s">
        <v>32</v>
      </c>
      <c r="N5578" t="s">
        <v>32</v>
      </c>
      <c r="Q5578">
        <v>22000</v>
      </c>
      <c r="R5578">
        <v>28000</v>
      </c>
      <c r="AB5578">
        <v>62.1</v>
      </c>
      <c r="AC5578" t="s">
        <v>5629</v>
      </c>
    </row>
    <row r="5579" spans="1:29">
      <c r="A5579" s="1" t="s">
        <v>30</v>
      </c>
      <c r="B5579" s="2">
        <v>42725.745138888888</v>
      </c>
      <c r="C5579">
        <v>62</v>
      </c>
      <c r="D5579">
        <v>32</v>
      </c>
      <c r="E5579">
        <v>32.130000000000003</v>
      </c>
      <c r="F5579">
        <v>150</v>
      </c>
      <c r="G5579">
        <v>7</v>
      </c>
      <c r="H5579">
        <v>0</v>
      </c>
      <c r="I5579">
        <v>30.06</v>
      </c>
      <c r="J5579">
        <v>1017.7</v>
      </c>
      <c r="K5579">
        <v>10</v>
      </c>
      <c r="M5579" t="s">
        <v>32</v>
      </c>
      <c r="N5579" t="s">
        <v>32</v>
      </c>
      <c r="Q5579">
        <v>20000</v>
      </c>
      <c r="R5579">
        <v>28000</v>
      </c>
      <c r="AB5579">
        <v>62.1</v>
      </c>
      <c r="AC5579" t="s">
        <v>5630</v>
      </c>
    </row>
    <row r="5580" spans="1:29">
      <c r="A5580" s="1" t="s">
        <v>30</v>
      </c>
      <c r="B5580" s="2">
        <v>42725.786805555559</v>
      </c>
      <c r="C5580">
        <v>59</v>
      </c>
      <c r="D5580">
        <v>33</v>
      </c>
      <c r="E5580">
        <v>37.49</v>
      </c>
      <c r="F5580">
        <v>130</v>
      </c>
      <c r="G5580">
        <v>6</v>
      </c>
      <c r="H5580">
        <v>0</v>
      </c>
      <c r="I5580">
        <v>30.08</v>
      </c>
      <c r="J5580">
        <v>1018.6</v>
      </c>
      <c r="K5580">
        <v>10</v>
      </c>
      <c r="M5580" t="s">
        <v>32</v>
      </c>
      <c r="N5580" t="s">
        <v>32</v>
      </c>
      <c r="Q5580">
        <v>21000</v>
      </c>
      <c r="R5580">
        <v>25000</v>
      </c>
      <c r="AB5580">
        <v>59</v>
      </c>
      <c r="AC5580" t="s">
        <v>5631</v>
      </c>
    </row>
    <row r="5581" spans="1:29">
      <c r="A5581" s="1" t="s">
        <v>30</v>
      </c>
      <c r="B5581" s="2">
        <v>42725.828472222223</v>
      </c>
      <c r="C5581">
        <v>60</v>
      </c>
      <c r="D5581">
        <v>34</v>
      </c>
      <c r="E5581">
        <v>37.369999999999997</v>
      </c>
      <c r="F5581">
        <v>120</v>
      </c>
      <c r="G5581">
        <v>4</v>
      </c>
      <c r="H5581">
        <v>0</v>
      </c>
      <c r="I5581">
        <v>30.11</v>
      </c>
      <c r="J5581">
        <v>1019.2</v>
      </c>
      <c r="K5581">
        <v>10</v>
      </c>
      <c r="M5581" t="s">
        <v>32</v>
      </c>
      <c r="N5581" t="s">
        <v>32</v>
      </c>
      <c r="Q5581">
        <v>21000</v>
      </c>
      <c r="R5581">
        <v>25000</v>
      </c>
      <c r="AB5581">
        <v>60.1</v>
      </c>
      <c r="AC5581" t="s">
        <v>5632</v>
      </c>
    </row>
    <row r="5582" spans="1:29">
      <c r="A5582" s="1" t="s">
        <v>30</v>
      </c>
      <c r="B5582" s="2">
        <v>42725.870138888888</v>
      </c>
      <c r="C5582">
        <v>58</v>
      </c>
      <c r="D5582">
        <v>35</v>
      </c>
      <c r="E5582">
        <v>42.24</v>
      </c>
      <c r="F5582">
        <v>90</v>
      </c>
      <c r="G5582">
        <v>5</v>
      </c>
      <c r="H5582">
        <v>0</v>
      </c>
      <c r="I5582">
        <v>30.12</v>
      </c>
      <c r="J5582">
        <v>1019.6</v>
      </c>
      <c r="K5582">
        <v>10</v>
      </c>
      <c r="M5582" t="s">
        <v>32</v>
      </c>
      <c r="N5582" t="s">
        <v>32</v>
      </c>
      <c r="Q5582">
        <v>21000</v>
      </c>
      <c r="R5582">
        <v>25000</v>
      </c>
      <c r="AB5582">
        <v>57.9</v>
      </c>
      <c r="AC5582" t="s">
        <v>5633</v>
      </c>
    </row>
    <row r="5583" spans="1:29">
      <c r="A5583" s="1" t="s">
        <v>30</v>
      </c>
      <c r="B5583" s="2">
        <v>42725.911805555559</v>
      </c>
      <c r="C5583">
        <v>56</v>
      </c>
      <c r="D5583">
        <v>36</v>
      </c>
      <c r="E5583">
        <v>47.05</v>
      </c>
      <c r="F5583">
        <v>80</v>
      </c>
      <c r="G5583">
        <v>3</v>
      </c>
      <c r="H5583">
        <v>0</v>
      </c>
      <c r="I5583">
        <v>30.13</v>
      </c>
      <c r="J5583">
        <v>1020.1</v>
      </c>
      <c r="K5583">
        <v>10</v>
      </c>
      <c r="M5583" t="s">
        <v>31</v>
      </c>
      <c r="N5583" t="s">
        <v>32</v>
      </c>
      <c r="O5583" t="s">
        <v>32</v>
      </c>
      <c r="Q5583">
        <v>18000</v>
      </c>
      <c r="R5583">
        <v>21000</v>
      </c>
      <c r="S5583">
        <v>25000</v>
      </c>
      <c r="AB5583">
        <v>55.9</v>
      </c>
      <c r="AC5583" t="s">
        <v>5634</v>
      </c>
    </row>
    <row r="5584" spans="1:29">
      <c r="A5584" s="1" t="s">
        <v>30</v>
      </c>
      <c r="B5584" s="2">
        <v>42725.953472222223</v>
      </c>
      <c r="C5584">
        <v>51</v>
      </c>
      <c r="D5584">
        <v>37</v>
      </c>
      <c r="E5584">
        <v>58.36</v>
      </c>
      <c r="F5584">
        <v>10</v>
      </c>
      <c r="G5584">
        <v>3</v>
      </c>
      <c r="H5584">
        <v>0</v>
      </c>
      <c r="I5584">
        <v>30.15</v>
      </c>
      <c r="J5584">
        <v>1020.8</v>
      </c>
      <c r="K5584">
        <v>10</v>
      </c>
      <c r="M5584" t="s">
        <v>31</v>
      </c>
      <c r="N5584" t="s">
        <v>35</v>
      </c>
      <c r="Q5584">
        <v>21000</v>
      </c>
      <c r="R5584">
        <v>25000</v>
      </c>
      <c r="AB5584">
        <v>51.1</v>
      </c>
      <c r="AC5584" t="s">
        <v>5635</v>
      </c>
    </row>
    <row r="5585" spans="1:29">
      <c r="A5585" s="1" t="s">
        <v>30</v>
      </c>
      <c r="B5585" s="2">
        <v>42725.995138888888</v>
      </c>
      <c r="C5585">
        <v>51</v>
      </c>
      <c r="D5585">
        <v>36</v>
      </c>
      <c r="E5585">
        <v>56.1</v>
      </c>
      <c r="F5585">
        <v>360</v>
      </c>
      <c r="G5585">
        <v>9</v>
      </c>
      <c r="H5585">
        <v>0</v>
      </c>
      <c r="I5585">
        <v>30.18</v>
      </c>
      <c r="J5585">
        <v>1021.7</v>
      </c>
      <c r="K5585">
        <v>10</v>
      </c>
      <c r="M5585" t="s">
        <v>35</v>
      </c>
      <c r="Q5585">
        <v>25000</v>
      </c>
      <c r="AB5585">
        <v>51.1</v>
      </c>
      <c r="AC5585" t="s">
        <v>5636</v>
      </c>
    </row>
    <row r="5586" spans="1:29">
      <c r="A5586" s="1" t="s">
        <v>30</v>
      </c>
      <c r="B5586" s="2">
        <v>42726.036805555559</v>
      </c>
      <c r="C5586">
        <v>54</v>
      </c>
      <c r="D5586">
        <v>35</v>
      </c>
      <c r="E5586">
        <v>48.65</v>
      </c>
      <c r="F5586">
        <v>360</v>
      </c>
      <c r="G5586">
        <v>8</v>
      </c>
      <c r="H5586">
        <v>0</v>
      </c>
      <c r="I5586">
        <v>30.19</v>
      </c>
      <c r="J5586">
        <v>1021.9</v>
      </c>
      <c r="K5586">
        <v>10</v>
      </c>
      <c r="M5586" t="s">
        <v>35</v>
      </c>
      <c r="Q5586">
        <v>25000</v>
      </c>
      <c r="AB5586">
        <v>54</v>
      </c>
      <c r="AC5586" t="s">
        <v>5637</v>
      </c>
    </row>
    <row r="5587" spans="1:29">
      <c r="A5587" s="1" t="s">
        <v>30</v>
      </c>
      <c r="B5587" s="2">
        <v>42726.078472222223</v>
      </c>
      <c r="C5587">
        <v>52</v>
      </c>
      <c r="D5587">
        <v>30.9</v>
      </c>
      <c r="E5587">
        <v>44.24</v>
      </c>
      <c r="F5587">
        <v>10</v>
      </c>
      <c r="G5587">
        <v>9</v>
      </c>
      <c r="H5587">
        <v>0</v>
      </c>
      <c r="I5587">
        <v>30.23</v>
      </c>
      <c r="J5587">
        <v>1023.2</v>
      </c>
      <c r="K5587">
        <v>10</v>
      </c>
      <c r="M5587" t="s">
        <v>31</v>
      </c>
      <c r="Q5587">
        <v>25000</v>
      </c>
      <c r="AB5587">
        <v>52</v>
      </c>
      <c r="AC5587" t="s">
        <v>5638</v>
      </c>
    </row>
    <row r="5588" spans="1:29">
      <c r="A5588" s="1" t="s">
        <v>30</v>
      </c>
      <c r="B5588" s="2">
        <v>42726.120138888888</v>
      </c>
      <c r="C5588">
        <v>50</v>
      </c>
      <c r="D5588">
        <v>28</v>
      </c>
      <c r="E5588">
        <v>42.33</v>
      </c>
      <c r="F5588">
        <v>10</v>
      </c>
      <c r="G5588">
        <v>10</v>
      </c>
      <c r="H5588">
        <v>0</v>
      </c>
      <c r="I5588">
        <v>30.25</v>
      </c>
      <c r="J5588">
        <v>1024</v>
      </c>
      <c r="K5588">
        <v>10</v>
      </c>
      <c r="M5588" t="s">
        <v>31</v>
      </c>
      <c r="Q5588">
        <v>25000</v>
      </c>
      <c r="AB5588">
        <v>45.54</v>
      </c>
      <c r="AC5588" t="s">
        <v>5639</v>
      </c>
    </row>
    <row r="5589" spans="1:29">
      <c r="A5589" s="1" t="s">
        <v>30</v>
      </c>
      <c r="B5589" s="2">
        <v>42726.161805555559</v>
      </c>
      <c r="C5589">
        <v>46</v>
      </c>
      <c r="D5589">
        <v>28.9</v>
      </c>
      <c r="E5589">
        <v>51.03</v>
      </c>
      <c r="F5589">
        <v>340</v>
      </c>
      <c r="G5589">
        <v>6</v>
      </c>
      <c r="H5589">
        <v>0</v>
      </c>
      <c r="I5589">
        <v>30.27</v>
      </c>
      <c r="J5589">
        <v>1024.9000000000001</v>
      </c>
      <c r="K5589">
        <v>10</v>
      </c>
      <c r="M5589" t="s">
        <v>35</v>
      </c>
      <c r="Q5589">
        <v>22000</v>
      </c>
      <c r="AB5589">
        <v>42.39</v>
      </c>
      <c r="AC5589" t="s">
        <v>5640</v>
      </c>
    </row>
    <row r="5590" spans="1:29">
      <c r="A5590" s="1" t="s">
        <v>30</v>
      </c>
      <c r="B5590" s="2">
        <v>42726.203472222223</v>
      </c>
      <c r="C5590">
        <v>47</v>
      </c>
      <c r="D5590">
        <v>27</v>
      </c>
      <c r="E5590">
        <v>45.62</v>
      </c>
      <c r="F5590">
        <v>20</v>
      </c>
      <c r="G5590">
        <v>7</v>
      </c>
      <c r="H5590">
        <v>0</v>
      </c>
      <c r="I5590">
        <v>30.29</v>
      </c>
      <c r="J5590">
        <v>1025.4000000000001</v>
      </c>
      <c r="K5590">
        <v>10</v>
      </c>
      <c r="M5590" t="s">
        <v>31</v>
      </c>
      <c r="Q5590">
        <v>22000</v>
      </c>
      <c r="AB5590">
        <v>42.94</v>
      </c>
      <c r="AC5590" t="s">
        <v>5641</v>
      </c>
    </row>
    <row r="5591" spans="1:29">
      <c r="A5591" s="1" t="s">
        <v>30</v>
      </c>
      <c r="B5591" s="2">
        <v>42726.245138888888</v>
      </c>
      <c r="C5591">
        <v>48</v>
      </c>
      <c r="D5591">
        <v>25</v>
      </c>
      <c r="E5591">
        <v>40.29</v>
      </c>
      <c r="F5591">
        <v>20</v>
      </c>
      <c r="G5591">
        <v>9</v>
      </c>
      <c r="H5591">
        <v>0</v>
      </c>
      <c r="I5591">
        <v>30.3</v>
      </c>
      <c r="J5591">
        <v>1025.9000000000001</v>
      </c>
      <c r="K5591">
        <v>10</v>
      </c>
      <c r="M5591" t="s">
        <v>31</v>
      </c>
      <c r="Q5591">
        <v>22000</v>
      </c>
      <c r="AB5591">
        <v>43.41</v>
      </c>
      <c r="AC5591" t="s">
        <v>5642</v>
      </c>
    </row>
    <row r="5592" spans="1:29">
      <c r="A5592" s="1" t="s">
        <v>30</v>
      </c>
      <c r="B5592" s="2">
        <v>42726.286805555559</v>
      </c>
      <c r="C5592">
        <v>47</v>
      </c>
      <c r="D5592">
        <v>26.1</v>
      </c>
      <c r="E5592">
        <v>43.95</v>
      </c>
      <c r="F5592">
        <v>360</v>
      </c>
      <c r="G5592">
        <v>10</v>
      </c>
      <c r="H5592">
        <v>0</v>
      </c>
      <c r="I5592">
        <v>30.34</v>
      </c>
      <c r="J5592">
        <v>1027.0999999999999</v>
      </c>
      <c r="K5592">
        <v>10</v>
      </c>
      <c r="M5592" t="s">
        <v>31</v>
      </c>
      <c r="Q5592">
        <v>20000</v>
      </c>
      <c r="AB5592">
        <v>41.65</v>
      </c>
      <c r="AC5592" t="s">
        <v>5643</v>
      </c>
    </row>
    <row r="5593" spans="1:29">
      <c r="A5593" s="1" t="s">
        <v>30</v>
      </c>
      <c r="B5593" s="2">
        <v>42726.328472222223</v>
      </c>
      <c r="C5593">
        <v>47</v>
      </c>
      <c r="D5593">
        <v>28</v>
      </c>
      <c r="E5593">
        <v>47.54</v>
      </c>
      <c r="F5593">
        <v>20</v>
      </c>
      <c r="G5593">
        <v>13</v>
      </c>
      <c r="H5593">
        <v>0</v>
      </c>
      <c r="I5593">
        <v>30.35</v>
      </c>
      <c r="J5593">
        <v>1027.5</v>
      </c>
      <c r="K5593">
        <v>10</v>
      </c>
      <c r="L5593">
        <v>19</v>
      </c>
      <c r="M5593" t="s">
        <v>31</v>
      </c>
      <c r="N5593" t="s">
        <v>31</v>
      </c>
      <c r="O5593" t="s">
        <v>31</v>
      </c>
      <c r="Q5593">
        <v>12000</v>
      </c>
      <c r="R5593">
        <v>18000</v>
      </c>
      <c r="S5593">
        <v>22000</v>
      </c>
      <c r="AB5593">
        <v>40.659999999999997</v>
      </c>
      <c r="AC5593" t="s">
        <v>5644</v>
      </c>
    </row>
    <row r="5594" spans="1:29">
      <c r="A5594" s="1" t="s">
        <v>30</v>
      </c>
      <c r="B5594" s="2">
        <v>42726.370138888888</v>
      </c>
      <c r="C5594">
        <v>49</v>
      </c>
      <c r="D5594">
        <v>28</v>
      </c>
      <c r="E5594">
        <v>44.1</v>
      </c>
      <c r="F5594">
        <v>350</v>
      </c>
      <c r="G5594">
        <v>10</v>
      </c>
      <c r="H5594">
        <v>0</v>
      </c>
      <c r="I5594">
        <v>30.4</v>
      </c>
      <c r="J5594">
        <v>1029.3</v>
      </c>
      <c r="K5594">
        <v>10</v>
      </c>
      <c r="L5594">
        <v>18</v>
      </c>
      <c r="M5594" t="s">
        <v>35</v>
      </c>
      <c r="N5594" t="s">
        <v>32</v>
      </c>
      <c r="Q5594">
        <v>18000</v>
      </c>
      <c r="R5594">
        <v>22000</v>
      </c>
      <c r="AB5594">
        <v>44.16</v>
      </c>
      <c r="AC5594" t="s">
        <v>5645</v>
      </c>
    </row>
    <row r="5595" spans="1:29">
      <c r="A5595" s="1" t="s">
        <v>30</v>
      </c>
      <c r="B5595" s="2">
        <v>42726.411805555559</v>
      </c>
      <c r="C5595">
        <v>51</v>
      </c>
      <c r="D5595">
        <v>26.1</v>
      </c>
      <c r="E5595">
        <v>37.57</v>
      </c>
      <c r="F5595">
        <v>20</v>
      </c>
      <c r="G5595">
        <v>10</v>
      </c>
      <c r="H5595">
        <v>0</v>
      </c>
      <c r="I5595">
        <v>30.4</v>
      </c>
      <c r="J5595">
        <v>1029.2</v>
      </c>
      <c r="K5595">
        <v>10</v>
      </c>
      <c r="M5595" t="s">
        <v>35</v>
      </c>
      <c r="N5595" t="s">
        <v>32</v>
      </c>
      <c r="Q5595">
        <v>18000</v>
      </c>
      <c r="R5595">
        <v>22000</v>
      </c>
      <c r="AB5595">
        <v>51.1</v>
      </c>
      <c r="AC5595" t="s">
        <v>5646</v>
      </c>
    </row>
    <row r="5596" spans="1:29">
      <c r="A5596" s="1" t="s">
        <v>30</v>
      </c>
      <c r="B5596" s="2">
        <v>42726.453472222223</v>
      </c>
      <c r="C5596">
        <v>53</v>
      </c>
      <c r="D5596">
        <v>27</v>
      </c>
      <c r="E5596">
        <v>36.22</v>
      </c>
      <c r="F5596">
        <v>40</v>
      </c>
      <c r="G5596">
        <v>8</v>
      </c>
      <c r="H5596">
        <v>0</v>
      </c>
      <c r="I5596">
        <v>30.41</v>
      </c>
      <c r="J5596">
        <v>1029.5999999999999</v>
      </c>
      <c r="K5596">
        <v>10</v>
      </c>
      <c r="M5596" t="s">
        <v>35</v>
      </c>
      <c r="N5596" t="s">
        <v>32</v>
      </c>
      <c r="Q5596">
        <v>18000</v>
      </c>
      <c r="R5596">
        <v>25000</v>
      </c>
      <c r="AB5596">
        <v>53.1</v>
      </c>
      <c r="AC5596" t="s">
        <v>5647</v>
      </c>
    </row>
    <row r="5597" spans="1:29">
      <c r="A5597" s="1" t="s">
        <v>30</v>
      </c>
      <c r="B5597" s="2">
        <v>42726.495138888888</v>
      </c>
      <c r="C5597">
        <v>55</v>
      </c>
      <c r="D5597">
        <v>28</v>
      </c>
      <c r="E5597">
        <v>35.21</v>
      </c>
      <c r="F5597">
        <v>340</v>
      </c>
      <c r="G5597">
        <v>8</v>
      </c>
      <c r="H5597">
        <v>0</v>
      </c>
      <c r="I5597">
        <v>30.39</v>
      </c>
      <c r="J5597">
        <v>1028.9000000000001</v>
      </c>
      <c r="K5597">
        <v>10</v>
      </c>
      <c r="M5597" t="s">
        <v>31</v>
      </c>
      <c r="N5597" t="s">
        <v>35</v>
      </c>
      <c r="O5597" t="s">
        <v>32</v>
      </c>
      <c r="Q5597">
        <v>12000</v>
      </c>
      <c r="R5597">
        <v>19000</v>
      </c>
      <c r="S5597">
        <v>27000</v>
      </c>
      <c r="AB5597">
        <v>55</v>
      </c>
      <c r="AC5597" t="s">
        <v>5648</v>
      </c>
    </row>
    <row r="5598" spans="1:29">
      <c r="A5598" s="1" t="s">
        <v>30</v>
      </c>
      <c r="B5598" s="2">
        <v>42726.536805555559</v>
      </c>
      <c r="C5598">
        <v>57</v>
      </c>
      <c r="D5598">
        <v>28</v>
      </c>
      <c r="E5598">
        <v>32.75</v>
      </c>
      <c r="F5598">
        <v>360</v>
      </c>
      <c r="G5598">
        <v>7</v>
      </c>
      <c r="H5598">
        <v>0</v>
      </c>
      <c r="I5598">
        <v>30.34</v>
      </c>
      <c r="J5598">
        <v>1027.3</v>
      </c>
      <c r="K5598">
        <v>10</v>
      </c>
      <c r="M5598" t="s">
        <v>31</v>
      </c>
      <c r="N5598" t="s">
        <v>32</v>
      </c>
      <c r="O5598" t="s">
        <v>32</v>
      </c>
      <c r="Q5598">
        <v>13000</v>
      </c>
      <c r="R5598">
        <v>22000</v>
      </c>
      <c r="S5598">
        <v>27000</v>
      </c>
      <c r="AB5598">
        <v>57</v>
      </c>
      <c r="AC5598" t="s">
        <v>5649</v>
      </c>
    </row>
    <row r="5599" spans="1:29">
      <c r="A5599" s="1" t="s">
        <v>30</v>
      </c>
      <c r="B5599" s="2">
        <v>42726.578472222223</v>
      </c>
      <c r="C5599">
        <v>59</v>
      </c>
      <c r="D5599">
        <v>28</v>
      </c>
      <c r="E5599">
        <v>30.48</v>
      </c>
      <c r="F5599">
        <v>360</v>
      </c>
      <c r="G5599">
        <v>7</v>
      </c>
      <c r="H5599">
        <v>0</v>
      </c>
      <c r="I5599">
        <v>30.32</v>
      </c>
      <c r="J5599">
        <v>1026.4000000000001</v>
      </c>
      <c r="K5599">
        <v>10</v>
      </c>
      <c r="M5599" t="s">
        <v>35</v>
      </c>
      <c r="N5599" t="s">
        <v>32</v>
      </c>
      <c r="O5599" t="s">
        <v>32</v>
      </c>
      <c r="Q5599">
        <v>14000</v>
      </c>
      <c r="R5599">
        <v>21000</v>
      </c>
      <c r="S5599">
        <v>27000</v>
      </c>
      <c r="AB5599">
        <v>59</v>
      </c>
      <c r="AC5599" t="s">
        <v>5650</v>
      </c>
    </row>
    <row r="5600" spans="1:29">
      <c r="A5600" s="1" t="s">
        <v>30</v>
      </c>
      <c r="B5600" s="2">
        <v>42726.620138888888</v>
      </c>
      <c r="C5600">
        <v>60</v>
      </c>
      <c r="D5600">
        <v>28</v>
      </c>
      <c r="E5600">
        <v>29.31</v>
      </c>
      <c r="F5600">
        <v>50</v>
      </c>
      <c r="G5600">
        <v>7</v>
      </c>
      <c r="H5600">
        <v>0</v>
      </c>
      <c r="I5600">
        <v>30.27</v>
      </c>
      <c r="J5600">
        <v>1024.9000000000001</v>
      </c>
      <c r="K5600">
        <v>10</v>
      </c>
      <c r="M5600" t="s">
        <v>32</v>
      </c>
      <c r="N5600" t="s">
        <v>32</v>
      </c>
      <c r="Q5600">
        <v>16000</v>
      </c>
      <c r="R5600">
        <v>27000</v>
      </c>
      <c r="AB5600">
        <v>60.1</v>
      </c>
      <c r="AC5600" t="s">
        <v>5651</v>
      </c>
    </row>
    <row r="5601" spans="1:29">
      <c r="A5601" s="1" t="s">
        <v>30</v>
      </c>
      <c r="B5601" s="2">
        <v>42726.661805555559</v>
      </c>
      <c r="C5601">
        <v>59</v>
      </c>
      <c r="D5601">
        <v>28</v>
      </c>
      <c r="E5601">
        <v>30.48</v>
      </c>
      <c r="F5601">
        <v>20</v>
      </c>
      <c r="G5601">
        <v>7</v>
      </c>
      <c r="H5601">
        <v>0</v>
      </c>
      <c r="I5601">
        <v>30.27</v>
      </c>
      <c r="J5601">
        <v>1024.9000000000001</v>
      </c>
      <c r="K5601">
        <v>10</v>
      </c>
      <c r="M5601" t="s">
        <v>35</v>
      </c>
      <c r="N5601" t="s">
        <v>35</v>
      </c>
      <c r="O5601" t="s">
        <v>32</v>
      </c>
      <c r="Q5601">
        <v>16000</v>
      </c>
      <c r="R5601">
        <v>20000</v>
      </c>
      <c r="S5601">
        <v>27000</v>
      </c>
      <c r="AB5601">
        <v>59</v>
      </c>
      <c r="AC5601" t="s">
        <v>5652</v>
      </c>
    </row>
    <row r="5602" spans="1:29">
      <c r="A5602" s="1" t="s">
        <v>30</v>
      </c>
      <c r="B5602" s="2">
        <v>42726.703472222223</v>
      </c>
      <c r="C5602">
        <v>54</v>
      </c>
      <c r="D5602">
        <v>28.9</v>
      </c>
      <c r="E5602">
        <v>37.89</v>
      </c>
      <c r="F5602">
        <v>350</v>
      </c>
      <c r="G5602">
        <v>9</v>
      </c>
      <c r="H5602">
        <v>0</v>
      </c>
      <c r="I5602">
        <v>30.28</v>
      </c>
      <c r="J5602">
        <v>1025.0999999999999</v>
      </c>
      <c r="K5602">
        <v>10</v>
      </c>
      <c r="L5602">
        <v>17</v>
      </c>
      <c r="M5602" t="s">
        <v>31</v>
      </c>
      <c r="N5602" t="s">
        <v>35</v>
      </c>
      <c r="O5602" t="s">
        <v>32</v>
      </c>
      <c r="Q5602">
        <v>16000</v>
      </c>
      <c r="R5602">
        <v>20000</v>
      </c>
      <c r="S5602">
        <v>27000</v>
      </c>
      <c r="AB5602">
        <v>54</v>
      </c>
      <c r="AC5602" t="s">
        <v>5653</v>
      </c>
    </row>
    <row r="5603" spans="1:29">
      <c r="A5603" s="1" t="s">
        <v>30</v>
      </c>
      <c r="B5603" s="2">
        <v>42726.745138888888</v>
      </c>
      <c r="C5603">
        <v>52</v>
      </c>
      <c r="D5603">
        <v>28.9</v>
      </c>
      <c r="E5603">
        <v>40.78</v>
      </c>
      <c r="F5603">
        <v>350</v>
      </c>
      <c r="G5603">
        <v>7</v>
      </c>
      <c r="H5603">
        <v>0</v>
      </c>
      <c r="I5603">
        <v>30.28</v>
      </c>
      <c r="J5603">
        <v>1025.4000000000001</v>
      </c>
      <c r="K5603">
        <v>10</v>
      </c>
      <c r="M5603" t="s">
        <v>31</v>
      </c>
      <c r="N5603" t="s">
        <v>31</v>
      </c>
      <c r="O5603" t="s">
        <v>32</v>
      </c>
      <c r="Q5603">
        <v>16000</v>
      </c>
      <c r="R5603">
        <v>20000</v>
      </c>
      <c r="S5603">
        <v>27000</v>
      </c>
      <c r="AB5603">
        <v>52</v>
      </c>
      <c r="AC5603" t="s">
        <v>5654</v>
      </c>
    </row>
    <row r="5604" spans="1:29">
      <c r="A5604" s="1" t="s">
        <v>30</v>
      </c>
      <c r="B5604" s="2">
        <v>42726.786805555559</v>
      </c>
      <c r="C5604">
        <v>51</v>
      </c>
      <c r="D5604">
        <v>30</v>
      </c>
      <c r="E5604">
        <v>44.09</v>
      </c>
      <c r="G5604">
        <v>5</v>
      </c>
      <c r="H5604">
        <v>0</v>
      </c>
      <c r="I5604">
        <v>30.29</v>
      </c>
      <c r="J5604">
        <v>1025.7</v>
      </c>
      <c r="K5604">
        <v>10</v>
      </c>
      <c r="M5604" t="s">
        <v>31</v>
      </c>
      <c r="N5604" t="s">
        <v>31</v>
      </c>
      <c r="O5604" t="s">
        <v>32</v>
      </c>
      <c r="Q5604">
        <v>16000</v>
      </c>
      <c r="R5604">
        <v>20000</v>
      </c>
      <c r="S5604">
        <v>27000</v>
      </c>
      <c r="AB5604">
        <v>51.1</v>
      </c>
      <c r="AC5604" t="s">
        <v>5655</v>
      </c>
    </row>
    <row r="5605" spans="1:29">
      <c r="A5605" s="1" t="s">
        <v>30</v>
      </c>
      <c r="B5605" s="2">
        <v>42726.828472222223</v>
      </c>
      <c r="C5605">
        <v>48</v>
      </c>
      <c r="D5605">
        <v>30</v>
      </c>
      <c r="E5605">
        <v>49.49</v>
      </c>
      <c r="F5605">
        <v>350</v>
      </c>
      <c r="G5605">
        <v>5</v>
      </c>
      <c r="H5605">
        <v>0</v>
      </c>
      <c r="I5605">
        <v>30.3</v>
      </c>
      <c r="J5605">
        <v>1026</v>
      </c>
      <c r="K5605">
        <v>10</v>
      </c>
      <c r="M5605" t="s">
        <v>31</v>
      </c>
      <c r="N5605" t="s">
        <v>32</v>
      </c>
      <c r="Q5605">
        <v>20000</v>
      </c>
      <c r="R5605">
        <v>27000</v>
      </c>
      <c r="AB5605">
        <v>45.4</v>
      </c>
      <c r="AC5605" t="s">
        <v>5656</v>
      </c>
    </row>
    <row r="5606" spans="1:29">
      <c r="A5606" s="1" t="s">
        <v>30</v>
      </c>
      <c r="B5606" s="2">
        <v>42726.870138888888</v>
      </c>
      <c r="C5606">
        <v>47</v>
      </c>
      <c r="D5606">
        <v>30</v>
      </c>
      <c r="E5606">
        <v>51.58</v>
      </c>
      <c r="F5606">
        <v>0</v>
      </c>
      <c r="G5606">
        <v>0</v>
      </c>
      <c r="H5606">
        <v>0</v>
      </c>
      <c r="I5606">
        <v>30.29</v>
      </c>
      <c r="J5606">
        <v>1025.5</v>
      </c>
      <c r="K5606">
        <v>10</v>
      </c>
      <c r="M5606" t="s">
        <v>31</v>
      </c>
      <c r="N5606" t="s">
        <v>35</v>
      </c>
      <c r="Q5606">
        <v>20000</v>
      </c>
      <c r="R5606">
        <v>27000</v>
      </c>
      <c r="AB5606">
        <v>46.9</v>
      </c>
      <c r="AC5606" t="s">
        <v>5657</v>
      </c>
    </row>
    <row r="5607" spans="1:29">
      <c r="A5607" s="1" t="s">
        <v>30</v>
      </c>
      <c r="B5607" s="2">
        <v>42726.911805555559</v>
      </c>
      <c r="C5607">
        <v>47</v>
      </c>
      <c r="D5607">
        <v>30</v>
      </c>
      <c r="E5607">
        <v>51.58</v>
      </c>
      <c r="F5607">
        <v>0</v>
      </c>
      <c r="G5607">
        <v>0</v>
      </c>
      <c r="H5607">
        <v>0</v>
      </c>
      <c r="I5607">
        <v>30.28</v>
      </c>
      <c r="J5607">
        <v>1025.3</v>
      </c>
      <c r="K5607">
        <v>10</v>
      </c>
      <c r="M5607" t="s">
        <v>31</v>
      </c>
      <c r="N5607" t="s">
        <v>35</v>
      </c>
      <c r="Q5607">
        <v>21000</v>
      </c>
      <c r="R5607">
        <v>27000</v>
      </c>
      <c r="AB5607">
        <v>46.9</v>
      </c>
      <c r="AC5607" t="s">
        <v>5658</v>
      </c>
    </row>
    <row r="5608" spans="1:29">
      <c r="A5608" s="1" t="s">
        <v>30</v>
      </c>
      <c r="B5608" s="2">
        <v>42726.953472222223</v>
      </c>
      <c r="C5608">
        <v>45</v>
      </c>
      <c r="D5608">
        <v>30</v>
      </c>
      <c r="E5608">
        <v>55.43</v>
      </c>
      <c r="F5608">
        <v>0</v>
      </c>
      <c r="G5608">
        <v>0</v>
      </c>
      <c r="H5608">
        <v>0</v>
      </c>
      <c r="I5608">
        <v>30.26</v>
      </c>
      <c r="J5608">
        <v>1024.5999999999999</v>
      </c>
      <c r="K5608">
        <v>10</v>
      </c>
      <c r="M5608" t="s">
        <v>35</v>
      </c>
      <c r="N5608" t="s">
        <v>35</v>
      </c>
      <c r="Q5608">
        <v>21000</v>
      </c>
      <c r="R5608">
        <v>27000</v>
      </c>
      <c r="AB5608">
        <v>45</v>
      </c>
      <c r="AC5608" t="s">
        <v>5659</v>
      </c>
    </row>
    <row r="5609" spans="1:29">
      <c r="A5609" s="1" t="s">
        <v>30</v>
      </c>
      <c r="B5609" s="2">
        <v>42726.995138888888</v>
      </c>
      <c r="C5609">
        <v>45</v>
      </c>
      <c r="D5609">
        <v>30</v>
      </c>
      <c r="E5609">
        <v>55.43</v>
      </c>
      <c r="F5609">
        <v>340</v>
      </c>
      <c r="G5609">
        <v>3</v>
      </c>
      <c r="H5609">
        <v>0</v>
      </c>
      <c r="I5609">
        <v>30.26</v>
      </c>
      <c r="J5609">
        <v>1024.5</v>
      </c>
      <c r="K5609">
        <v>10</v>
      </c>
      <c r="M5609" t="s">
        <v>32</v>
      </c>
      <c r="N5609" t="s">
        <v>32</v>
      </c>
      <c r="Q5609">
        <v>15000</v>
      </c>
      <c r="R5609">
        <v>27000</v>
      </c>
      <c r="AB5609">
        <v>43.55</v>
      </c>
      <c r="AC5609" t="s">
        <v>5660</v>
      </c>
    </row>
    <row r="5610" spans="1:29">
      <c r="A5610" s="1" t="s">
        <v>30</v>
      </c>
      <c r="B5610" s="2">
        <v>42727.036805555559</v>
      </c>
      <c r="C5610">
        <v>42</v>
      </c>
      <c r="D5610">
        <v>30</v>
      </c>
      <c r="E5610">
        <v>61.94</v>
      </c>
      <c r="F5610">
        <v>350</v>
      </c>
      <c r="G5610">
        <v>5</v>
      </c>
      <c r="H5610">
        <v>0</v>
      </c>
      <c r="I5610">
        <v>30.25</v>
      </c>
      <c r="J5610">
        <v>1024.2</v>
      </c>
      <c r="K5610">
        <v>10</v>
      </c>
      <c r="M5610" t="s">
        <v>35</v>
      </c>
      <c r="N5610" t="s">
        <v>35</v>
      </c>
      <c r="Q5610">
        <v>15000</v>
      </c>
      <c r="R5610">
        <v>27000</v>
      </c>
      <c r="AB5610">
        <v>38.39</v>
      </c>
      <c r="AC5610" t="s">
        <v>5661</v>
      </c>
    </row>
    <row r="5611" spans="1:29">
      <c r="A5611" s="1" t="s">
        <v>30</v>
      </c>
      <c r="B5611" s="2">
        <v>42727.078472222223</v>
      </c>
      <c r="C5611">
        <v>43</v>
      </c>
      <c r="D5611">
        <v>30.9</v>
      </c>
      <c r="E5611">
        <v>62.06</v>
      </c>
      <c r="F5611">
        <v>10</v>
      </c>
      <c r="G5611">
        <v>3</v>
      </c>
      <c r="H5611">
        <v>0</v>
      </c>
      <c r="I5611">
        <v>30.22</v>
      </c>
      <c r="J5611">
        <v>1023.3</v>
      </c>
      <c r="K5611">
        <v>10</v>
      </c>
      <c r="M5611" t="s">
        <v>32</v>
      </c>
      <c r="N5611" t="s">
        <v>32</v>
      </c>
      <c r="Q5611">
        <v>7000</v>
      </c>
      <c r="R5611">
        <v>27000</v>
      </c>
      <c r="AB5611">
        <v>41.26</v>
      </c>
      <c r="AC5611" t="s">
        <v>5662</v>
      </c>
    </row>
    <row r="5612" spans="1:29">
      <c r="A5612" s="1" t="s">
        <v>30</v>
      </c>
      <c r="B5612" s="2">
        <v>42727.120138888888</v>
      </c>
      <c r="C5612">
        <v>45</v>
      </c>
      <c r="D5612">
        <v>32</v>
      </c>
      <c r="E5612">
        <v>60.11</v>
      </c>
      <c r="F5612">
        <v>0</v>
      </c>
      <c r="G5612">
        <v>0</v>
      </c>
      <c r="H5612">
        <v>0</v>
      </c>
      <c r="I5612">
        <v>30.21</v>
      </c>
      <c r="J5612">
        <v>1022.7</v>
      </c>
      <c r="K5612">
        <v>10</v>
      </c>
      <c r="M5612" t="s">
        <v>32</v>
      </c>
      <c r="N5612" t="s">
        <v>32</v>
      </c>
      <c r="Q5612">
        <v>5000</v>
      </c>
      <c r="R5612">
        <v>7000</v>
      </c>
      <c r="AB5612">
        <v>45</v>
      </c>
      <c r="AC5612" t="s">
        <v>5663</v>
      </c>
    </row>
    <row r="5613" spans="1:29">
      <c r="A5613" s="1" t="s">
        <v>30</v>
      </c>
      <c r="B5613" s="2">
        <v>42727.161805555559</v>
      </c>
      <c r="C5613">
        <v>46</v>
      </c>
      <c r="D5613">
        <v>32</v>
      </c>
      <c r="E5613">
        <v>57.87</v>
      </c>
      <c r="F5613">
        <v>0</v>
      </c>
      <c r="G5613">
        <v>0</v>
      </c>
      <c r="H5613">
        <v>0</v>
      </c>
      <c r="I5613">
        <v>30.19</v>
      </c>
      <c r="J5613">
        <v>1022</v>
      </c>
      <c r="K5613">
        <v>10</v>
      </c>
      <c r="M5613" t="s">
        <v>32</v>
      </c>
      <c r="N5613" t="s">
        <v>33</v>
      </c>
      <c r="Q5613">
        <v>5500</v>
      </c>
      <c r="R5613">
        <v>6500</v>
      </c>
      <c r="AB5613">
        <v>46</v>
      </c>
      <c r="AC5613" t="s">
        <v>5664</v>
      </c>
    </row>
    <row r="5614" spans="1:29">
      <c r="A5614" s="1" t="s">
        <v>30</v>
      </c>
      <c r="B5614" s="2">
        <v>42727.203472222223</v>
      </c>
      <c r="C5614">
        <v>47</v>
      </c>
      <c r="D5614">
        <v>33</v>
      </c>
      <c r="E5614">
        <v>58.47</v>
      </c>
      <c r="F5614">
        <v>320</v>
      </c>
      <c r="G5614">
        <v>3</v>
      </c>
      <c r="H5614">
        <v>0</v>
      </c>
      <c r="I5614">
        <v>30.17</v>
      </c>
      <c r="J5614">
        <v>1021.4</v>
      </c>
      <c r="K5614">
        <v>10</v>
      </c>
      <c r="M5614" t="s">
        <v>35</v>
      </c>
      <c r="N5614" t="s">
        <v>33</v>
      </c>
      <c r="Q5614">
        <v>1600</v>
      </c>
      <c r="R5614">
        <v>5000</v>
      </c>
      <c r="AB5614">
        <v>45.72</v>
      </c>
      <c r="AC5614" t="s">
        <v>5665</v>
      </c>
    </row>
    <row r="5615" spans="1:29">
      <c r="A5615" s="1" t="s">
        <v>30</v>
      </c>
      <c r="B5615" s="2">
        <v>42727.208333333336</v>
      </c>
      <c r="C5615">
        <v>47</v>
      </c>
      <c r="D5615">
        <v>33</v>
      </c>
      <c r="E5615">
        <v>58.47</v>
      </c>
      <c r="F5615">
        <v>310</v>
      </c>
      <c r="G5615">
        <v>3</v>
      </c>
      <c r="H5615">
        <v>0</v>
      </c>
      <c r="I5615">
        <v>30.17</v>
      </c>
      <c r="K5615">
        <v>10</v>
      </c>
      <c r="M5615" t="s">
        <v>32</v>
      </c>
      <c r="N5615" t="s">
        <v>33</v>
      </c>
      <c r="Q5615">
        <v>1600</v>
      </c>
      <c r="R5615">
        <v>5000</v>
      </c>
      <c r="AB5615">
        <v>45.72</v>
      </c>
      <c r="AC5615" t="s">
        <v>5666</v>
      </c>
    </row>
    <row r="5616" spans="1:29">
      <c r="A5616" s="1" t="s">
        <v>30</v>
      </c>
      <c r="B5616" s="2">
        <v>42727.230555555558</v>
      </c>
      <c r="C5616">
        <v>47</v>
      </c>
      <c r="D5616">
        <v>33</v>
      </c>
      <c r="E5616">
        <v>58.47</v>
      </c>
      <c r="F5616">
        <v>0</v>
      </c>
      <c r="G5616">
        <v>0</v>
      </c>
      <c r="H5616">
        <v>0</v>
      </c>
      <c r="I5616">
        <v>30.15</v>
      </c>
      <c r="K5616">
        <v>10</v>
      </c>
      <c r="M5616" t="s">
        <v>35</v>
      </c>
      <c r="N5616" t="s">
        <v>32</v>
      </c>
      <c r="O5616" t="s">
        <v>33</v>
      </c>
      <c r="Q5616">
        <v>1600</v>
      </c>
      <c r="R5616">
        <v>4800</v>
      </c>
      <c r="S5616">
        <v>6000</v>
      </c>
      <c r="AB5616">
        <v>46.9</v>
      </c>
      <c r="AC5616" t="s">
        <v>5667</v>
      </c>
    </row>
    <row r="5617" spans="1:29">
      <c r="A5617" s="1" t="s">
        <v>30</v>
      </c>
      <c r="B5617" s="2">
        <v>42727.245138888888</v>
      </c>
      <c r="C5617">
        <v>48</v>
      </c>
      <c r="D5617">
        <v>34</v>
      </c>
      <c r="E5617">
        <v>58.16</v>
      </c>
      <c r="F5617">
        <v>320</v>
      </c>
      <c r="G5617">
        <v>3</v>
      </c>
      <c r="H5617">
        <v>0</v>
      </c>
      <c r="I5617">
        <v>30.15</v>
      </c>
      <c r="J5617">
        <v>1020.9</v>
      </c>
      <c r="K5617">
        <v>10</v>
      </c>
      <c r="M5617" t="s">
        <v>31</v>
      </c>
      <c r="N5617" t="s">
        <v>35</v>
      </c>
      <c r="O5617" t="s">
        <v>33</v>
      </c>
      <c r="Q5617">
        <v>1600</v>
      </c>
      <c r="R5617">
        <v>4800</v>
      </c>
      <c r="S5617">
        <v>6000</v>
      </c>
      <c r="AB5617">
        <v>46.98</v>
      </c>
      <c r="AC5617" t="s">
        <v>5668</v>
      </c>
    </row>
    <row r="5618" spans="1:29">
      <c r="A5618" s="1" t="s">
        <v>30</v>
      </c>
      <c r="B5618" s="2">
        <v>42727.256249999999</v>
      </c>
      <c r="C5618">
        <v>48</v>
      </c>
      <c r="D5618">
        <v>34</v>
      </c>
      <c r="E5618">
        <v>58.16</v>
      </c>
      <c r="F5618">
        <v>0</v>
      </c>
      <c r="G5618">
        <v>0</v>
      </c>
      <c r="H5618">
        <v>0</v>
      </c>
      <c r="I5618">
        <v>30.16</v>
      </c>
      <c r="K5618">
        <v>10</v>
      </c>
      <c r="M5618" t="s">
        <v>32</v>
      </c>
      <c r="N5618" t="s">
        <v>32</v>
      </c>
      <c r="O5618" t="s">
        <v>33</v>
      </c>
      <c r="Q5618">
        <v>1800</v>
      </c>
      <c r="R5618">
        <v>4800</v>
      </c>
      <c r="S5618">
        <v>6000</v>
      </c>
      <c r="AB5618">
        <v>48</v>
      </c>
      <c r="AC5618" t="s">
        <v>5669</v>
      </c>
    </row>
    <row r="5619" spans="1:29">
      <c r="A5619" s="1" t="s">
        <v>30</v>
      </c>
      <c r="B5619" s="2">
        <v>42727.286805555559</v>
      </c>
      <c r="C5619">
        <v>48</v>
      </c>
      <c r="D5619">
        <v>34</v>
      </c>
      <c r="E5619">
        <v>58.16</v>
      </c>
      <c r="F5619">
        <v>0</v>
      </c>
      <c r="G5619">
        <v>0</v>
      </c>
      <c r="I5619">
        <v>30.15</v>
      </c>
      <c r="J5619">
        <v>1020.9</v>
      </c>
      <c r="K5619">
        <v>10</v>
      </c>
      <c r="M5619" t="s">
        <v>32</v>
      </c>
      <c r="N5619" t="s">
        <v>33</v>
      </c>
      <c r="Q5619">
        <v>1800</v>
      </c>
      <c r="R5619">
        <v>2800</v>
      </c>
      <c r="U5619" t="e" cm="1">
        <f t="array" ref="U5619">-RA</f>
        <v>#NAME?</v>
      </c>
      <c r="AB5619">
        <v>48</v>
      </c>
      <c r="AC5619" t="s">
        <v>5670</v>
      </c>
    </row>
    <row r="5620" spans="1:29">
      <c r="A5620" s="1" t="s">
        <v>30</v>
      </c>
      <c r="B5620" s="2">
        <v>42727.328472222223</v>
      </c>
      <c r="C5620">
        <v>50</v>
      </c>
      <c r="D5620">
        <v>38</v>
      </c>
      <c r="E5620">
        <v>62.98</v>
      </c>
      <c r="F5620">
        <v>110</v>
      </c>
      <c r="G5620">
        <v>8</v>
      </c>
      <c r="I5620">
        <v>30.14</v>
      </c>
      <c r="J5620">
        <v>1020.4</v>
      </c>
      <c r="K5620">
        <v>8</v>
      </c>
      <c r="M5620" t="s">
        <v>32</v>
      </c>
      <c r="N5620" t="s">
        <v>33</v>
      </c>
      <c r="Q5620">
        <v>1500</v>
      </c>
      <c r="R5620">
        <v>2400</v>
      </c>
      <c r="AB5620">
        <v>46.29</v>
      </c>
      <c r="AC5620" t="s">
        <v>5671</v>
      </c>
    </row>
    <row r="5621" spans="1:29">
      <c r="A5621" s="1" t="s">
        <v>30</v>
      </c>
      <c r="B5621" s="2">
        <v>42727.370138888888</v>
      </c>
      <c r="C5621">
        <v>50</v>
      </c>
      <c r="D5621">
        <v>42</v>
      </c>
      <c r="E5621">
        <v>74.150000000000006</v>
      </c>
      <c r="F5621">
        <v>110</v>
      </c>
      <c r="G5621">
        <v>6</v>
      </c>
      <c r="H5621">
        <v>0</v>
      </c>
      <c r="I5621">
        <v>30.14</v>
      </c>
      <c r="J5621">
        <v>1020.5</v>
      </c>
      <c r="K5621">
        <v>8</v>
      </c>
      <c r="M5621" t="s">
        <v>32</v>
      </c>
      <c r="N5621" t="s">
        <v>33</v>
      </c>
      <c r="Q5621">
        <v>1600</v>
      </c>
      <c r="R5621">
        <v>2100</v>
      </c>
      <c r="AB5621">
        <v>47.21</v>
      </c>
      <c r="AC5621" t="s">
        <v>5672</v>
      </c>
    </row>
    <row r="5622" spans="1:29">
      <c r="A5622" s="1" t="s">
        <v>30</v>
      </c>
      <c r="B5622" s="2">
        <v>42727.380555555559</v>
      </c>
      <c r="C5622">
        <v>50</v>
      </c>
      <c r="D5622">
        <v>42</v>
      </c>
      <c r="E5622">
        <v>74.150000000000006</v>
      </c>
      <c r="F5622">
        <v>130</v>
      </c>
      <c r="G5622">
        <v>6</v>
      </c>
      <c r="H5622">
        <v>0</v>
      </c>
      <c r="I5622">
        <v>30.14</v>
      </c>
      <c r="K5622">
        <v>7</v>
      </c>
      <c r="M5622" t="s">
        <v>32</v>
      </c>
      <c r="N5622" t="s">
        <v>33</v>
      </c>
      <c r="Q5622">
        <v>1400</v>
      </c>
      <c r="R5622">
        <v>1900</v>
      </c>
      <c r="AB5622">
        <v>47.21</v>
      </c>
      <c r="AC5622" t="s">
        <v>5673</v>
      </c>
    </row>
    <row r="5623" spans="1:29">
      <c r="A5623" s="1" t="s">
        <v>30</v>
      </c>
      <c r="B5623" s="2">
        <v>42727.411805555559</v>
      </c>
      <c r="C5623">
        <v>51</v>
      </c>
      <c r="D5623">
        <v>43</v>
      </c>
      <c r="E5623">
        <v>73.69</v>
      </c>
      <c r="F5623">
        <v>140</v>
      </c>
      <c r="G5623">
        <v>5</v>
      </c>
      <c r="H5623">
        <v>0</v>
      </c>
      <c r="I5623">
        <v>30.15</v>
      </c>
      <c r="J5623">
        <v>1020.8</v>
      </c>
      <c r="K5623">
        <v>7</v>
      </c>
      <c r="M5623" t="s">
        <v>33</v>
      </c>
      <c r="Q5623">
        <v>1100</v>
      </c>
      <c r="AB5623">
        <v>51.1</v>
      </c>
      <c r="AC5623" t="s">
        <v>5674</v>
      </c>
    </row>
    <row r="5624" spans="1:29">
      <c r="A5624" s="1" t="s">
        <v>30</v>
      </c>
      <c r="B5624" s="2">
        <v>42727.429861111108</v>
      </c>
      <c r="C5624">
        <v>51</v>
      </c>
      <c r="D5624">
        <v>44</v>
      </c>
      <c r="E5624">
        <v>76.86</v>
      </c>
      <c r="F5624">
        <v>140</v>
      </c>
      <c r="G5624">
        <v>6</v>
      </c>
      <c r="I5624">
        <v>30.14</v>
      </c>
      <c r="K5624">
        <v>4</v>
      </c>
      <c r="M5624" t="s">
        <v>33</v>
      </c>
      <c r="Q5624">
        <v>800</v>
      </c>
      <c r="U5624" t="e" cm="1">
        <f t="array" ref="U5624">-DZ</f>
        <v>#NAME?</v>
      </c>
      <c r="AB5624">
        <v>51.1</v>
      </c>
      <c r="AC5624" t="s">
        <v>5675</v>
      </c>
    </row>
    <row r="5625" spans="1:29">
      <c r="A5625" s="1" t="s">
        <v>30</v>
      </c>
      <c r="B5625" s="2">
        <v>42727.45208333333</v>
      </c>
      <c r="C5625">
        <v>50</v>
      </c>
      <c r="D5625">
        <v>46.4</v>
      </c>
      <c r="E5625">
        <v>87.37</v>
      </c>
      <c r="F5625">
        <v>180</v>
      </c>
      <c r="G5625">
        <v>7</v>
      </c>
      <c r="I5625">
        <v>30.14</v>
      </c>
      <c r="K5625">
        <v>2</v>
      </c>
      <c r="M5625" t="s">
        <v>33</v>
      </c>
      <c r="Q5625">
        <v>800</v>
      </c>
      <c r="U5625" t="e" cm="1">
        <f t="array" ref="U5625">-DZ BR</f>
        <v>#NAME?</v>
      </c>
      <c r="AB5625">
        <v>46.72</v>
      </c>
      <c r="AC5625" t="s">
        <v>5676</v>
      </c>
    </row>
    <row r="5626" spans="1:29">
      <c r="A5626" s="1" t="s">
        <v>30</v>
      </c>
      <c r="B5626" s="2">
        <v>42727.453472222223</v>
      </c>
      <c r="C5626">
        <v>50</v>
      </c>
      <c r="D5626">
        <v>47</v>
      </c>
      <c r="E5626">
        <v>89.04</v>
      </c>
      <c r="F5626">
        <v>170</v>
      </c>
      <c r="G5626">
        <v>6</v>
      </c>
      <c r="I5626">
        <v>30.14</v>
      </c>
      <c r="J5626">
        <v>1020.4</v>
      </c>
      <c r="K5626">
        <v>2</v>
      </c>
      <c r="M5626" t="s">
        <v>33</v>
      </c>
      <c r="Q5626">
        <v>800</v>
      </c>
      <c r="U5626" t="s">
        <v>48</v>
      </c>
      <c r="AB5626">
        <v>47.21</v>
      </c>
      <c r="AC5626" t="s">
        <v>5677</v>
      </c>
    </row>
    <row r="5627" spans="1:29">
      <c r="A5627" s="1" t="s">
        <v>30</v>
      </c>
      <c r="B5627" s="2">
        <v>42727.456944444442</v>
      </c>
      <c r="C5627">
        <v>50</v>
      </c>
      <c r="D5627">
        <v>47</v>
      </c>
      <c r="E5627">
        <v>89.04</v>
      </c>
      <c r="F5627">
        <v>160</v>
      </c>
      <c r="G5627">
        <v>6</v>
      </c>
      <c r="I5627">
        <v>30.13</v>
      </c>
      <c r="K5627">
        <v>1.5</v>
      </c>
      <c r="M5627" t="s">
        <v>33</v>
      </c>
      <c r="Q5627">
        <v>800</v>
      </c>
      <c r="U5627" t="e" cm="1">
        <f t="array" ref="U5627">-DZ BR</f>
        <v>#NAME?</v>
      </c>
      <c r="AB5627">
        <v>47.21</v>
      </c>
      <c r="AC5627" t="s">
        <v>5678</v>
      </c>
    </row>
    <row r="5628" spans="1:29">
      <c r="A5628" s="1" t="s">
        <v>30</v>
      </c>
      <c r="B5628" s="2">
        <v>42727.495138888888</v>
      </c>
      <c r="C5628">
        <v>50</v>
      </c>
      <c r="D5628">
        <v>48</v>
      </c>
      <c r="E5628">
        <v>92.8</v>
      </c>
      <c r="G5628">
        <v>4</v>
      </c>
      <c r="I5628">
        <v>30.1</v>
      </c>
      <c r="J5628">
        <v>1019.2</v>
      </c>
      <c r="K5628">
        <v>1.5</v>
      </c>
      <c r="M5628" t="s">
        <v>33</v>
      </c>
      <c r="Q5628">
        <v>500</v>
      </c>
      <c r="U5628" t="e" cm="1">
        <f t="array" ref="U5628">-DZ BR</f>
        <v>#NAME?</v>
      </c>
      <c r="AB5628">
        <v>48.44</v>
      </c>
      <c r="AC5628" t="s">
        <v>5679</v>
      </c>
    </row>
    <row r="5629" spans="1:29">
      <c r="A5629" s="1" t="s">
        <v>30</v>
      </c>
      <c r="B5629" s="2">
        <v>42727.512499999997</v>
      </c>
      <c r="C5629">
        <v>50</v>
      </c>
      <c r="D5629">
        <v>49</v>
      </c>
      <c r="E5629">
        <v>95.98</v>
      </c>
      <c r="G5629">
        <v>3</v>
      </c>
      <c r="I5629">
        <v>30.08</v>
      </c>
      <c r="K5629">
        <v>1</v>
      </c>
      <c r="M5629" t="s">
        <v>33</v>
      </c>
      <c r="Q5629">
        <v>400</v>
      </c>
      <c r="U5629" t="e" cm="1">
        <f t="array" ref="U5629">-RA BR</f>
        <v>#NAME?</v>
      </c>
      <c r="AB5629">
        <v>49.27</v>
      </c>
      <c r="AC5629" t="s">
        <v>5680</v>
      </c>
    </row>
    <row r="5630" spans="1:29">
      <c r="A5630" s="1" t="s">
        <v>30</v>
      </c>
      <c r="B5630" s="2">
        <v>42727.536805555559</v>
      </c>
      <c r="C5630">
        <v>50</v>
      </c>
      <c r="D5630">
        <v>48</v>
      </c>
      <c r="E5630">
        <v>92.8</v>
      </c>
      <c r="F5630">
        <v>260</v>
      </c>
      <c r="G5630">
        <v>4</v>
      </c>
      <c r="I5630">
        <v>30.06</v>
      </c>
      <c r="J5630">
        <v>1017.8</v>
      </c>
      <c r="K5630">
        <v>1</v>
      </c>
      <c r="M5630" t="s">
        <v>33</v>
      </c>
      <c r="Q5630">
        <v>400</v>
      </c>
      <c r="U5630" t="e" cm="1">
        <f t="array" ref="U5630">-DZ BR</f>
        <v>#NAME?</v>
      </c>
      <c r="AB5630">
        <v>48.44</v>
      </c>
      <c r="AC5630" t="s">
        <v>5681</v>
      </c>
    </row>
    <row r="5631" spans="1:29">
      <c r="A5631" s="1" t="s">
        <v>30</v>
      </c>
      <c r="B5631" s="2">
        <v>42727.555555555555</v>
      </c>
      <c r="C5631">
        <v>50</v>
      </c>
      <c r="D5631">
        <v>48</v>
      </c>
      <c r="E5631">
        <v>92.8</v>
      </c>
      <c r="F5631">
        <v>230</v>
      </c>
      <c r="G5631">
        <v>3</v>
      </c>
      <c r="I5631">
        <v>30.04</v>
      </c>
      <c r="K5631">
        <v>1.75</v>
      </c>
      <c r="M5631" t="s">
        <v>33</v>
      </c>
      <c r="Q5631">
        <v>500</v>
      </c>
      <c r="U5631" t="e" cm="1">
        <f t="array" ref="U5631">-DZ BR</f>
        <v>#NAME?</v>
      </c>
      <c r="AB5631">
        <v>49.27</v>
      </c>
      <c r="AC5631" t="s">
        <v>5682</v>
      </c>
    </row>
    <row r="5632" spans="1:29">
      <c r="A5632" s="1" t="s">
        <v>30</v>
      </c>
      <c r="B5632" s="2">
        <v>42727.576388888891</v>
      </c>
      <c r="C5632">
        <v>50</v>
      </c>
      <c r="D5632">
        <v>48.2</v>
      </c>
      <c r="E5632">
        <v>93.5</v>
      </c>
      <c r="F5632">
        <v>0</v>
      </c>
      <c r="G5632">
        <v>0</v>
      </c>
      <c r="I5632">
        <v>30.03</v>
      </c>
      <c r="K5632">
        <v>0.75</v>
      </c>
      <c r="M5632" t="s">
        <v>33</v>
      </c>
      <c r="Q5632">
        <v>500</v>
      </c>
      <c r="U5632" t="e" cm="1">
        <f t="array" ref="U5632">-RA BR</f>
        <v>#NAME?</v>
      </c>
      <c r="AB5632">
        <v>50</v>
      </c>
      <c r="AC5632" t="s">
        <v>5683</v>
      </c>
    </row>
    <row r="5633" spans="1:29">
      <c r="A5633" s="1" t="s">
        <v>30</v>
      </c>
      <c r="B5633" s="2">
        <v>42727.578472222223</v>
      </c>
      <c r="C5633">
        <v>50</v>
      </c>
      <c r="D5633">
        <v>49</v>
      </c>
      <c r="E5633">
        <v>95.98</v>
      </c>
      <c r="F5633">
        <v>200</v>
      </c>
      <c r="G5633">
        <v>3</v>
      </c>
      <c r="I5633">
        <v>30.03</v>
      </c>
      <c r="J5633">
        <v>1016.8</v>
      </c>
      <c r="K5633">
        <v>0.75</v>
      </c>
      <c r="M5633" t="s">
        <v>33</v>
      </c>
      <c r="Q5633">
        <v>500</v>
      </c>
      <c r="U5633" t="e" cm="1">
        <f t="array" ref="U5633">-RA BR</f>
        <v>#NAME?</v>
      </c>
      <c r="AB5633">
        <v>49.27</v>
      </c>
      <c r="AC5633" t="s">
        <v>5684</v>
      </c>
    </row>
    <row r="5634" spans="1:29">
      <c r="A5634" s="1" t="s">
        <v>30</v>
      </c>
      <c r="B5634" s="2">
        <v>42727.588888888888</v>
      </c>
      <c r="C5634">
        <v>51</v>
      </c>
      <c r="D5634">
        <v>49</v>
      </c>
      <c r="E5634">
        <v>92.14</v>
      </c>
      <c r="F5634">
        <v>0</v>
      </c>
      <c r="G5634">
        <v>0</v>
      </c>
      <c r="I5634">
        <v>30.03</v>
      </c>
      <c r="K5634">
        <v>0.75</v>
      </c>
      <c r="M5634" t="s">
        <v>33</v>
      </c>
      <c r="Q5634">
        <v>400</v>
      </c>
      <c r="U5634" t="s">
        <v>48</v>
      </c>
      <c r="AB5634">
        <v>51.1</v>
      </c>
      <c r="AC5634" t="s">
        <v>5685</v>
      </c>
    </row>
    <row r="5635" spans="1:29">
      <c r="A5635" s="1" t="s">
        <v>30</v>
      </c>
      <c r="B5635" s="2">
        <v>42727.620138888888</v>
      </c>
      <c r="C5635">
        <v>51</v>
      </c>
      <c r="D5635">
        <v>49</v>
      </c>
      <c r="E5635">
        <v>92.14</v>
      </c>
      <c r="F5635">
        <v>280</v>
      </c>
      <c r="G5635">
        <v>3</v>
      </c>
      <c r="H5635">
        <v>0.01</v>
      </c>
      <c r="I5635">
        <v>30.02</v>
      </c>
      <c r="J5635">
        <v>1016.5</v>
      </c>
      <c r="K5635">
        <v>0.75</v>
      </c>
      <c r="M5635" t="s">
        <v>33</v>
      </c>
      <c r="Q5635">
        <v>400</v>
      </c>
      <c r="U5635" t="e" cm="1">
        <f t="array" ref="U5635">-DZ BR</f>
        <v>#NAME?</v>
      </c>
      <c r="AB5635">
        <v>51.1</v>
      </c>
      <c r="AC5635" t="s">
        <v>5686</v>
      </c>
    </row>
    <row r="5636" spans="1:29">
      <c r="A5636" s="1" t="s">
        <v>30</v>
      </c>
      <c r="B5636" s="2">
        <v>42727.661805555559</v>
      </c>
      <c r="C5636">
        <v>51</v>
      </c>
      <c r="D5636">
        <v>49</v>
      </c>
      <c r="E5636">
        <v>92.14</v>
      </c>
      <c r="F5636">
        <v>320</v>
      </c>
      <c r="G5636">
        <v>3</v>
      </c>
      <c r="I5636">
        <v>30.02</v>
      </c>
      <c r="J5636">
        <v>1016.5</v>
      </c>
      <c r="K5636">
        <v>0.75</v>
      </c>
      <c r="M5636" t="s">
        <v>33</v>
      </c>
      <c r="Q5636">
        <v>400</v>
      </c>
      <c r="U5636" t="s">
        <v>48</v>
      </c>
      <c r="AB5636">
        <v>51.1</v>
      </c>
      <c r="AC5636" t="s">
        <v>5687</v>
      </c>
    </row>
    <row r="5637" spans="1:29">
      <c r="A5637" s="1" t="s">
        <v>30</v>
      </c>
      <c r="B5637" s="2">
        <v>42727.685416666667</v>
      </c>
      <c r="C5637">
        <v>51</v>
      </c>
      <c r="D5637">
        <v>49</v>
      </c>
      <c r="E5637">
        <v>92.14</v>
      </c>
      <c r="F5637">
        <v>310</v>
      </c>
      <c r="G5637">
        <v>3</v>
      </c>
      <c r="I5637">
        <v>30.03</v>
      </c>
      <c r="K5637">
        <v>1</v>
      </c>
      <c r="M5637" t="s">
        <v>33</v>
      </c>
      <c r="Q5637">
        <v>400</v>
      </c>
      <c r="U5637" t="e" cm="1">
        <f t="array" ref="U5637">-RA BR</f>
        <v>#NAME?</v>
      </c>
      <c r="AB5637">
        <v>51.1</v>
      </c>
      <c r="AC5637" t="s">
        <v>5688</v>
      </c>
    </row>
    <row r="5638" spans="1:29">
      <c r="A5638" s="1" t="s">
        <v>30</v>
      </c>
      <c r="B5638" s="2">
        <v>42727.703472222223</v>
      </c>
      <c r="C5638">
        <v>51</v>
      </c>
      <c r="D5638">
        <v>49</v>
      </c>
      <c r="E5638">
        <v>92.14</v>
      </c>
      <c r="F5638">
        <v>0</v>
      </c>
      <c r="G5638">
        <v>0</v>
      </c>
      <c r="I5638">
        <v>30.03</v>
      </c>
      <c r="J5638">
        <v>1016.7</v>
      </c>
      <c r="K5638">
        <v>1</v>
      </c>
      <c r="M5638" t="s">
        <v>33</v>
      </c>
      <c r="Q5638">
        <v>400</v>
      </c>
      <c r="U5638" t="s">
        <v>48</v>
      </c>
      <c r="AB5638">
        <v>51.1</v>
      </c>
      <c r="AC5638" t="s">
        <v>5689</v>
      </c>
    </row>
    <row r="5639" spans="1:29">
      <c r="A5639" s="1" t="s">
        <v>30</v>
      </c>
      <c r="B5639" s="2">
        <v>42727.725694444445</v>
      </c>
      <c r="C5639">
        <v>52</v>
      </c>
      <c r="D5639">
        <v>50</v>
      </c>
      <c r="E5639">
        <v>92.86</v>
      </c>
      <c r="F5639">
        <v>90</v>
      </c>
      <c r="G5639">
        <v>3</v>
      </c>
      <c r="I5639">
        <v>30.03</v>
      </c>
      <c r="K5639">
        <v>0.75</v>
      </c>
      <c r="M5639" t="s">
        <v>33</v>
      </c>
      <c r="Q5639">
        <v>400</v>
      </c>
      <c r="U5639" t="e" cm="1">
        <f t="array" ref="U5639">-DZ BR</f>
        <v>#NAME?</v>
      </c>
      <c r="AB5639">
        <v>52</v>
      </c>
      <c r="AC5639" t="s">
        <v>5690</v>
      </c>
    </row>
    <row r="5640" spans="1:29">
      <c r="A5640" s="1" t="s">
        <v>30</v>
      </c>
      <c r="B5640" s="2">
        <v>42727.731944444444</v>
      </c>
      <c r="C5640">
        <v>51</v>
      </c>
      <c r="D5640">
        <v>50</v>
      </c>
      <c r="E5640">
        <v>96</v>
      </c>
      <c r="F5640">
        <v>0</v>
      </c>
      <c r="G5640">
        <v>0</v>
      </c>
      <c r="I5640">
        <v>30.03</v>
      </c>
      <c r="K5640">
        <v>0.25</v>
      </c>
      <c r="M5640" t="s">
        <v>33</v>
      </c>
      <c r="Q5640">
        <v>300</v>
      </c>
      <c r="U5640" t="s">
        <v>5359</v>
      </c>
      <c r="AB5640">
        <v>51.1</v>
      </c>
      <c r="AC5640" t="s">
        <v>5691</v>
      </c>
    </row>
    <row r="5641" spans="1:29">
      <c r="A5641" s="1" t="s">
        <v>30</v>
      </c>
      <c r="B5641" s="2">
        <v>42727.745138888888</v>
      </c>
      <c r="C5641">
        <v>51</v>
      </c>
      <c r="D5641">
        <v>50</v>
      </c>
      <c r="E5641">
        <v>96</v>
      </c>
      <c r="F5641">
        <v>0</v>
      </c>
      <c r="G5641">
        <v>0</v>
      </c>
      <c r="I5641">
        <v>30.03</v>
      </c>
      <c r="J5641">
        <v>1016.7</v>
      </c>
      <c r="K5641">
        <v>0.25</v>
      </c>
      <c r="M5641" t="s">
        <v>33</v>
      </c>
      <c r="Q5641">
        <v>300</v>
      </c>
      <c r="U5641" t="s">
        <v>5359</v>
      </c>
      <c r="AB5641">
        <v>51.1</v>
      </c>
      <c r="AC5641" t="s">
        <v>5692</v>
      </c>
    </row>
    <row r="5642" spans="1:29">
      <c r="A5642" s="1" t="s">
        <v>30</v>
      </c>
      <c r="B5642" s="2">
        <v>42727.758333333331</v>
      </c>
      <c r="C5642">
        <v>52</v>
      </c>
      <c r="D5642">
        <v>51</v>
      </c>
      <c r="E5642">
        <v>96.73</v>
      </c>
      <c r="F5642">
        <v>0</v>
      </c>
      <c r="G5642">
        <v>0</v>
      </c>
      <c r="H5642">
        <v>0</v>
      </c>
      <c r="I5642">
        <v>30.03</v>
      </c>
      <c r="K5642">
        <v>0.5</v>
      </c>
      <c r="M5642" t="s">
        <v>33</v>
      </c>
      <c r="Q5642">
        <v>300</v>
      </c>
      <c r="U5642" t="s">
        <v>5359</v>
      </c>
      <c r="AB5642">
        <v>52</v>
      </c>
      <c r="AC5642" t="s">
        <v>5693</v>
      </c>
    </row>
    <row r="5643" spans="1:29">
      <c r="A5643" s="1" t="s">
        <v>30</v>
      </c>
      <c r="B5643" s="2">
        <v>42727.768055555556</v>
      </c>
      <c r="C5643">
        <v>52</v>
      </c>
      <c r="D5643">
        <v>51</v>
      </c>
      <c r="E5643">
        <v>96.73</v>
      </c>
      <c r="F5643">
        <v>0</v>
      </c>
      <c r="G5643">
        <v>0</v>
      </c>
      <c r="H5643">
        <v>0</v>
      </c>
      <c r="I5643">
        <v>30.03</v>
      </c>
      <c r="K5643">
        <v>1</v>
      </c>
      <c r="M5643" t="s">
        <v>33</v>
      </c>
      <c r="Q5643">
        <v>300</v>
      </c>
      <c r="U5643" t="s">
        <v>48</v>
      </c>
      <c r="AB5643">
        <v>52</v>
      </c>
      <c r="AC5643" t="s">
        <v>5694</v>
      </c>
    </row>
    <row r="5644" spans="1:29">
      <c r="A5644" s="1" t="s">
        <v>30</v>
      </c>
      <c r="B5644" s="2">
        <v>42727.77847222222</v>
      </c>
      <c r="C5644">
        <v>53</v>
      </c>
      <c r="D5644">
        <v>51</v>
      </c>
      <c r="E5644">
        <v>92.89</v>
      </c>
      <c r="F5644">
        <v>100</v>
      </c>
      <c r="G5644">
        <v>3</v>
      </c>
      <c r="H5644">
        <v>0</v>
      </c>
      <c r="I5644">
        <v>30.02</v>
      </c>
      <c r="K5644">
        <v>1.5</v>
      </c>
      <c r="M5644" t="s">
        <v>33</v>
      </c>
      <c r="Q5644">
        <v>300</v>
      </c>
      <c r="U5644" t="s">
        <v>48</v>
      </c>
      <c r="AB5644">
        <v>53.1</v>
      </c>
      <c r="AC5644" t="s">
        <v>5695</v>
      </c>
    </row>
    <row r="5645" spans="1:29">
      <c r="A5645" s="1" t="s">
        <v>30</v>
      </c>
      <c r="B5645" s="2">
        <v>42727.786805555559</v>
      </c>
      <c r="C5645">
        <v>53</v>
      </c>
      <c r="D5645">
        <v>51</v>
      </c>
      <c r="E5645">
        <v>92.89</v>
      </c>
      <c r="F5645">
        <v>110</v>
      </c>
      <c r="G5645">
        <v>4</v>
      </c>
      <c r="H5645">
        <v>0</v>
      </c>
      <c r="I5645">
        <v>30.02</v>
      </c>
      <c r="J5645">
        <v>1016.3</v>
      </c>
      <c r="K5645">
        <v>1.5</v>
      </c>
      <c r="M5645" t="s">
        <v>32</v>
      </c>
      <c r="N5645" t="s">
        <v>33</v>
      </c>
      <c r="Q5645">
        <v>300</v>
      </c>
      <c r="R5645">
        <v>600</v>
      </c>
      <c r="U5645" t="s">
        <v>48</v>
      </c>
      <c r="AB5645">
        <v>53.1</v>
      </c>
      <c r="AC5645" t="s">
        <v>5696</v>
      </c>
    </row>
    <row r="5646" spans="1:29">
      <c r="A5646" s="1" t="s">
        <v>30</v>
      </c>
      <c r="B5646" s="2">
        <v>42727.804861111108</v>
      </c>
      <c r="C5646">
        <v>53</v>
      </c>
      <c r="D5646">
        <v>52</v>
      </c>
      <c r="E5646">
        <v>96.03</v>
      </c>
      <c r="F5646">
        <v>120</v>
      </c>
      <c r="G5646">
        <v>7</v>
      </c>
      <c r="H5646">
        <v>0</v>
      </c>
      <c r="I5646">
        <v>30.02</v>
      </c>
      <c r="K5646">
        <v>2</v>
      </c>
      <c r="M5646" t="s">
        <v>32</v>
      </c>
      <c r="N5646" t="s">
        <v>33</v>
      </c>
      <c r="Q5646">
        <v>400</v>
      </c>
      <c r="R5646">
        <v>600</v>
      </c>
      <c r="U5646" t="s">
        <v>48</v>
      </c>
      <c r="AB5646">
        <v>53.1</v>
      </c>
      <c r="AC5646" t="s">
        <v>5697</v>
      </c>
    </row>
    <row r="5647" spans="1:29">
      <c r="A5647" s="1" t="s">
        <v>30</v>
      </c>
      <c r="B5647" s="2">
        <v>42727.828472222223</v>
      </c>
      <c r="C5647">
        <v>54</v>
      </c>
      <c r="D5647">
        <v>52</v>
      </c>
      <c r="E5647">
        <v>92.92</v>
      </c>
      <c r="F5647">
        <v>100</v>
      </c>
      <c r="G5647">
        <v>3</v>
      </c>
      <c r="I5647">
        <v>30.04</v>
      </c>
      <c r="J5647">
        <v>1017</v>
      </c>
      <c r="K5647">
        <v>2</v>
      </c>
      <c r="M5647" t="s">
        <v>33</v>
      </c>
      <c r="Q5647">
        <v>400</v>
      </c>
      <c r="U5647" t="e" cm="1">
        <f t="array" ref="U5647">-RA BR</f>
        <v>#NAME?</v>
      </c>
      <c r="AB5647">
        <v>54</v>
      </c>
      <c r="AC5647" t="s">
        <v>5698</v>
      </c>
    </row>
    <row r="5648" spans="1:29">
      <c r="A5648" s="1" t="s">
        <v>30</v>
      </c>
      <c r="B5648" s="2">
        <v>42727.84097222222</v>
      </c>
      <c r="C5648">
        <v>54</v>
      </c>
      <c r="D5648">
        <v>52</v>
      </c>
      <c r="E5648">
        <v>92.92</v>
      </c>
      <c r="F5648">
        <v>120</v>
      </c>
      <c r="G5648">
        <v>6</v>
      </c>
      <c r="I5648">
        <v>30.03</v>
      </c>
      <c r="K5648">
        <v>3</v>
      </c>
      <c r="M5648" t="s">
        <v>32</v>
      </c>
      <c r="N5648" t="s">
        <v>32</v>
      </c>
      <c r="O5648" t="s">
        <v>33</v>
      </c>
      <c r="Q5648">
        <v>400</v>
      </c>
      <c r="R5648">
        <v>1000</v>
      </c>
      <c r="S5648">
        <v>4400</v>
      </c>
      <c r="U5648" t="s">
        <v>48</v>
      </c>
      <c r="AB5648">
        <v>54</v>
      </c>
      <c r="AC5648" t="s">
        <v>5699</v>
      </c>
    </row>
    <row r="5649" spans="1:29">
      <c r="A5649" s="1" t="s">
        <v>30</v>
      </c>
      <c r="B5649" s="2">
        <v>42727.859722222223</v>
      </c>
      <c r="C5649">
        <v>54</v>
      </c>
      <c r="D5649">
        <v>53</v>
      </c>
      <c r="E5649">
        <v>96.76</v>
      </c>
      <c r="F5649">
        <v>0</v>
      </c>
      <c r="G5649">
        <v>0</v>
      </c>
      <c r="I5649">
        <v>30.04</v>
      </c>
      <c r="K5649">
        <v>2</v>
      </c>
      <c r="M5649" t="s">
        <v>32</v>
      </c>
      <c r="N5649" t="s">
        <v>32</v>
      </c>
      <c r="O5649" t="s">
        <v>33</v>
      </c>
      <c r="Q5649">
        <v>400</v>
      </c>
      <c r="R5649">
        <v>1000</v>
      </c>
      <c r="S5649">
        <v>4400</v>
      </c>
      <c r="U5649" t="s">
        <v>48</v>
      </c>
      <c r="AB5649">
        <v>54</v>
      </c>
      <c r="AC5649" t="s">
        <v>5700</v>
      </c>
    </row>
    <row r="5650" spans="1:29">
      <c r="A5650" s="1" t="s">
        <v>30</v>
      </c>
      <c r="B5650" s="2">
        <v>42727.870138888888</v>
      </c>
      <c r="C5650">
        <v>55</v>
      </c>
      <c r="D5650">
        <v>53</v>
      </c>
      <c r="E5650">
        <v>93.29</v>
      </c>
      <c r="F5650">
        <v>300</v>
      </c>
      <c r="G5650">
        <v>4</v>
      </c>
      <c r="I5650">
        <v>30.05</v>
      </c>
      <c r="J5650">
        <v>1017.3</v>
      </c>
      <c r="K5650">
        <v>2</v>
      </c>
      <c r="M5650" t="s">
        <v>33</v>
      </c>
      <c r="Q5650">
        <v>400</v>
      </c>
      <c r="U5650" t="s">
        <v>48</v>
      </c>
      <c r="AB5650">
        <v>55</v>
      </c>
      <c r="AC5650" t="s">
        <v>5701</v>
      </c>
    </row>
    <row r="5651" spans="1:29">
      <c r="A5651" s="1" t="s">
        <v>30</v>
      </c>
      <c r="B5651" s="2">
        <v>42727.911805555559</v>
      </c>
      <c r="C5651">
        <v>55</v>
      </c>
      <c r="D5651">
        <v>53</v>
      </c>
      <c r="E5651">
        <v>93.29</v>
      </c>
      <c r="F5651">
        <v>0</v>
      </c>
      <c r="G5651">
        <v>0</v>
      </c>
      <c r="I5651">
        <v>30.05</v>
      </c>
      <c r="J5651">
        <v>1017.3</v>
      </c>
      <c r="K5651">
        <v>2</v>
      </c>
      <c r="M5651" t="s">
        <v>33</v>
      </c>
      <c r="Q5651">
        <v>400</v>
      </c>
      <c r="U5651" t="e" cm="1">
        <f t="array" ref="U5651">-RA BR</f>
        <v>#NAME?</v>
      </c>
      <c r="AB5651">
        <v>55</v>
      </c>
      <c r="AC5651" t="s">
        <v>5702</v>
      </c>
    </row>
    <row r="5652" spans="1:29">
      <c r="A5652" s="1" t="s">
        <v>30</v>
      </c>
      <c r="B5652" s="2">
        <v>42727.953472222223</v>
      </c>
      <c r="C5652">
        <v>55</v>
      </c>
      <c r="D5652">
        <v>53</v>
      </c>
      <c r="E5652">
        <v>93.29</v>
      </c>
      <c r="F5652">
        <v>140</v>
      </c>
      <c r="G5652">
        <v>6</v>
      </c>
      <c r="I5652">
        <v>30.04</v>
      </c>
      <c r="J5652">
        <v>1016.9</v>
      </c>
      <c r="K5652">
        <v>2.5</v>
      </c>
      <c r="M5652" t="s">
        <v>32</v>
      </c>
      <c r="N5652" t="s">
        <v>33</v>
      </c>
      <c r="Q5652">
        <v>400</v>
      </c>
      <c r="R5652">
        <v>11000</v>
      </c>
      <c r="U5652" t="s">
        <v>48</v>
      </c>
      <c r="AB5652">
        <v>55</v>
      </c>
      <c r="AC5652" t="s">
        <v>5703</v>
      </c>
    </row>
    <row r="5653" spans="1:29">
      <c r="A5653" s="1" t="s">
        <v>30</v>
      </c>
      <c r="B5653" s="2">
        <v>42727.995138888888</v>
      </c>
      <c r="C5653">
        <v>55</v>
      </c>
      <c r="D5653">
        <v>53</v>
      </c>
      <c r="E5653">
        <v>93.29</v>
      </c>
      <c r="F5653">
        <v>0</v>
      </c>
      <c r="G5653">
        <v>0</v>
      </c>
      <c r="H5653">
        <v>0</v>
      </c>
      <c r="I5653">
        <v>30.04</v>
      </c>
      <c r="J5653">
        <v>1016.8</v>
      </c>
      <c r="K5653">
        <v>2.5</v>
      </c>
      <c r="M5653" t="s">
        <v>33</v>
      </c>
      <c r="Q5653">
        <v>400</v>
      </c>
      <c r="U5653" t="s">
        <v>48</v>
      </c>
      <c r="AB5653">
        <v>55</v>
      </c>
      <c r="AC5653" t="s">
        <v>5704</v>
      </c>
    </row>
    <row r="5654" spans="1:29">
      <c r="A5654" s="1" t="s">
        <v>30</v>
      </c>
      <c r="B5654" s="2">
        <v>42728.036805555559</v>
      </c>
      <c r="C5654">
        <v>56</v>
      </c>
      <c r="D5654">
        <v>54</v>
      </c>
      <c r="E5654">
        <v>93.32</v>
      </c>
      <c r="F5654">
        <v>140</v>
      </c>
      <c r="G5654">
        <v>7</v>
      </c>
      <c r="H5654">
        <v>0</v>
      </c>
      <c r="I5654">
        <v>30.02</v>
      </c>
      <c r="J5654">
        <v>1016.3</v>
      </c>
      <c r="K5654">
        <v>2.5</v>
      </c>
      <c r="M5654" t="s">
        <v>32</v>
      </c>
      <c r="N5654" t="s">
        <v>33</v>
      </c>
      <c r="Q5654">
        <v>400</v>
      </c>
      <c r="R5654">
        <v>4300</v>
      </c>
      <c r="U5654" t="s">
        <v>48</v>
      </c>
      <c r="AB5654">
        <v>55.9</v>
      </c>
      <c r="AC5654" t="s">
        <v>5705</v>
      </c>
    </row>
    <row r="5655" spans="1:29">
      <c r="A5655" s="1" t="s">
        <v>30</v>
      </c>
      <c r="B5655" s="2">
        <v>42728.045138888891</v>
      </c>
      <c r="C5655">
        <v>56</v>
      </c>
      <c r="D5655">
        <v>54</v>
      </c>
      <c r="E5655">
        <v>93.32</v>
      </c>
      <c r="F5655">
        <v>140</v>
      </c>
      <c r="G5655">
        <v>8</v>
      </c>
      <c r="H5655">
        <v>0</v>
      </c>
      <c r="I5655">
        <v>30.01</v>
      </c>
      <c r="K5655">
        <v>2.5</v>
      </c>
      <c r="M5655" t="s">
        <v>35</v>
      </c>
      <c r="N5655" t="s">
        <v>32</v>
      </c>
      <c r="O5655" t="s">
        <v>33</v>
      </c>
      <c r="Q5655">
        <v>400</v>
      </c>
      <c r="R5655">
        <v>4300</v>
      </c>
      <c r="S5655">
        <v>8000</v>
      </c>
      <c r="U5655" t="s">
        <v>48</v>
      </c>
      <c r="AB5655">
        <v>55.9</v>
      </c>
      <c r="AC5655" t="s">
        <v>5706</v>
      </c>
    </row>
    <row r="5656" spans="1:29">
      <c r="A5656" s="1" t="s">
        <v>30</v>
      </c>
      <c r="B5656" s="2">
        <v>42728.052777777775</v>
      </c>
      <c r="C5656">
        <v>56</v>
      </c>
      <c r="D5656">
        <v>55</v>
      </c>
      <c r="E5656">
        <v>96.78</v>
      </c>
      <c r="F5656">
        <v>150</v>
      </c>
      <c r="G5656">
        <v>6</v>
      </c>
      <c r="H5656">
        <v>0</v>
      </c>
      <c r="I5656">
        <v>30.02</v>
      </c>
      <c r="K5656">
        <v>3</v>
      </c>
      <c r="M5656" t="s">
        <v>35</v>
      </c>
      <c r="N5656" t="s">
        <v>32</v>
      </c>
      <c r="O5656" t="s">
        <v>33</v>
      </c>
      <c r="Q5656">
        <v>400</v>
      </c>
      <c r="R5656">
        <v>4500</v>
      </c>
      <c r="S5656">
        <v>8000</v>
      </c>
      <c r="U5656" t="s">
        <v>48</v>
      </c>
      <c r="AB5656">
        <v>55.9</v>
      </c>
      <c r="AC5656" t="s">
        <v>5707</v>
      </c>
    </row>
    <row r="5657" spans="1:29">
      <c r="A5657" s="1" t="s">
        <v>30</v>
      </c>
      <c r="B5657" s="2">
        <v>42728.070833333331</v>
      </c>
      <c r="C5657">
        <v>56</v>
      </c>
      <c r="D5657">
        <v>55</v>
      </c>
      <c r="E5657">
        <v>96.78</v>
      </c>
      <c r="F5657">
        <v>30</v>
      </c>
      <c r="G5657">
        <v>4</v>
      </c>
      <c r="H5657">
        <v>0</v>
      </c>
      <c r="I5657">
        <v>30.03</v>
      </c>
      <c r="K5657">
        <v>3</v>
      </c>
      <c r="M5657" t="s">
        <v>32</v>
      </c>
      <c r="N5657" t="s">
        <v>32</v>
      </c>
      <c r="O5657" t="s">
        <v>33</v>
      </c>
      <c r="Q5657">
        <v>500</v>
      </c>
      <c r="R5657">
        <v>4000</v>
      </c>
      <c r="S5657">
        <v>8000</v>
      </c>
      <c r="U5657" t="s">
        <v>48</v>
      </c>
      <c r="AB5657">
        <v>55.9</v>
      </c>
      <c r="AC5657" t="s">
        <v>5708</v>
      </c>
    </row>
    <row r="5658" spans="1:29">
      <c r="A5658" s="1" t="s">
        <v>30</v>
      </c>
      <c r="B5658" s="2">
        <v>42728.078472222223</v>
      </c>
      <c r="C5658">
        <v>57</v>
      </c>
      <c r="D5658">
        <v>55</v>
      </c>
      <c r="E5658">
        <v>93.01</v>
      </c>
      <c r="F5658">
        <v>0</v>
      </c>
      <c r="G5658">
        <v>0</v>
      </c>
      <c r="H5658">
        <v>0</v>
      </c>
      <c r="I5658">
        <v>30.02</v>
      </c>
      <c r="J5658">
        <v>1016.4</v>
      </c>
      <c r="K5658">
        <v>3</v>
      </c>
      <c r="M5658" t="s">
        <v>32</v>
      </c>
      <c r="N5658" t="s">
        <v>32</v>
      </c>
      <c r="O5658" t="s">
        <v>33</v>
      </c>
      <c r="Q5658">
        <v>500</v>
      </c>
      <c r="R5658">
        <v>4000</v>
      </c>
      <c r="S5658">
        <v>5500</v>
      </c>
      <c r="U5658" t="s">
        <v>48</v>
      </c>
      <c r="AB5658">
        <v>57</v>
      </c>
      <c r="AC5658" t="s">
        <v>5709</v>
      </c>
    </row>
    <row r="5659" spans="1:29">
      <c r="A5659" s="1" t="s">
        <v>30</v>
      </c>
      <c r="B5659" s="2">
        <v>42728.1</v>
      </c>
      <c r="C5659">
        <v>56</v>
      </c>
      <c r="D5659">
        <v>55</v>
      </c>
      <c r="E5659">
        <v>96.78</v>
      </c>
      <c r="F5659">
        <v>0</v>
      </c>
      <c r="G5659">
        <v>0</v>
      </c>
      <c r="H5659">
        <v>0</v>
      </c>
      <c r="I5659">
        <v>30.02</v>
      </c>
      <c r="K5659">
        <v>2.5</v>
      </c>
      <c r="M5659" t="s">
        <v>32</v>
      </c>
      <c r="N5659" t="s">
        <v>32</v>
      </c>
      <c r="O5659" t="s">
        <v>33</v>
      </c>
      <c r="Q5659">
        <v>500</v>
      </c>
      <c r="R5659">
        <v>3500</v>
      </c>
      <c r="S5659">
        <v>8000</v>
      </c>
      <c r="U5659" t="s">
        <v>48</v>
      </c>
      <c r="AB5659">
        <v>55.9</v>
      </c>
      <c r="AC5659" t="s">
        <v>5710</v>
      </c>
    </row>
    <row r="5660" spans="1:29">
      <c r="A5660" s="1" t="s">
        <v>30</v>
      </c>
      <c r="B5660" s="2">
        <v>42728.120138888888</v>
      </c>
      <c r="C5660">
        <v>57</v>
      </c>
      <c r="D5660">
        <v>55</v>
      </c>
      <c r="E5660">
        <v>93.01</v>
      </c>
      <c r="F5660">
        <v>340</v>
      </c>
      <c r="G5660">
        <v>3</v>
      </c>
      <c r="H5660">
        <v>0</v>
      </c>
      <c r="I5660">
        <v>30.03</v>
      </c>
      <c r="J5660">
        <v>1016.8</v>
      </c>
      <c r="K5660">
        <v>2.5</v>
      </c>
      <c r="M5660" t="s">
        <v>32</v>
      </c>
      <c r="N5660" t="s">
        <v>32</v>
      </c>
      <c r="O5660" t="s">
        <v>33</v>
      </c>
      <c r="Q5660">
        <v>500</v>
      </c>
      <c r="R5660">
        <v>5500</v>
      </c>
      <c r="S5660">
        <v>7500</v>
      </c>
      <c r="U5660" t="s">
        <v>48</v>
      </c>
      <c r="AB5660">
        <v>57</v>
      </c>
      <c r="AC5660" t="s">
        <v>5711</v>
      </c>
    </row>
    <row r="5661" spans="1:29">
      <c r="A5661" s="1" t="s">
        <v>30</v>
      </c>
      <c r="B5661" s="2">
        <v>42728.161805555559</v>
      </c>
      <c r="C5661">
        <v>57</v>
      </c>
      <c r="D5661">
        <v>55</v>
      </c>
      <c r="E5661">
        <v>93.01</v>
      </c>
      <c r="F5661">
        <v>20</v>
      </c>
      <c r="G5661">
        <v>4</v>
      </c>
      <c r="H5661">
        <v>0</v>
      </c>
      <c r="I5661">
        <v>30.03</v>
      </c>
      <c r="J5661">
        <v>1016.6</v>
      </c>
      <c r="K5661">
        <v>2</v>
      </c>
      <c r="M5661" t="s">
        <v>32</v>
      </c>
      <c r="N5661" t="s">
        <v>33</v>
      </c>
      <c r="Q5661">
        <v>500</v>
      </c>
      <c r="R5661">
        <v>3000</v>
      </c>
      <c r="U5661" t="s">
        <v>48</v>
      </c>
      <c r="AB5661">
        <v>57</v>
      </c>
      <c r="AC5661" t="s">
        <v>5712</v>
      </c>
    </row>
    <row r="5662" spans="1:29">
      <c r="A5662" s="1" t="s">
        <v>30</v>
      </c>
      <c r="B5662" s="2">
        <v>42728.203472222223</v>
      </c>
      <c r="C5662">
        <v>57</v>
      </c>
      <c r="D5662">
        <v>55</v>
      </c>
      <c r="E5662">
        <v>93.01</v>
      </c>
      <c r="F5662">
        <v>90</v>
      </c>
      <c r="G5662">
        <v>3</v>
      </c>
      <c r="H5662">
        <v>0</v>
      </c>
      <c r="I5662">
        <v>30.02</v>
      </c>
      <c r="J5662">
        <v>1016.4</v>
      </c>
      <c r="K5662">
        <v>2</v>
      </c>
      <c r="M5662" t="s">
        <v>32</v>
      </c>
      <c r="N5662" t="s">
        <v>33</v>
      </c>
      <c r="Q5662">
        <v>500</v>
      </c>
      <c r="R5662">
        <v>2400</v>
      </c>
      <c r="U5662" t="s">
        <v>48</v>
      </c>
      <c r="AB5662">
        <v>57</v>
      </c>
      <c r="AC5662" t="s">
        <v>5713</v>
      </c>
    </row>
    <row r="5663" spans="1:29">
      <c r="A5663" s="1" t="s">
        <v>30</v>
      </c>
      <c r="B5663" s="2">
        <v>42728.224999999999</v>
      </c>
      <c r="C5663">
        <v>57.2</v>
      </c>
      <c r="D5663">
        <v>55.4</v>
      </c>
      <c r="E5663">
        <v>93.69</v>
      </c>
      <c r="F5663">
        <v>0</v>
      </c>
      <c r="G5663">
        <v>0</v>
      </c>
      <c r="H5663">
        <v>0</v>
      </c>
      <c r="I5663">
        <v>30.02</v>
      </c>
      <c r="K5663">
        <v>2</v>
      </c>
      <c r="M5663" t="s">
        <v>35</v>
      </c>
      <c r="N5663" t="s">
        <v>33</v>
      </c>
      <c r="Q5663">
        <v>500</v>
      </c>
      <c r="R5663">
        <v>2100</v>
      </c>
      <c r="U5663" t="s">
        <v>48</v>
      </c>
      <c r="AB5663">
        <v>57.2</v>
      </c>
      <c r="AC5663" t="s">
        <v>5714</v>
      </c>
    </row>
    <row r="5664" spans="1:29">
      <c r="A5664" s="1" t="s">
        <v>30</v>
      </c>
      <c r="B5664" s="2">
        <v>42728.245138888888</v>
      </c>
      <c r="C5664">
        <v>58</v>
      </c>
      <c r="D5664">
        <v>56</v>
      </c>
      <c r="E5664">
        <v>93.04</v>
      </c>
      <c r="F5664">
        <v>0</v>
      </c>
      <c r="G5664">
        <v>0</v>
      </c>
      <c r="I5664">
        <v>30.03</v>
      </c>
      <c r="J5664">
        <v>1016.6</v>
      </c>
      <c r="K5664">
        <v>2</v>
      </c>
      <c r="M5664" t="s">
        <v>31</v>
      </c>
      <c r="N5664" t="s">
        <v>33</v>
      </c>
      <c r="Q5664">
        <v>500</v>
      </c>
      <c r="R5664">
        <v>2100</v>
      </c>
      <c r="U5664" t="e" cm="1">
        <f t="array" ref="U5664">-RA BR</f>
        <v>#NAME?</v>
      </c>
      <c r="AB5664">
        <v>57.9</v>
      </c>
      <c r="AC5664" t="s">
        <v>5715</v>
      </c>
    </row>
    <row r="5665" spans="1:29">
      <c r="A5665" s="1" t="s">
        <v>30</v>
      </c>
      <c r="B5665" s="2">
        <v>42728.277083333334</v>
      </c>
      <c r="C5665">
        <v>58</v>
      </c>
      <c r="D5665">
        <v>56</v>
      </c>
      <c r="E5665">
        <v>93.04</v>
      </c>
      <c r="F5665">
        <v>0</v>
      </c>
      <c r="G5665">
        <v>0</v>
      </c>
      <c r="I5665">
        <v>30.03</v>
      </c>
      <c r="K5665">
        <v>2</v>
      </c>
      <c r="M5665" t="s">
        <v>33</v>
      </c>
      <c r="Q5665">
        <v>1100</v>
      </c>
      <c r="U5665" t="s">
        <v>48</v>
      </c>
      <c r="AB5665">
        <v>57.9</v>
      </c>
      <c r="AC5665" t="s">
        <v>5716</v>
      </c>
    </row>
    <row r="5666" spans="1:29">
      <c r="A5666" s="1" t="s">
        <v>30</v>
      </c>
      <c r="B5666" s="2">
        <v>42728.286805555559</v>
      </c>
      <c r="C5666">
        <v>58</v>
      </c>
      <c r="D5666">
        <v>56</v>
      </c>
      <c r="E5666">
        <v>93.04</v>
      </c>
      <c r="F5666">
        <v>80</v>
      </c>
      <c r="G5666">
        <v>3</v>
      </c>
      <c r="I5666">
        <v>30.03</v>
      </c>
      <c r="J5666">
        <v>1016.7</v>
      </c>
      <c r="K5666">
        <v>2</v>
      </c>
      <c r="M5666" t="s">
        <v>33</v>
      </c>
      <c r="Q5666">
        <v>1000</v>
      </c>
      <c r="U5666" t="s">
        <v>48</v>
      </c>
      <c r="AB5666">
        <v>57.9</v>
      </c>
      <c r="AC5666" t="s">
        <v>5717</v>
      </c>
    </row>
    <row r="5667" spans="1:29">
      <c r="A5667" s="1" t="s">
        <v>30</v>
      </c>
      <c r="B5667" s="2">
        <v>42728.298611111109</v>
      </c>
      <c r="C5667">
        <v>58</v>
      </c>
      <c r="D5667">
        <v>56</v>
      </c>
      <c r="E5667">
        <v>93.04</v>
      </c>
      <c r="F5667">
        <v>0</v>
      </c>
      <c r="G5667">
        <v>0</v>
      </c>
      <c r="H5667">
        <v>0</v>
      </c>
      <c r="I5667">
        <v>30.04</v>
      </c>
      <c r="K5667">
        <v>2</v>
      </c>
      <c r="M5667" t="s">
        <v>33</v>
      </c>
      <c r="Q5667">
        <v>800</v>
      </c>
      <c r="U5667" t="s">
        <v>48</v>
      </c>
      <c r="AB5667">
        <v>57.9</v>
      </c>
      <c r="AC5667" t="s">
        <v>5718</v>
      </c>
    </row>
    <row r="5668" spans="1:29">
      <c r="A5668" s="1" t="s">
        <v>30</v>
      </c>
      <c r="B5668" s="2">
        <v>42728.307638888888</v>
      </c>
      <c r="C5668">
        <v>58</v>
      </c>
      <c r="D5668">
        <v>56</v>
      </c>
      <c r="E5668">
        <v>93.04</v>
      </c>
      <c r="F5668">
        <v>80</v>
      </c>
      <c r="G5668">
        <v>3</v>
      </c>
      <c r="H5668">
        <v>0</v>
      </c>
      <c r="I5668">
        <v>30.04</v>
      </c>
      <c r="K5668">
        <v>1.5</v>
      </c>
      <c r="M5668" t="s">
        <v>33</v>
      </c>
      <c r="Q5668">
        <v>700</v>
      </c>
      <c r="U5668" t="s">
        <v>48</v>
      </c>
      <c r="AB5668">
        <v>57.9</v>
      </c>
      <c r="AC5668" t="s">
        <v>5719</v>
      </c>
    </row>
    <row r="5669" spans="1:29">
      <c r="A5669" s="1" t="s">
        <v>30</v>
      </c>
      <c r="B5669" s="2">
        <v>42728.328472222223</v>
      </c>
      <c r="C5669">
        <v>58</v>
      </c>
      <c r="D5669">
        <v>56</v>
      </c>
      <c r="E5669">
        <v>93.04</v>
      </c>
      <c r="F5669">
        <v>60</v>
      </c>
      <c r="G5669">
        <v>5</v>
      </c>
      <c r="I5669">
        <v>30.04</v>
      </c>
      <c r="J5669">
        <v>1017.1</v>
      </c>
      <c r="K5669">
        <v>1.5</v>
      </c>
      <c r="M5669" t="s">
        <v>33</v>
      </c>
      <c r="Q5669">
        <v>600</v>
      </c>
      <c r="U5669" t="s">
        <v>48</v>
      </c>
      <c r="AB5669">
        <v>57.9</v>
      </c>
      <c r="AC5669" t="s">
        <v>5720</v>
      </c>
    </row>
    <row r="5670" spans="1:29">
      <c r="A5670" s="1" t="s">
        <v>30</v>
      </c>
      <c r="B5670" s="2">
        <v>42728.347916666666</v>
      </c>
      <c r="C5670">
        <v>59</v>
      </c>
      <c r="D5670">
        <v>57</v>
      </c>
      <c r="E5670">
        <v>93.07</v>
      </c>
      <c r="F5670">
        <v>70</v>
      </c>
      <c r="G5670">
        <v>4</v>
      </c>
      <c r="H5670">
        <v>0</v>
      </c>
      <c r="I5670">
        <v>30.04</v>
      </c>
      <c r="K5670">
        <v>1.5</v>
      </c>
      <c r="M5670" t="s">
        <v>33</v>
      </c>
      <c r="Q5670">
        <v>300</v>
      </c>
      <c r="U5670" t="s">
        <v>48</v>
      </c>
      <c r="AB5670">
        <v>59</v>
      </c>
      <c r="AC5670" t="s">
        <v>5721</v>
      </c>
    </row>
    <row r="5671" spans="1:29">
      <c r="A5671" s="1" t="s">
        <v>30</v>
      </c>
      <c r="B5671" s="2">
        <v>42728.370138888888</v>
      </c>
      <c r="C5671">
        <v>60</v>
      </c>
      <c r="D5671">
        <v>58</v>
      </c>
      <c r="E5671">
        <v>92.43</v>
      </c>
      <c r="F5671">
        <v>90</v>
      </c>
      <c r="G5671">
        <v>3</v>
      </c>
      <c r="H5671">
        <v>0</v>
      </c>
      <c r="I5671">
        <v>30.05</v>
      </c>
      <c r="J5671">
        <v>1017.2</v>
      </c>
      <c r="K5671">
        <v>1.5</v>
      </c>
      <c r="M5671" t="s">
        <v>32</v>
      </c>
      <c r="N5671" t="s">
        <v>33</v>
      </c>
      <c r="Q5671">
        <v>400</v>
      </c>
      <c r="R5671">
        <v>1100</v>
      </c>
      <c r="U5671" t="s">
        <v>48</v>
      </c>
      <c r="AB5671">
        <v>60.1</v>
      </c>
      <c r="AC5671" t="s">
        <v>5722</v>
      </c>
    </row>
    <row r="5672" spans="1:29">
      <c r="A5672" s="1" t="s">
        <v>30</v>
      </c>
      <c r="B5672" s="2">
        <v>42728.386805555558</v>
      </c>
      <c r="C5672">
        <v>62</v>
      </c>
      <c r="D5672">
        <v>60</v>
      </c>
      <c r="E5672">
        <v>93.16</v>
      </c>
      <c r="F5672">
        <v>110</v>
      </c>
      <c r="G5672">
        <v>5</v>
      </c>
      <c r="H5672">
        <v>0</v>
      </c>
      <c r="I5672">
        <v>30.05</v>
      </c>
      <c r="K5672">
        <v>2</v>
      </c>
      <c r="M5672" t="s">
        <v>35</v>
      </c>
      <c r="N5672" t="s">
        <v>32</v>
      </c>
      <c r="O5672" t="s">
        <v>32</v>
      </c>
      <c r="P5672" t="s">
        <v>32</v>
      </c>
      <c r="Q5672">
        <v>400</v>
      </c>
      <c r="R5672">
        <v>1100</v>
      </c>
      <c r="S5672">
        <v>2700</v>
      </c>
      <c r="T5672">
        <v>20000</v>
      </c>
      <c r="U5672" t="s">
        <v>48</v>
      </c>
      <c r="AB5672">
        <v>62.1</v>
      </c>
      <c r="AC5672" t="s">
        <v>5723</v>
      </c>
    </row>
    <row r="5673" spans="1:29">
      <c r="A5673" s="1" t="s">
        <v>30</v>
      </c>
      <c r="B5673" s="2">
        <v>42728.40625</v>
      </c>
      <c r="C5673">
        <v>63</v>
      </c>
      <c r="D5673">
        <v>61</v>
      </c>
      <c r="E5673">
        <v>93.18</v>
      </c>
      <c r="F5673">
        <v>130</v>
      </c>
      <c r="G5673">
        <v>4</v>
      </c>
      <c r="H5673">
        <v>0</v>
      </c>
      <c r="I5673">
        <v>30.06</v>
      </c>
      <c r="K5673">
        <v>2.5</v>
      </c>
      <c r="M5673" t="s">
        <v>33</v>
      </c>
      <c r="Q5673">
        <v>900</v>
      </c>
      <c r="U5673" t="s">
        <v>48</v>
      </c>
      <c r="AB5673">
        <v>63</v>
      </c>
      <c r="AC5673" t="s">
        <v>5724</v>
      </c>
    </row>
    <row r="5674" spans="1:29">
      <c r="A5674" s="1" t="s">
        <v>30</v>
      </c>
      <c r="B5674" s="2">
        <v>42728.411805555559</v>
      </c>
      <c r="C5674">
        <v>64</v>
      </c>
      <c r="D5674">
        <v>61</v>
      </c>
      <c r="E5674">
        <v>89.97</v>
      </c>
      <c r="F5674">
        <v>140</v>
      </c>
      <c r="G5674">
        <v>4</v>
      </c>
      <c r="H5674">
        <v>0</v>
      </c>
      <c r="I5674">
        <v>30.06</v>
      </c>
      <c r="J5674">
        <v>1017.6</v>
      </c>
      <c r="K5674">
        <v>2.5</v>
      </c>
      <c r="M5674" t="s">
        <v>32</v>
      </c>
      <c r="N5674" t="s">
        <v>33</v>
      </c>
      <c r="Q5674">
        <v>900</v>
      </c>
      <c r="R5674">
        <v>1100</v>
      </c>
      <c r="U5674" t="s">
        <v>48</v>
      </c>
      <c r="AB5674">
        <v>64</v>
      </c>
      <c r="AC5674" t="s">
        <v>5725</v>
      </c>
    </row>
    <row r="5675" spans="1:29">
      <c r="A5675" s="1" t="s">
        <v>30</v>
      </c>
      <c r="B5675" s="2">
        <v>42728.44027777778</v>
      </c>
      <c r="C5675">
        <v>66.2</v>
      </c>
      <c r="D5675">
        <v>62.6</v>
      </c>
      <c r="E5675">
        <v>88.18</v>
      </c>
      <c r="F5675">
        <v>170</v>
      </c>
      <c r="G5675">
        <v>3</v>
      </c>
      <c r="H5675">
        <v>0</v>
      </c>
      <c r="I5675">
        <v>30.07</v>
      </c>
      <c r="K5675">
        <v>4</v>
      </c>
      <c r="M5675" t="s">
        <v>32</v>
      </c>
      <c r="N5675" t="s">
        <v>33</v>
      </c>
      <c r="Q5675">
        <v>700</v>
      </c>
      <c r="R5675">
        <v>1300</v>
      </c>
      <c r="U5675" t="s">
        <v>48</v>
      </c>
      <c r="AB5675">
        <v>66.2</v>
      </c>
      <c r="AC5675" t="s">
        <v>5726</v>
      </c>
    </row>
    <row r="5676" spans="1:29">
      <c r="A5676" s="1" t="s">
        <v>30</v>
      </c>
      <c r="B5676" s="2">
        <v>42728.453472222223</v>
      </c>
      <c r="C5676">
        <v>66</v>
      </c>
      <c r="D5676">
        <v>63</v>
      </c>
      <c r="E5676">
        <v>90.05</v>
      </c>
      <c r="F5676">
        <v>120</v>
      </c>
      <c r="G5676">
        <v>4</v>
      </c>
      <c r="H5676">
        <v>0</v>
      </c>
      <c r="I5676">
        <v>30.07</v>
      </c>
      <c r="J5676">
        <v>1017.8</v>
      </c>
      <c r="K5676">
        <v>4</v>
      </c>
      <c r="M5676" t="s">
        <v>32</v>
      </c>
      <c r="N5676" t="s">
        <v>33</v>
      </c>
      <c r="Q5676">
        <v>600</v>
      </c>
      <c r="R5676">
        <v>1100</v>
      </c>
      <c r="U5676" t="s">
        <v>48</v>
      </c>
      <c r="AB5676">
        <v>66</v>
      </c>
      <c r="AC5676" t="s">
        <v>5727</v>
      </c>
    </row>
    <row r="5677" spans="1:29">
      <c r="A5677" s="1" t="s">
        <v>30</v>
      </c>
      <c r="B5677" s="2">
        <v>42728.478472222225</v>
      </c>
      <c r="C5677">
        <v>67</v>
      </c>
      <c r="D5677">
        <v>63</v>
      </c>
      <c r="E5677">
        <v>87.28</v>
      </c>
      <c r="F5677">
        <v>140</v>
      </c>
      <c r="G5677">
        <v>3</v>
      </c>
      <c r="H5677">
        <v>0</v>
      </c>
      <c r="I5677">
        <v>30.06</v>
      </c>
      <c r="K5677">
        <v>5</v>
      </c>
      <c r="M5677" t="s">
        <v>31</v>
      </c>
      <c r="N5677" t="s">
        <v>35</v>
      </c>
      <c r="O5677" t="s">
        <v>32</v>
      </c>
      <c r="P5677" t="s">
        <v>33</v>
      </c>
      <c r="Q5677">
        <v>600</v>
      </c>
      <c r="R5677">
        <v>1100</v>
      </c>
      <c r="S5677">
        <v>1700</v>
      </c>
      <c r="T5677">
        <v>20000</v>
      </c>
      <c r="U5677" t="s">
        <v>48</v>
      </c>
      <c r="AB5677">
        <v>66.900000000000006</v>
      </c>
      <c r="AC5677" t="s">
        <v>5728</v>
      </c>
    </row>
    <row r="5678" spans="1:29">
      <c r="A5678" s="1" t="s">
        <v>30</v>
      </c>
      <c r="B5678" s="2">
        <v>42728.495138888888</v>
      </c>
      <c r="C5678">
        <v>68</v>
      </c>
      <c r="D5678">
        <v>64</v>
      </c>
      <c r="E5678">
        <v>87.03</v>
      </c>
      <c r="F5678">
        <v>0</v>
      </c>
      <c r="G5678">
        <v>0</v>
      </c>
      <c r="H5678">
        <v>0</v>
      </c>
      <c r="I5678">
        <v>30.05</v>
      </c>
      <c r="J5678">
        <v>1017.2</v>
      </c>
      <c r="K5678">
        <v>5</v>
      </c>
      <c r="M5678" t="s">
        <v>31</v>
      </c>
      <c r="N5678" t="s">
        <v>32</v>
      </c>
      <c r="O5678" t="s">
        <v>32</v>
      </c>
      <c r="Q5678">
        <v>100</v>
      </c>
      <c r="R5678">
        <v>2100</v>
      </c>
      <c r="S5678">
        <v>3800</v>
      </c>
      <c r="U5678" t="s">
        <v>48</v>
      </c>
      <c r="AB5678">
        <v>68</v>
      </c>
      <c r="AC5678" t="s">
        <v>5729</v>
      </c>
    </row>
    <row r="5679" spans="1:29">
      <c r="A5679" s="1" t="s">
        <v>30</v>
      </c>
      <c r="B5679" s="2">
        <v>42728.518055555556</v>
      </c>
      <c r="C5679">
        <v>70</v>
      </c>
      <c r="D5679">
        <v>64</v>
      </c>
      <c r="E5679">
        <v>81.27</v>
      </c>
      <c r="F5679">
        <v>140</v>
      </c>
      <c r="G5679">
        <v>3</v>
      </c>
      <c r="H5679">
        <v>0</v>
      </c>
      <c r="I5679">
        <v>30.03</v>
      </c>
      <c r="K5679">
        <v>6</v>
      </c>
      <c r="M5679" t="s">
        <v>35</v>
      </c>
      <c r="N5679" t="s">
        <v>32</v>
      </c>
      <c r="Q5679">
        <v>2100</v>
      </c>
      <c r="R5679">
        <v>3800</v>
      </c>
      <c r="U5679" t="s">
        <v>489</v>
      </c>
      <c r="AB5679">
        <v>70</v>
      </c>
      <c r="AC5679" t="s">
        <v>5730</v>
      </c>
    </row>
    <row r="5680" spans="1:29">
      <c r="A5680" s="1" t="s">
        <v>30</v>
      </c>
      <c r="B5680" s="2">
        <v>42728.524305555555</v>
      </c>
      <c r="C5680">
        <v>71</v>
      </c>
      <c r="D5680">
        <v>65</v>
      </c>
      <c r="E5680">
        <v>80.78</v>
      </c>
      <c r="F5680">
        <v>140</v>
      </c>
      <c r="G5680">
        <v>3</v>
      </c>
      <c r="H5680">
        <v>0</v>
      </c>
      <c r="I5680">
        <v>30.03</v>
      </c>
      <c r="K5680">
        <v>6</v>
      </c>
      <c r="M5680" t="s">
        <v>32</v>
      </c>
      <c r="N5680" t="s">
        <v>32</v>
      </c>
      <c r="Q5680">
        <v>2400</v>
      </c>
      <c r="R5680">
        <v>3800</v>
      </c>
      <c r="U5680" t="s">
        <v>489</v>
      </c>
      <c r="AB5680">
        <v>71.099999999999994</v>
      </c>
      <c r="AC5680" t="s">
        <v>5731</v>
      </c>
    </row>
    <row r="5681" spans="1:29">
      <c r="A5681" s="1" t="s">
        <v>30</v>
      </c>
      <c r="B5681" s="2">
        <v>42728.536805555559</v>
      </c>
      <c r="C5681">
        <v>72</v>
      </c>
      <c r="D5681">
        <v>65</v>
      </c>
      <c r="E5681">
        <v>78.349999999999994</v>
      </c>
      <c r="F5681">
        <v>0</v>
      </c>
      <c r="G5681">
        <v>0</v>
      </c>
      <c r="H5681">
        <v>0</v>
      </c>
      <c r="I5681">
        <v>30.02</v>
      </c>
      <c r="J5681">
        <v>1016</v>
      </c>
      <c r="K5681">
        <v>8</v>
      </c>
      <c r="M5681" t="s">
        <v>32</v>
      </c>
      <c r="N5681" t="s">
        <v>32</v>
      </c>
      <c r="Q5681">
        <v>2000</v>
      </c>
      <c r="R5681">
        <v>4700</v>
      </c>
      <c r="AB5681">
        <v>72</v>
      </c>
      <c r="AC5681" t="s">
        <v>5732</v>
      </c>
    </row>
    <row r="5682" spans="1:29">
      <c r="A5682" s="1" t="s">
        <v>30</v>
      </c>
      <c r="B5682" s="2">
        <v>42728.572916666664</v>
      </c>
      <c r="C5682">
        <v>73</v>
      </c>
      <c r="D5682">
        <v>65</v>
      </c>
      <c r="E5682">
        <v>75.75</v>
      </c>
      <c r="F5682">
        <v>320</v>
      </c>
      <c r="G5682">
        <v>3</v>
      </c>
      <c r="H5682">
        <v>0</v>
      </c>
      <c r="I5682">
        <v>30</v>
      </c>
      <c r="K5682">
        <v>8</v>
      </c>
      <c r="M5682" t="s">
        <v>35</v>
      </c>
      <c r="N5682" t="s">
        <v>32</v>
      </c>
      <c r="Q5682">
        <v>2000</v>
      </c>
      <c r="R5682">
        <v>5000</v>
      </c>
      <c r="AB5682">
        <v>73</v>
      </c>
      <c r="AC5682" t="s">
        <v>5733</v>
      </c>
    </row>
    <row r="5683" spans="1:29">
      <c r="A5683" s="1" t="s">
        <v>30</v>
      </c>
      <c r="B5683" s="2">
        <v>42728.578472222223</v>
      </c>
      <c r="C5683">
        <v>73</v>
      </c>
      <c r="D5683">
        <v>65</v>
      </c>
      <c r="E5683">
        <v>75.75</v>
      </c>
      <c r="F5683">
        <v>0</v>
      </c>
      <c r="G5683">
        <v>0</v>
      </c>
      <c r="I5683">
        <v>30</v>
      </c>
      <c r="J5683">
        <v>1015.5</v>
      </c>
      <c r="K5683">
        <v>8</v>
      </c>
      <c r="M5683" t="s">
        <v>35</v>
      </c>
      <c r="N5683" t="s">
        <v>32</v>
      </c>
      <c r="Q5683">
        <v>2000</v>
      </c>
      <c r="R5683">
        <v>4900</v>
      </c>
      <c r="U5683" t="e" cm="1">
        <f t="array" ref="U5683">-RA</f>
        <v>#NAME?</v>
      </c>
      <c r="AB5683">
        <v>73</v>
      </c>
      <c r="AC5683" t="s">
        <v>5734</v>
      </c>
    </row>
    <row r="5684" spans="1:29">
      <c r="A5684" s="1" t="s">
        <v>30</v>
      </c>
      <c r="B5684" s="2">
        <v>42728.620138888888</v>
      </c>
      <c r="C5684">
        <v>74</v>
      </c>
      <c r="D5684">
        <v>65</v>
      </c>
      <c r="E5684">
        <v>73.489999999999995</v>
      </c>
      <c r="F5684">
        <v>140</v>
      </c>
      <c r="G5684">
        <v>5</v>
      </c>
      <c r="I5684">
        <v>29.99</v>
      </c>
      <c r="J5684">
        <v>1015</v>
      </c>
      <c r="K5684">
        <v>10</v>
      </c>
      <c r="M5684" t="s">
        <v>35</v>
      </c>
      <c r="N5684" t="s">
        <v>32</v>
      </c>
      <c r="O5684" t="s">
        <v>33</v>
      </c>
      <c r="Q5684">
        <v>2400</v>
      </c>
      <c r="R5684">
        <v>4500</v>
      </c>
      <c r="S5684">
        <v>5500</v>
      </c>
      <c r="AB5684">
        <v>73.900000000000006</v>
      </c>
      <c r="AC5684" t="s">
        <v>5735</v>
      </c>
    </row>
    <row r="5685" spans="1:29">
      <c r="A5685" s="1" t="s">
        <v>30</v>
      </c>
      <c r="B5685" s="2">
        <v>42728.661805555559</v>
      </c>
      <c r="C5685">
        <v>74</v>
      </c>
      <c r="D5685">
        <v>65</v>
      </c>
      <c r="E5685">
        <v>73.489999999999995</v>
      </c>
      <c r="F5685">
        <v>170</v>
      </c>
      <c r="G5685">
        <v>10</v>
      </c>
      <c r="H5685">
        <v>0</v>
      </c>
      <c r="I5685">
        <v>29.99</v>
      </c>
      <c r="J5685">
        <v>1015</v>
      </c>
      <c r="K5685">
        <v>10</v>
      </c>
      <c r="M5685" t="s">
        <v>31</v>
      </c>
      <c r="N5685" t="s">
        <v>35</v>
      </c>
      <c r="O5685" t="s">
        <v>32</v>
      </c>
      <c r="Q5685">
        <v>2400</v>
      </c>
      <c r="R5685">
        <v>4500</v>
      </c>
      <c r="S5685">
        <v>6000</v>
      </c>
      <c r="AB5685">
        <v>73.900000000000006</v>
      </c>
      <c r="AC5685" t="s">
        <v>5736</v>
      </c>
    </row>
    <row r="5686" spans="1:29">
      <c r="A5686" s="1" t="s">
        <v>30</v>
      </c>
      <c r="B5686" s="2">
        <v>42728.703472222223</v>
      </c>
      <c r="C5686">
        <v>73</v>
      </c>
      <c r="D5686">
        <v>66</v>
      </c>
      <c r="E5686">
        <v>78.7</v>
      </c>
      <c r="F5686">
        <v>140</v>
      </c>
      <c r="G5686">
        <v>9</v>
      </c>
      <c r="H5686">
        <v>0</v>
      </c>
      <c r="I5686">
        <v>29.98</v>
      </c>
      <c r="J5686">
        <v>1014.9</v>
      </c>
      <c r="K5686">
        <v>10</v>
      </c>
      <c r="M5686" t="s">
        <v>31</v>
      </c>
      <c r="N5686" t="s">
        <v>35</v>
      </c>
      <c r="O5686" t="s">
        <v>32</v>
      </c>
      <c r="Q5686">
        <v>4500</v>
      </c>
      <c r="R5686">
        <v>6500</v>
      </c>
      <c r="S5686">
        <v>25000</v>
      </c>
      <c r="AB5686">
        <v>73</v>
      </c>
      <c r="AC5686" t="s">
        <v>5737</v>
      </c>
    </row>
    <row r="5687" spans="1:29">
      <c r="A5687" s="1" t="s">
        <v>30</v>
      </c>
      <c r="B5687" s="2">
        <v>42728.745138888888</v>
      </c>
      <c r="C5687">
        <v>71</v>
      </c>
      <c r="D5687">
        <v>66</v>
      </c>
      <c r="E5687">
        <v>83.93</v>
      </c>
      <c r="F5687">
        <v>130</v>
      </c>
      <c r="G5687">
        <v>9</v>
      </c>
      <c r="H5687">
        <v>0</v>
      </c>
      <c r="I5687">
        <v>29.98</v>
      </c>
      <c r="J5687">
        <v>1014.9</v>
      </c>
      <c r="K5687">
        <v>8</v>
      </c>
      <c r="M5687" t="s">
        <v>35</v>
      </c>
      <c r="N5687" t="s">
        <v>32</v>
      </c>
      <c r="O5687" t="s">
        <v>32</v>
      </c>
      <c r="Q5687">
        <v>1900</v>
      </c>
      <c r="R5687">
        <v>7000</v>
      </c>
      <c r="S5687">
        <v>25000</v>
      </c>
      <c r="AB5687">
        <v>71.099999999999994</v>
      </c>
      <c r="AC5687" t="s">
        <v>5738</v>
      </c>
    </row>
    <row r="5688" spans="1:29">
      <c r="A5688" s="1" t="s">
        <v>30</v>
      </c>
      <c r="B5688" s="2">
        <v>42728.762499999997</v>
      </c>
      <c r="C5688">
        <v>71</v>
      </c>
      <c r="D5688">
        <v>67</v>
      </c>
      <c r="E5688">
        <v>86.59</v>
      </c>
      <c r="F5688">
        <v>140</v>
      </c>
      <c r="G5688">
        <v>9</v>
      </c>
      <c r="H5688">
        <v>0</v>
      </c>
      <c r="I5688">
        <v>29.99</v>
      </c>
      <c r="K5688">
        <v>8</v>
      </c>
      <c r="M5688" t="s">
        <v>31</v>
      </c>
      <c r="N5688" t="s">
        <v>32</v>
      </c>
      <c r="O5688" t="s">
        <v>33</v>
      </c>
      <c r="Q5688">
        <v>1800</v>
      </c>
      <c r="R5688">
        <v>2600</v>
      </c>
      <c r="S5688">
        <v>7000</v>
      </c>
      <c r="AB5688">
        <v>71.099999999999994</v>
      </c>
      <c r="AC5688" t="s">
        <v>5739</v>
      </c>
    </row>
    <row r="5689" spans="1:29">
      <c r="A5689" s="1" t="s">
        <v>30</v>
      </c>
      <c r="B5689" s="2">
        <v>42728.776388888888</v>
      </c>
      <c r="C5689">
        <v>71</v>
      </c>
      <c r="D5689">
        <v>67</v>
      </c>
      <c r="E5689">
        <v>86.59</v>
      </c>
      <c r="F5689">
        <v>140</v>
      </c>
      <c r="G5689">
        <v>10</v>
      </c>
      <c r="H5689">
        <v>0</v>
      </c>
      <c r="I5689">
        <v>29.98</v>
      </c>
      <c r="K5689">
        <v>8</v>
      </c>
      <c r="M5689" t="s">
        <v>31</v>
      </c>
      <c r="N5689" t="s">
        <v>31</v>
      </c>
      <c r="O5689" t="s">
        <v>32</v>
      </c>
      <c r="Q5689">
        <v>1000</v>
      </c>
      <c r="R5689">
        <v>2600</v>
      </c>
      <c r="S5689">
        <v>5000</v>
      </c>
      <c r="AB5689">
        <v>71.099999999999994</v>
      </c>
      <c r="AC5689" t="s">
        <v>5740</v>
      </c>
    </row>
    <row r="5690" spans="1:29">
      <c r="A5690" s="1" t="s">
        <v>30</v>
      </c>
      <c r="B5690" s="2">
        <v>42728.786805555559</v>
      </c>
      <c r="C5690">
        <v>71</v>
      </c>
      <c r="D5690">
        <v>67</v>
      </c>
      <c r="E5690">
        <v>86.59</v>
      </c>
      <c r="F5690">
        <v>140</v>
      </c>
      <c r="G5690">
        <v>13</v>
      </c>
      <c r="H5690">
        <v>0</v>
      </c>
      <c r="I5690">
        <v>29.99</v>
      </c>
      <c r="J5690">
        <v>1015</v>
      </c>
      <c r="K5690">
        <v>10</v>
      </c>
      <c r="M5690" t="s">
        <v>31</v>
      </c>
      <c r="N5690" t="s">
        <v>35</v>
      </c>
      <c r="O5690" t="s">
        <v>32</v>
      </c>
      <c r="Q5690">
        <v>1000</v>
      </c>
      <c r="R5690">
        <v>2700</v>
      </c>
      <c r="S5690">
        <v>5000</v>
      </c>
      <c r="AB5690">
        <v>71.099999999999994</v>
      </c>
      <c r="AC5690" t="s">
        <v>5741</v>
      </c>
    </row>
    <row r="5691" spans="1:29">
      <c r="A5691" s="1" t="s">
        <v>30</v>
      </c>
      <c r="B5691" s="2">
        <v>42728.828472222223</v>
      </c>
      <c r="C5691">
        <v>71</v>
      </c>
      <c r="D5691">
        <v>67</v>
      </c>
      <c r="E5691">
        <v>86.59</v>
      </c>
      <c r="F5691">
        <v>130</v>
      </c>
      <c r="G5691">
        <v>11</v>
      </c>
      <c r="H5691">
        <v>0</v>
      </c>
      <c r="I5691">
        <v>29.99</v>
      </c>
      <c r="J5691">
        <v>1015</v>
      </c>
      <c r="K5691">
        <v>10</v>
      </c>
      <c r="M5691" t="s">
        <v>31</v>
      </c>
      <c r="N5691" t="s">
        <v>35</v>
      </c>
      <c r="O5691" t="s">
        <v>33</v>
      </c>
      <c r="Q5691">
        <v>1000</v>
      </c>
      <c r="R5691">
        <v>3500</v>
      </c>
      <c r="S5691">
        <v>4700</v>
      </c>
      <c r="AB5691">
        <v>71.099999999999994</v>
      </c>
      <c r="AC5691" t="s">
        <v>5742</v>
      </c>
    </row>
    <row r="5692" spans="1:29">
      <c r="A5692" s="1" t="s">
        <v>30</v>
      </c>
      <c r="B5692" s="2">
        <v>42728.870138888888</v>
      </c>
      <c r="C5692">
        <v>71</v>
      </c>
      <c r="D5692">
        <v>66</v>
      </c>
      <c r="E5692">
        <v>83.93</v>
      </c>
      <c r="F5692">
        <v>130</v>
      </c>
      <c r="G5692">
        <v>12</v>
      </c>
      <c r="H5692">
        <v>0</v>
      </c>
      <c r="I5692">
        <v>29.99</v>
      </c>
      <c r="J5692">
        <v>1015.2</v>
      </c>
      <c r="K5692">
        <v>10</v>
      </c>
      <c r="M5692" t="s">
        <v>31</v>
      </c>
      <c r="N5692" t="s">
        <v>32</v>
      </c>
      <c r="O5692" t="s">
        <v>33</v>
      </c>
      <c r="Q5692">
        <v>1200</v>
      </c>
      <c r="R5692">
        <v>3800</v>
      </c>
      <c r="S5692">
        <v>4900</v>
      </c>
      <c r="AB5692">
        <v>71.099999999999994</v>
      </c>
      <c r="AC5692" t="s">
        <v>5743</v>
      </c>
    </row>
    <row r="5693" spans="1:29">
      <c r="A5693" s="1" t="s">
        <v>30</v>
      </c>
      <c r="B5693" s="2">
        <v>42728.911805555559</v>
      </c>
      <c r="C5693">
        <v>71</v>
      </c>
      <c r="D5693">
        <v>66</v>
      </c>
      <c r="E5693">
        <v>83.93</v>
      </c>
      <c r="F5693">
        <v>140</v>
      </c>
      <c r="G5693">
        <v>14</v>
      </c>
      <c r="H5693">
        <v>0</v>
      </c>
      <c r="I5693">
        <v>29.99</v>
      </c>
      <c r="J5693">
        <v>1015.1</v>
      </c>
      <c r="K5693">
        <v>10</v>
      </c>
      <c r="M5693" t="s">
        <v>35</v>
      </c>
      <c r="N5693" t="s">
        <v>33</v>
      </c>
      <c r="Q5693">
        <v>2700</v>
      </c>
      <c r="R5693">
        <v>3600</v>
      </c>
      <c r="AB5693">
        <v>71.099999999999994</v>
      </c>
      <c r="AC5693" t="s">
        <v>5744</v>
      </c>
    </row>
    <row r="5694" spans="1:29">
      <c r="A5694" s="1" t="s">
        <v>30</v>
      </c>
      <c r="B5694" s="2">
        <v>42728.953472222223</v>
      </c>
      <c r="C5694">
        <v>71</v>
      </c>
      <c r="D5694">
        <v>65</v>
      </c>
      <c r="E5694">
        <v>80.78</v>
      </c>
      <c r="F5694">
        <v>160</v>
      </c>
      <c r="G5694">
        <v>14</v>
      </c>
      <c r="H5694">
        <v>0</v>
      </c>
      <c r="I5694">
        <v>29.99</v>
      </c>
      <c r="J5694">
        <v>1015</v>
      </c>
      <c r="K5694">
        <v>10</v>
      </c>
      <c r="M5694" t="s">
        <v>31</v>
      </c>
      <c r="N5694" t="s">
        <v>35</v>
      </c>
      <c r="O5694" t="s">
        <v>32</v>
      </c>
      <c r="Q5694">
        <v>1300</v>
      </c>
      <c r="R5694">
        <v>2600</v>
      </c>
      <c r="S5694">
        <v>4100</v>
      </c>
      <c r="AB5694">
        <v>71.099999999999994</v>
      </c>
      <c r="AC5694" t="s">
        <v>5745</v>
      </c>
    </row>
    <row r="5695" spans="1:29">
      <c r="A5695" s="1" t="s">
        <v>30</v>
      </c>
      <c r="B5695" s="2">
        <v>42728.995138888888</v>
      </c>
      <c r="C5695">
        <v>70</v>
      </c>
      <c r="D5695">
        <v>65</v>
      </c>
      <c r="E5695">
        <v>83.86</v>
      </c>
      <c r="F5695">
        <v>150</v>
      </c>
      <c r="G5695">
        <v>14</v>
      </c>
      <c r="H5695">
        <v>0</v>
      </c>
      <c r="I5695">
        <v>29.99</v>
      </c>
      <c r="J5695">
        <v>1015.1</v>
      </c>
      <c r="K5695">
        <v>10</v>
      </c>
      <c r="M5695" t="s">
        <v>35</v>
      </c>
      <c r="N5695" t="s">
        <v>32</v>
      </c>
      <c r="O5695" t="s">
        <v>33</v>
      </c>
      <c r="Q5695">
        <v>1400</v>
      </c>
      <c r="R5695">
        <v>3600</v>
      </c>
      <c r="S5695">
        <v>6500</v>
      </c>
      <c r="AB5695">
        <v>70</v>
      </c>
      <c r="AC5695" t="s">
        <v>5746</v>
      </c>
    </row>
    <row r="5696" spans="1:29">
      <c r="A5696" s="1" t="s">
        <v>30</v>
      </c>
      <c r="B5696" s="2">
        <v>42729.020138888889</v>
      </c>
      <c r="C5696">
        <v>69</v>
      </c>
      <c r="D5696">
        <v>65</v>
      </c>
      <c r="E5696">
        <v>86.48</v>
      </c>
      <c r="F5696">
        <v>150</v>
      </c>
      <c r="G5696">
        <v>17</v>
      </c>
      <c r="H5696">
        <v>0</v>
      </c>
      <c r="I5696">
        <v>29.98</v>
      </c>
      <c r="K5696">
        <v>10</v>
      </c>
      <c r="M5696" t="s">
        <v>32</v>
      </c>
      <c r="N5696" t="s">
        <v>33</v>
      </c>
      <c r="Q5696">
        <v>1500</v>
      </c>
      <c r="R5696">
        <v>6500</v>
      </c>
      <c r="AB5696">
        <v>69.099999999999994</v>
      </c>
      <c r="AC5696" t="s">
        <v>5747</v>
      </c>
    </row>
    <row r="5697" spans="1:29">
      <c r="A5697" s="1" t="s">
        <v>30</v>
      </c>
      <c r="B5697" s="2">
        <v>42729.036805555559</v>
      </c>
      <c r="C5697">
        <v>70</v>
      </c>
      <c r="D5697">
        <v>65</v>
      </c>
      <c r="E5697">
        <v>83.86</v>
      </c>
      <c r="F5697">
        <v>150</v>
      </c>
      <c r="G5697">
        <v>20</v>
      </c>
      <c r="H5697">
        <v>0</v>
      </c>
      <c r="I5697">
        <v>29.98</v>
      </c>
      <c r="J5697">
        <v>1014.5</v>
      </c>
      <c r="K5697">
        <v>10</v>
      </c>
      <c r="L5697">
        <v>27</v>
      </c>
      <c r="M5697" t="s">
        <v>32</v>
      </c>
      <c r="N5697" t="s">
        <v>33</v>
      </c>
      <c r="Q5697">
        <v>1500</v>
      </c>
      <c r="R5697">
        <v>6000</v>
      </c>
      <c r="Y5697">
        <v>27</v>
      </c>
      <c r="Z5697">
        <v>140</v>
      </c>
      <c r="AA5697" s="2">
        <v>42729.036111111112</v>
      </c>
      <c r="AB5697">
        <v>70</v>
      </c>
      <c r="AC5697" t="s">
        <v>5748</v>
      </c>
    </row>
    <row r="5698" spans="1:29">
      <c r="A5698" s="1" t="s">
        <v>30</v>
      </c>
      <c r="B5698" s="2">
        <v>42729.056944444441</v>
      </c>
      <c r="C5698">
        <v>70</v>
      </c>
      <c r="D5698">
        <v>64</v>
      </c>
      <c r="E5698">
        <v>81.27</v>
      </c>
      <c r="F5698">
        <v>150</v>
      </c>
      <c r="G5698">
        <v>21</v>
      </c>
      <c r="H5698">
        <v>0</v>
      </c>
      <c r="I5698">
        <v>29.98</v>
      </c>
      <c r="K5698">
        <v>10</v>
      </c>
      <c r="L5698">
        <v>27</v>
      </c>
      <c r="M5698" t="s">
        <v>35</v>
      </c>
      <c r="N5698" t="s">
        <v>35</v>
      </c>
      <c r="O5698" t="s">
        <v>32</v>
      </c>
      <c r="Q5698">
        <v>1500</v>
      </c>
      <c r="R5698">
        <v>3200</v>
      </c>
      <c r="S5698">
        <v>5500</v>
      </c>
      <c r="Y5698">
        <v>28</v>
      </c>
      <c r="Z5698">
        <v>160</v>
      </c>
      <c r="AA5698" s="2">
        <v>42729.04791666667</v>
      </c>
      <c r="AB5698">
        <v>70</v>
      </c>
      <c r="AC5698" t="s">
        <v>5749</v>
      </c>
    </row>
    <row r="5699" spans="1:29">
      <c r="A5699" s="1" t="s">
        <v>30</v>
      </c>
      <c r="B5699" s="2">
        <v>42729.070138888892</v>
      </c>
      <c r="C5699">
        <v>70</v>
      </c>
      <c r="D5699">
        <v>64</v>
      </c>
      <c r="E5699">
        <v>81.27</v>
      </c>
      <c r="F5699">
        <v>150</v>
      </c>
      <c r="G5699">
        <v>16</v>
      </c>
      <c r="H5699">
        <v>0</v>
      </c>
      <c r="I5699">
        <v>29.98</v>
      </c>
      <c r="K5699">
        <v>10</v>
      </c>
      <c r="L5699">
        <v>25</v>
      </c>
      <c r="M5699" t="s">
        <v>35</v>
      </c>
      <c r="N5699" t="s">
        <v>32</v>
      </c>
      <c r="O5699" t="s">
        <v>32</v>
      </c>
      <c r="Q5699">
        <v>1500</v>
      </c>
      <c r="R5699">
        <v>2800</v>
      </c>
      <c r="S5699">
        <v>5500</v>
      </c>
      <c r="Y5699">
        <v>28</v>
      </c>
      <c r="Z5699">
        <v>160</v>
      </c>
      <c r="AA5699" s="2">
        <v>42729.04791666667</v>
      </c>
      <c r="AB5699">
        <v>70</v>
      </c>
      <c r="AC5699" t="s">
        <v>5750</v>
      </c>
    </row>
    <row r="5700" spans="1:29">
      <c r="A5700" s="1" t="s">
        <v>30</v>
      </c>
      <c r="B5700" s="2">
        <v>42729.078472222223</v>
      </c>
      <c r="C5700">
        <v>70</v>
      </c>
      <c r="D5700">
        <v>64</v>
      </c>
      <c r="E5700">
        <v>81.27</v>
      </c>
      <c r="F5700">
        <v>150</v>
      </c>
      <c r="G5700">
        <v>17</v>
      </c>
      <c r="I5700">
        <v>29.97</v>
      </c>
      <c r="J5700">
        <v>1014.3</v>
      </c>
      <c r="K5700">
        <v>10</v>
      </c>
      <c r="M5700" t="s">
        <v>35</v>
      </c>
      <c r="N5700" t="s">
        <v>32</v>
      </c>
      <c r="O5700" t="s">
        <v>33</v>
      </c>
      <c r="Q5700">
        <v>1500</v>
      </c>
      <c r="R5700">
        <v>2800</v>
      </c>
      <c r="S5700">
        <v>5500</v>
      </c>
      <c r="U5700" t="e" cm="1">
        <f t="array" ref="U5700">-DZ</f>
        <v>#NAME?</v>
      </c>
      <c r="Y5700">
        <v>28</v>
      </c>
      <c r="Z5700">
        <v>160</v>
      </c>
      <c r="AA5700" s="2">
        <v>42729.04791666667</v>
      </c>
      <c r="AB5700">
        <v>70</v>
      </c>
      <c r="AC5700" t="s">
        <v>5751</v>
      </c>
    </row>
    <row r="5701" spans="1:29">
      <c r="A5701" s="1" t="s">
        <v>30</v>
      </c>
      <c r="B5701" s="2">
        <v>42729.120138888888</v>
      </c>
      <c r="C5701">
        <v>69</v>
      </c>
      <c r="D5701">
        <v>64</v>
      </c>
      <c r="E5701">
        <v>83.81</v>
      </c>
      <c r="F5701">
        <v>160</v>
      </c>
      <c r="G5701">
        <v>14</v>
      </c>
      <c r="I5701">
        <v>29.96</v>
      </c>
      <c r="J5701">
        <v>1014.1</v>
      </c>
      <c r="K5701">
        <v>10</v>
      </c>
      <c r="L5701">
        <v>23</v>
      </c>
      <c r="M5701" t="s">
        <v>32</v>
      </c>
      <c r="N5701" t="s">
        <v>33</v>
      </c>
      <c r="Q5701">
        <v>1500</v>
      </c>
      <c r="R5701">
        <v>2200</v>
      </c>
      <c r="AB5701">
        <v>69.099999999999994</v>
      </c>
      <c r="AC5701" t="s">
        <v>5752</v>
      </c>
    </row>
    <row r="5702" spans="1:29">
      <c r="A5702" s="1" t="s">
        <v>30</v>
      </c>
      <c r="B5702" s="2">
        <v>42729.161805555559</v>
      </c>
      <c r="C5702">
        <v>69</v>
      </c>
      <c r="D5702">
        <v>64</v>
      </c>
      <c r="E5702">
        <v>83.81</v>
      </c>
      <c r="F5702">
        <v>150</v>
      </c>
      <c r="G5702">
        <v>13</v>
      </c>
      <c r="H5702">
        <v>0</v>
      </c>
      <c r="I5702">
        <v>29.96</v>
      </c>
      <c r="J5702">
        <v>1014</v>
      </c>
      <c r="K5702">
        <v>10</v>
      </c>
      <c r="L5702">
        <v>18</v>
      </c>
      <c r="M5702" t="s">
        <v>32</v>
      </c>
      <c r="N5702" t="s">
        <v>32</v>
      </c>
      <c r="O5702" t="s">
        <v>33</v>
      </c>
      <c r="Q5702">
        <v>1500</v>
      </c>
      <c r="R5702">
        <v>2200</v>
      </c>
      <c r="S5702">
        <v>3500</v>
      </c>
      <c r="AB5702">
        <v>69.099999999999994</v>
      </c>
      <c r="AC5702" t="s">
        <v>5753</v>
      </c>
    </row>
    <row r="5703" spans="1:29">
      <c r="A5703" s="1" t="s">
        <v>30</v>
      </c>
      <c r="B5703" s="2">
        <v>42729.203472222223</v>
      </c>
      <c r="C5703">
        <v>68</v>
      </c>
      <c r="D5703">
        <v>64</v>
      </c>
      <c r="E5703">
        <v>87.03</v>
      </c>
      <c r="F5703">
        <v>150</v>
      </c>
      <c r="G5703">
        <v>10</v>
      </c>
      <c r="H5703">
        <v>0</v>
      </c>
      <c r="I5703">
        <v>29.93</v>
      </c>
      <c r="J5703">
        <v>1012.9</v>
      </c>
      <c r="K5703">
        <v>10</v>
      </c>
      <c r="L5703">
        <v>24</v>
      </c>
      <c r="M5703" t="s">
        <v>32</v>
      </c>
      <c r="N5703" t="s">
        <v>32</v>
      </c>
      <c r="O5703" t="s">
        <v>33</v>
      </c>
      <c r="Q5703">
        <v>1500</v>
      </c>
      <c r="R5703">
        <v>2500</v>
      </c>
      <c r="S5703">
        <v>3600</v>
      </c>
      <c r="AB5703">
        <v>68</v>
      </c>
      <c r="AC5703" t="s">
        <v>5754</v>
      </c>
    </row>
    <row r="5704" spans="1:29">
      <c r="A5704" s="1" t="s">
        <v>30</v>
      </c>
      <c r="B5704" s="2">
        <v>42729.225694444445</v>
      </c>
      <c r="C5704">
        <v>69</v>
      </c>
      <c r="D5704">
        <v>64</v>
      </c>
      <c r="E5704">
        <v>83.81</v>
      </c>
      <c r="F5704">
        <v>150</v>
      </c>
      <c r="G5704">
        <v>14</v>
      </c>
      <c r="H5704">
        <v>0</v>
      </c>
      <c r="I5704">
        <v>29.93</v>
      </c>
      <c r="K5704">
        <v>10</v>
      </c>
      <c r="M5704" t="s">
        <v>32</v>
      </c>
      <c r="N5704" t="s">
        <v>33</v>
      </c>
      <c r="Q5704">
        <v>1300</v>
      </c>
      <c r="R5704">
        <v>2200</v>
      </c>
      <c r="AB5704">
        <v>69.099999999999994</v>
      </c>
      <c r="AC5704" t="s">
        <v>5755</v>
      </c>
    </row>
    <row r="5705" spans="1:29">
      <c r="A5705" s="1" t="s">
        <v>30</v>
      </c>
      <c r="B5705" s="2">
        <v>42729.241666666669</v>
      </c>
      <c r="C5705">
        <v>69.8</v>
      </c>
      <c r="D5705">
        <v>64.400000000000006</v>
      </c>
      <c r="E5705">
        <v>82.98</v>
      </c>
      <c r="F5705">
        <v>150</v>
      </c>
      <c r="G5705">
        <v>15</v>
      </c>
      <c r="H5705">
        <v>0</v>
      </c>
      <c r="I5705">
        <v>29.93</v>
      </c>
      <c r="K5705">
        <v>10</v>
      </c>
      <c r="M5705" t="s">
        <v>31</v>
      </c>
      <c r="N5705" t="s">
        <v>32</v>
      </c>
      <c r="O5705" t="s">
        <v>33</v>
      </c>
      <c r="Q5705">
        <v>900</v>
      </c>
      <c r="R5705">
        <v>1300</v>
      </c>
      <c r="S5705">
        <v>2200</v>
      </c>
      <c r="AB5705">
        <v>69.8</v>
      </c>
      <c r="AC5705" t="s">
        <v>5756</v>
      </c>
    </row>
    <row r="5706" spans="1:29">
      <c r="A5706" s="1" t="s">
        <v>30</v>
      </c>
      <c r="B5706" s="2">
        <v>42729.245138888888</v>
      </c>
      <c r="C5706">
        <v>69</v>
      </c>
      <c r="D5706">
        <v>64</v>
      </c>
      <c r="E5706">
        <v>83.81</v>
      </c>
      <c r="F5706">
        <v>150</v>
      </c>
      <c r="G5706">
        <v>16</v>
      </c>
      <c r="H5706">
        <v>0</v>
      </c>
      <c r="I5706">
        <v>29.93</v>
      </c>
      <c r="J5706">
        <v>1013</v>
      </c>
      <c r="K5706">
        <v>10</v>
      </c>
      <c r="M5706" t="s">
        <v>31</v>
      </c>
      <c r="N5706" t="s">
        <v>32</v>
      </c>
      <c r="O5706" t="s">
        <v>33</v>
      </c>
      <c r="Q5706">
        <v>900</v>
      </c>
      <c r="R5706">
        <v>1300</v>
      </c>
      <c r="S5706">
        <v>2200</v>
      </c>
      <c r="AB5706">
        <v>69.099999999999994</v>
      </c>
      <c r="AC5706" t="s">
        <v>5757</v>
      </c>
    </row>
    <row r="5707" spans="1:29">
      <c r="A5707" s="1" t="s">
        <v>30</v>
      </c>
      <c r="B5707" s="2">
        <v>42729.286805555559</v>
      </c>
      <c r="C5707">
        <v>69</v>
      </c>
      <c r="D5707">
        <v>64</v>
      </c>
      <c r="E5707">
        <v>83.81</v>
      </c>
      <c r="F5707">
        <v>150</v>
      </c>
      <c r="G5707">
        <v>14</v>
      </c>
      <c r="H5707">
        <v>0</v>
      </c>
      <c r="I5707">
        <v>29.93</v>
      </c>
      <c r="J5707">
        <v>1012.8</v>
      </c>
      <c r="K5707">
        <v>10</v>
      </c>
      <c r="M5707" t="s">
        <v>31</v>
      </c>
      <c r="N5707" t="s">
        <v>33</v>
      </c>
      <c r="Q5707">
        <v>800</v>
      </c>
      <c r="R5707">
        <v>1300</v>
      </c>
      <c r="AB5707">
        <v>69.099999999999994</v>
      </c>
      <c r="AC5707" t="s">
        <v>5758</v>
      </c>
    </row>
    <row r="5708" spans="1:29">
      <c r="A5708" s="1" t="s">
        <v>30</v>
      </c>
      <c r="B5708" s="2">
        <v>42729.328472222223</v>
      </c>
      <c r="C5708">
        <v>69</v>
      </c>
      <c r="D5708">
        <v>65</v>
      </c>
      <c r="E5708">
        <v>86.48</v>
      </c>
      <c r="F5708">
        <v>150</v>
      </c>
      <c r="G5708">
        <v>18</v>
      </c>
      <c r="H5708">
        <v>0</v>
      </c>
      <c r="I5708">
        <v>29.91</v>
      </c>
      <c r="J5708">
        <v>1012.3</v>
      </c>
      <c r="K5708">
        <v>10</v>
      </c>
      <c r="L5708">
        <v>23</v>
      </c>
      <c r="M5708" t="s">
        <v>35</v>
      </c>
      <c r="N5708" t="s">
        <v>32</v>
      </c>
      <c r="O5708" t="s">
        <v>32</v>
      </c>
      <c r="Q5708">
        <v>800</v>
      </c>
      <c r="R5708">
        <v>1100</v>
      </c>
      <c r="S5708">
        <v>2500</v>
      </c>
      <c r="AB5708">
        <v>69.099999999999994</v>
      </c>
      <c r="AC5708" t="s">
        <v>5759</v>
      </c>
    </row>
    <row r="5709" spans="1:29">
      <c r="A5709" s="1" t="s">
        <v>30</v>
      </c>
      <c r="B5709" s="2">
        <v>42729.370138888888</v>
      </c>
      <c r="C5709">
        <v>70</v>
      </c>
      <c r="D5709">
        <v>65</v>
      </c>
      <c r="E5709">
        <v>83.86</v>
      </c>
      <c r="F5709">
        <v>160</v>
      </c>
      <c r="G5709">
        <v>17</v>
      </c>
      <c r="H5709">
        <v>0</v>
      </c>
      <c r="I5709">
        <v>29.91</v>
      </c>
      <c r="J5709">
        <v>1012.3</v>
      </c>
      <c r="K5709">
        <v>10</v>
      </c>
      <c r="L5709">
        <v>22</v>
      </c>
      <c r="M5709" t="s">
        <v>32</v>
      </c>
      <c r="N5709" t="s">
        <v>32</v>
      </c>
      <c r="O5709" t="s">
        <v>32</v>
      </c>
      <c r="Q5709">
        <v>1400</v>
      </c>
      <c r="R5709">
        <v>1900</v>
      </c>
      <c r="S5709">
        <v>25000</v>
      </c>
      <c r="Y5709">
        <v>31</v>
      </c>
      <c r="Z5709">
        <v>150</v>
      </c>
      <c r="AA5709" s="2">
        <v>42729.331250000003</v>
      </c>
      <c r="AB5709">
        <v>70</v>
      </c>
      <c r="AC5709" t="s">
        <v>5760</v>
      </c>
    </row>
    <row r="5710" spans="1:29">
      <c r="A5710" s="1" t="s">
        <v>30</v>
      </c>
      <c r="B5710" s="2">
        <v>42729.401388888888</v>
      </c>
      <c r="C5710">
        <v>71</v>
      </c>
      <c r="D5710">
        <v>65</v>
      </c>
      <c r="E5710">
        <v>80.78</v>
      </c>
      <c r="F5710">
        <v>150</v>
      </c>
      <c r="G5710">
        <v>19</v>
      </c>
      <c r="H5710">
        <v>0</v>
      </c>
      <c r="I5710">
        <v>29.91</v>
      </c>
      <c r="K5710">
        <v>10</v>
      </c>
      <c r="L5710">
        <v>24</v>
      </c>
      <c r="M5710" t="s">
        <v>32</v>
      </c>
      <c r="N5710" t="s">
        <v>32</v>
      </c>
      <c r="O5710" t="s">
        <v>32</v>
      </c>
      <c r="Q5710">
        <v>1600</v>
      </c>
      <c r="R5710">
        <v>2500</v>
      </c>
      <c r="S5710">
        <v>3900</v>
      </c>
      <c r="Y5710">
        <v>26</v>
      </c>
      <c r="Z5710">
        <v>170</v>
      </c>
      <c r="AA5710" s="2">
        <v>42729.385416666664</v>
      </c>
      <c r="AB5710">
        <v>71.099999999999994</v>
      </c>
      <c r="AC5710" t="s">
        <v>5761</v>
      </c>
    </row>
    <row r="5711" spans="1:29">
      <c r="A5711" s="1" t="s">
        <v>30</v>
      </c>
      <c r="B5711" s="2">
        <v>42729.411805555559</v>
      </c>
      <c r="C5711">
        <v>72</v>
      </c>
      <c r="D5711">
        <v>65</v>
      </c>
      <c r="E5711">
        <v>78.349999999999994</v>
      </c>
      <c r="F5711">
        <v>160</v>
      </c>
      <c r="G5711">
        <v>17</v>
      </c>
      <c r="H5711">
        <v>0</v>
      </c>
      <c r="I5711">
        <v>29.9</v>
      </c>
      <c r="J5711">
        <v>1012</v>
      </c>
      <c r="K5711">
        <v>10</v>
      </c>
      <c r="L5711">
        <v>27</v>
      </c>
      <c r="M5711" t="s">
        <v>32</v>
      </c>
      <c r="N5711" t="s">
        <v>32</v>
      </c>
      <c r="O5711" t="s">
        <v>32</v>
      </c>
      <c r="P5711" t="s">
        <v>32</v>
      </c>
      <c r="Q5711">
        <v>1800</v>
      </c>
      <c r="R5711">
        <v>3200</v>
      </c>
      <c r="S5711">
        <v>4400</v>
      </c>
      <c r="T5711">
        <v>25000</v>
      </c>
      <c r="Y5711">
        <v>27</v>
      </c>
      <c r="Z5711">
        <v>170</v>
      </c>
      <c r="AA5711" s="2">
        <v>42729.40902777778</v>
      </c>
      <c r="AB5711">
        <v>72</v>
      </c>
      <c r="AC5711" t="s">
        <v>5762</v>
      </c>
    </row>
    <row r="5712" spans="1:29">
      <c r="A5712" s="1" t="s">
        <v>30</v>
      </c>
      <c r="B5712" s="2">
        <v>42729.453472222223</v>
      </c>
      <c r="C5712">
        <v>74</v>
      </c>
      <c r="D5712">
        <v>64</v>
      </c>
      <c r="E5712">
        <v>71.209999999999994</v>
      </c>
      <c r="F5712">
        <v>170</v>
      </c>
      <c r="G5712">
        <v>20</v>
      </c>
      <c r="H5712">
        <v>0</v>
      </c>
      <c r="I5712">
        <v>29.91</v>
      </c>
      <c r="J5712">
        <v>1012.2</v>
      </c>
      <c r="K5712">
        <v>10</v>
      </c>
      <c r="L5712">
        <v>29</v>
      </c>
      <c r="M5712" t="s">
        <v>32</v>
      </c>
      <c r="N5712" t="s">
        <v>32</v>
      </c>
      <c r="Q5712">
        <v>2600</v>
      </c>
      <c r="R5712">
        <v>4400</v>
      </c>
      <c r="Y5712">
        <v>29</v>
      </c>
      <c r="Z5712">
        <v>170</v>
      </c>
      <c r="AA5712" s="2">
        <v>42729.449305555558</v>
      </c>
      <c r="AB5712">
        <v>73.900000000000006</v>
      </c>
      <c r="AC5712" t="s">
        <v>5763</v>
      </c>
    </row>
    <row r="5713" spans="1:29">
      <c r="A5713" s="1" t="s">
        <v>30</v>
      </c>
      <c r="B5713" s="2">
        <v>42729.484722222223</v>
      </c>
      <c r="C5713">
        <v>76</v>
      </c>
      <c r="D5713">
        <v>63</v>
      </c>
      <c r="E5713">
        <v>64.31</v>
      </c>
      <c r="F5713">
        <v>180</v>
      </c>
      <c r="G5713">
        <v>18</v>
      </c>
      <c r="H5713">
        <v>0</v>
      </c>
      <c r="I5713">
        <v>29.91</v>
      </c>
      <c r="K5713">
        <v>10</v>
      </c>
      <c r="L5713">
        <v>28</v>
      </c>
      <c r="M5713" t="s">
        <v>32</v>
      </c>
      <c r="N5713" t="s">
        <v>32</v>
      </c>
      <c r="Q5713">
        <v>3200</v>
      </c>
      <c r="R5713">
        <v>4800</v>
      </c>
      <c r="Y5713">
        <v>29</v>
      </c>
      <c r="Z5713">
        <v>160</v>
      </c>
      <c r="AA5713" s="2">
        <v>42729.470833333333</v>
      </c>
      <c r="AB5713">
        <v>75.900000000000006</v>
      </c>
      <c r="AC5713" t="s">
        <v>5764</v>
      </c>
    </row>
    <row r="5714" spans="1:29">
      <c r="A5714" s="1" t="s">
        <v>30</v>
      </c>
      <c r="B5714" s="2">
        <v>42729.495138888888</v>
      </c>
      <c r="C5714">
        <v>76</v>
      </c>
      <c r="D5714">
        <v>62</v>
      </c>
      <c r="E5714">
        <v>62.3</v>
      </c>
      <c r="F5714">
        <v>190</v>
      </c>
      <c r="G5714">
        <v>22</v>
      </c>
      <c r="H5714">
        <v>0</v>
      </c>
      <c r="I5714">
        <v>29.9</v>
      </c>
      <c r="J5714">
        <v>1011.9</v>
      </c>
      <c r="K5714">
        <v>10</v>
      </c>
      <c r="L5714">
        <v>40</v>
      </c>
      <c r="M5714" t="s">
        <v>32</v>
      </c>
      <c r="N5714" t="s">
        <v>32</v>
      </c>
      <c r="Q5714">
        <v>3000</v>
      </c>
      <c r="R5714">
        <v>4800</v>
      </c>
      <c r="Y5714">
        <v>40</v>
      </c>
      <c r="Z5714">
        <v>180</v>
      </c>
      <c r="AA5714" s="2">
        <v>42729.494444444441</v>
      </c>
      <c r="AB5714">
        <v>75.900000000000006</v>
      </c>
      <c r="AC5714" t="s">
        <v>5765</v>
      </c>
    </row>
    <row r="5715" spans="1:29">
      <c r="A5715" s="1" t="s">
        <v>30</v>
      </c>
      <c r="B5715" s="2">
        <v>42729.536805555559</v>
      </c>
      <c r="C5715">
        <v>78</v>
      </c>
      <c r="D5715">
        <v>62</v>
      </c>
      <c r="E5715">
        <v>57.92</v>
      </c>
      <c r="F5715">
        <v>190</v>
      </c>
      <c r="G5715">
        <v>22</v>
      </c>
      <c r="H5715">
        <v>0</v>
      </c>
      <c r="I5715">
        <v>29.86</v>
      </c>
      <c r="J5715">
        <v>1010.6</v>
      </c>
      <c r="K5715">
        <v>10</v>
      </c>
      <c r="L5715">
        <v>31</v>
      </c>
      <c r="M5715" t="s">
        <v>32</v>
      </c>
      <c r="N5715" t="s">
        <v>32</v>
      </c>
      <c r="Q5715">
        <v>3600</v>
      </c>
      <c r="R5715">
        <v>4800</v>
      </c>
      <c r="Y5715">
        <v>34</v>
      </c>
      <c r="Z5715">
        <v>190</v>
      </c>
      <c r="AA5715" s="2">
        <v>42729.504861111112</v>
      </c>
      <c r="AB5715">
        <v>78.099999999999994</v>
      </c>
      <c r="AC5715" t="s">
        <v>5766</v>
      </c>
    </row>
    <row r="5716" spans="1:29">
      <c r="A5716" s="1" t="s">
        <v>30</v>
      </c>
      <c r="B5716" s="2">
        <v>42729.578472222223</v>
      </c>
      <c r="C5716">
        <v>78</v>
      </c>
      <c r="D5716">
        <v>62</v>
      </c>
      <c r="E5716">
        <v>57.92</v>
      </c>
      <c r="F5716">
        <v>210</v>
      </c>
      <c r="G5716">
        <v>13</v>
      </c>
      <c r="H5716">
        <v>0</v>
      </c>
      <c r="I5716">
        <v>29.85</v>
      </c>
      <c r="J5716">
        <v>1010.4</v>
      </c>
      <c r="K5716">
        <v>10</v>
      </c>
      <c r="L5716">
        <v>24</v>
      </c>
      <c r="M5716" t="s">
        <v>32</v>
      </c>
      <c r="N5716" t="s">
        <v>32</v>
      </c>
      <c r="Q5716">
        <v>3800</v>
      </c>
      <c r="R5716">
        <v>5000</v>
      </c>
      <c r="Y5716">
        <v>37</v>
      </c>
      <c r="Z5716">
        <v>190</v>
      </c>
      <c r="AA5716" s="2">
        <v>42729.552777777775</v>
      </c>
      <c r="AB5716">
        <v>78.099999999999994</v>
      </c>
      <c r="AC5716" t="s">
        <v>5767</v>
      </c>
    </row>
    <row r="5717" spans="1:29">
      <c r="A5717" s="1" t="s">
        <v>30</v>
      </c>
      <c r="B5717" s="2">
        <v>42729.620138888888</v>
      </c>
      <c r="C5717">
        <v>79</v>
      </c>
      <c r="D5717">
        <v>62</v>
      </c>
      <c r="E5717">
        <v>56.23</v>
      </c>
      <c r="F5717">
        <v>180</v>
      </c>
      <c r="G5717">
        <v>17</v>
      </c>
      <c r="H5717">
        <v>0</v>
      </c>
      <c r="I5717">
        <v>29.85</v>
      </c>
      <c r="J5717">
        <v>1010.1</v>
      </c>
      <c r="K5717">
        <v>10</v>
      </c>
      <c r="L5717">
        <v>27</v>
      </c>
      <c r="M5717" t="s">
        <v>35</v>
      </c>
      <c r="N5717" t="s">
        <v>32</v>
      </c>
      <c r="Q5717">
        <v>4800</v>
      </c>
      <c r="R5717">
        <v>6000</v>
      </c>
      <c r="Y5717">
        <v>30</v>
      </c>
      <c r="Z5717">
        <v>170</v>
      </c>
      <c r="AA5717" s="2">
        <v>42729.60833333333</v>
      </c>
      <c r="AB5717">
        <v>80.41</v>
      </c>
      <c r="AC5717" t="s">
        <v>5768</v>
      </c>
    </row>
    <row r="5718" spans="1:29">
      <c r="A5718" s="1" t="s">
        <v>30</v>
      </c>
      <c r="B5718" s="2">
        <v>42729.661805555559</v>
      </c>
      <c r="C5718">
        <v>80</v>
      </c>
      <c r="D5718">
        <v>62</v>
      </c>
      <c r="E5718">
        <v>54.23</v>
      </c>
      <c r="F5718">
        <v>180</v>
      </c>
      <c r="G5718">
        <v>18</v>
      </c>
      <c r="H5718">
        <v>0</v>
      </c>
      <c r="I5718">
        <v>29.85</v>
      </c>
      <c r="J5718">
        <v>1010</v>
      </c>
      <c r="K5718">
        <v>10</v>
      </c>
      <c r="L5718">
        <v>27</v>
      </c>
      <c r="M5718" t="s">
        <v>35</v>
      </c>
      <c r="N5718" t="s">
        <v>32</v>
      </c>
      <c r="Q5718">
        <v>4800</v>
      </c>
      <c r="R5718">
        <v>7000</v>
      </c>
      <c r="Y5718">
        <v>34</v>
      </c>
      <c r="Z5718">
        <v>180</v>
      </c>
      <c r="AA5718" s="2">
        <v>42729.64166666667</v>
      </c>
      <c r="AB5718">
        <v>81.31</v>
      </c>
      <c r="AC5718" t="s">
        <v>5769</v>
      </c>
    </row>
    <row r="5719" spans="1:29">
      <c r="A5719" s="1" t="s">
        <v>30</v>
      </c>
      <c r="B5719" s="2">
        <v>42729.703472222223</v>
      </c>
      <c r="C5719">
        <v>78</v>
      </c>
      <c r="D5719">
        <v>63</v>
      </c>
      <c r="E5719">
        <v>59.78</v>
      </c>
      <c r="F5719">
        <v>200</v>
      </c>
      <c r="G5719">
        <v>12</v>
      </c>
      <c r="H5719">
        <v>0</v>
      </c>
      <c r="I5719">
        <v>29.86</v>
      </c>
      <c r="J5719">
        <v>1010.7</v>
      </c>
      <c r="K5719">
        <v>10</v>
      </c>
      <c r="L5719">
        <v>24</v>
      </c>
      <c r="M5719" t="s">
        <v>32</v>
      </c>
      <c r="N5719" t="s">
        <v>32</v>
      </c>
      <c r="Q5719">
        <v>5500</v>
      </c>
      <c r="R5719">
        <v>8000</v>
      </c>
      <c r="Y5719">
        <v>26</v>
      </c>
      <c r="Z5719">
        <v>180</v>
      </c>
      <c r="AA5719" s="2">
        <v>42729.662499999999</v>
      </c>
      <c r="AB5719">
        <v>78.099999999999994</v>
      </c>
      <c r="AC5719" t="s">
        <v>5770</v>
      </c>
    </row>
    <row r="5720" spans="1:29">
      <c r="A5720" s="1" t="s">
        <v>30</v>
      </c>
      <c r="B5720" s="2">
        <v>42729.745138888888</v>
      </c>
      <c r="C5720">
        <v>77</v>
      </c>
      <c r="D5720">
        <v>63</v>
      </c>
      <c r="E5720">
        <v>62</v>
      </c>
      <c r="F5720">
        <v>180</v>
      </c>
      <c r="G5720">
        <v>10</v>
      </c>
      <c r="H5720">
        <v>0</v>
      </c>
      <c r="I5720">
        <v>29.88</v>
      </c>
      <c r="J5720">
        <v>1011.2</v>
      </c>
      <c r="K5720">
        <v>10</v>
      </c>
      <c r="L5720">
        <v>17</v>
      </c>
      <c r="M5720" t="s">
        <v>31</v>
      </c>
      <c r="N5720" t="s">
        <v>32</v>
      </c>
      <c r="O5720" t="s">
        <v>32</v>
      </c>
      <c r="Q5720">
        <v>4400</v>
      </c>
      <c r="R5720">
        <v>6000</v>
      </c>
      <c r="S5720">
        <v>8500</v>
      </c>
      <c r="AB5720">
        <v>77</v>
      </c>
      <c r="AC5720" t="s">
        <v>5771</v>
      </c>
    </row>
    <row r="5721" spans="1:29">
      <c r="A5721" s="1" t="s">
        <v>30</v>
      </c>
      <c r="B5721" s="2">
        <v>42729.786805555559</v>
      </c>
      <c r="C5721">
        <v>76</v>
      </c>
      <c r="D5721">
        <v>63</v>
      </c>
      <c r="E5721">
        <v>64.31</v>
      </c>
      <c r="F5721">
        <v>180</v>
      </c>
      <c r="G5721">
        <v>14</v>
      </c>
      <c r="H5721">
        <v>0</v>
      </c>
      <c r="I5721">
        <v>29.9</v>
      </c>
      <c r="J5721">
        <v>1011.9</v>
      </c>
      <c r="K5721">
        <v>10</v>
      </c>
      <c r="L5721">
        <v>20</v>
      </c>
      <c r="M5721" t="s">
        <v>31</v>
      </c>
      <c r="N5721" t="s">
        <v>31</v>
      </c>
      <c r="O5721" t="s">
        <v>35</v>
      </c>
      <c r="Q5721">
        <v>4400</v>
      </c>
      <c r="R5721">
        <v>6000</v>
      </c>
      <c r="S5721">
        <v>8500</v>
      </c>
      <c r="AB5721">
        <v>75.900000000000006</v>
      </c>
      <c r="AC5721" t="s">
        <v>5772</v>
      </c>
    </row>
    <row r="5722" spans="1:29">
      <c r="A5722" s="1" t="s">
        <v>30</v>
      </c>
      <c r="B5722" s="2">
        <v>42729.828472222223</v>
      </c>
      <c r="C5722">
        <v>76</v>
      </c>
      <c r="D5722">
        <v>63</v>
      </c>
      <c r="E5722">
        <v>64.31</v>
      </c>
      <c r="F5722">
        <v>180</v>
      </c>
      <c r="G5722">
        <v>13</v>
      </c>
      <c r="H5722">
        <v>0</v>
      </c>
      <c r="I5722">
        <v>29.92</v>
      </c>
      <c r="J5722">
        <v>1012.7</v>
      </c>
      <c r="K5722">
        <v>10</v>
      </c>
      <c r="M5722" t="s">
        <v>32</v>
      </c>
      <c r="N5722" t="s">
        <v>32</v>
      </c>
      <c r="Q5722">
        <v>4800</v>
      </c>
      <c r="R5722">
        <v>8500</v>
      </c>
      <c r="AB5722">
        <v>75.900000000000006</v>
      </c>
      <c r="AC5722" t="s">
        <v>5773</v>
      </c>
    </row>
    <row r="5723" spans="1:29">
      <c r="A5723" s="1" t="s">
        <v>30</v>
      </c>
      <c r="B5723" s="2">
        <v>42729.870138888888</v>
      </c>
      <c r="C5723">
        <v>75</v>
      </c>
      <c r="D5723">
        <v>63</v>
      </c>
      <c r="E5723">
        <v>66.27</v>
      </c>
      <c r="F5723">
        <v>180</v>
      </c>
      <c r="G5723">
        <v>11</v>
      </c>
      <c r="H5723">
        <v>0</v>
      </c>
      <c r="I5723">
        <v>29.95</v>
      </c>
      <c r="J5723">
        <v>1013.6</v>
      </c>
      <c r="K5723">
        <v>10</v>
      </c>
      <c r="M5723" t="s">
        <v>32</v>
      </c>
      <c r="N5723" t="s">
        <v>32</v>
      </c>
      <c r="Q5723">
        <v>4400</v>
      </c>
      <c r="R5723">
        <v>7000</v>
      </c>
      <c r="AB5723">
        <v>75</v>
      </c>
      <c r="AC5723" t="s">
        <v>5774</v>
      </c>
    </row>
    <row r="5724" spans="1:29">
      <c r="A5724" s="1" t="s">
        <v>30</v>
      </c>
      <c r="B5724" s="2">
        <v>42729.911805555559</v>
      </c>
      <c r="C5724">
        <v>73</v>
      </c>
      <c r="D5724">
        <v>63</v>
      </c>
      <c r="E5724">
        <v>70.87</v>
      </c>
      <c r="F5724">
        <v>170</v>
      </c>
      <c r="G5724">
        <v>14</v>
      </c>
      <c r="H5724">
        <v>0</v>
      </c>
      <c r="I5724">
        <v>29.97</v>
      </c>
      <c r="J5724">
        <v>1014.1</v>
      </c>
      <c r="K5724">
        <v>10</v>
      </c>
      <c r="M5724" t="s">
        <v>35</v>
      </c>
      <c r="N5724" t="s">
        <v>35</v>
      </c>
      <c r="Q5724">
        <v>3900</v>
      </c>
      <c r="R5724">
        <v>7000</v>
      </c>
      <c r="AB5724">
        <v>73</v>
      </c>
      <c r="AC5724" t="s">
        <v>5775</v>
      </c>
    </row>
    <row r="5725" spans="1:29">
      <c r="A5725" s="1" t="s">
        <v>30</v>
      </c>
      <c r="B5725" s="2">
        <v>42729.953472222223</v>
      </c>
      <c r="C5725">
        <v>73</v>
      </c>
      <c r="D5725">
        <v>64</v>
      </c>
      <c r="E5725">
        <v>73.400000000000006</v>
      </c>
      <c r="F5725">
        <v>180</v>
      </c>
      <c r="G5725">
        <v>13</v>
      </c>
      <c r="H5725">
        <v>0</v>
      </c>
      <c r="I5725">
        <v>29.99</v>
      </c>
      <c r="J5725">
        <v>1014.8</v>
      </c>
      <c r="K5725">
        <v>10</v>
      </c>
      <c r="L5725">
        <v>22</v>
      </c>
      <c r="M5725" t="s">
        <v>32</v>
      </c>
      <c r="Q5725">
        <v>6000</v>
      </c>
      <c r="AB5725">
        <v>73</v>
      </c>
      <c r="AC5725" t="s">
        <v>5776</v>
      </c>
    </row>
    <row r="5726" spans="1:29">
      <c r="A5726" s="1" t="s">
        <v>30</v>
      </c>
      <c r="B5726" s="2">
        <v>42729.995138888888</v>
      </c>
      <c r="C5726">
        <v>72</v>
      </c>
      <c r="D5726">
        <v>65</v>
      </c>
      <c r="E5726">
        <v>78.349999999999994</v>
      </c>
      <c r="F5726">
        <v>180</v>
      </c>
      <c r="G5726">
        <v>16</v>
      </c>
      <c r="H5726">
        <v>0</v>
      </c>
      <c r="I5726">
        <v>29.99</v>
      </c>
      <c r="J5726">
        <v>1015.1</v>
      </c>
      <c r="K5726">
        <v>10</v>
      </c>
      <c r="L5726">
        <v>21</v>
      </c>
      <c r="M5726" t="s">
        <v>31</v>
      </c>
      <c r="N5726" t="s">
        <v>35</v>
      </c>
      <c r="Q5726">
        <v>1900</v>
      </c>
      <c r="R5726">
        <v>6500</v>
      </c>
      <c r="AB5726">
        <v>72</v>
      </c>
      <c r="AC5726" t="s">
        <v>5777</v>
      </c>
    </row>
    <row r="5727" spans="1:29">
      <c r="A5727" s="1" t="s">
        <v>30</v>
      </c>
      <c r="B5727" s="2">
        <v>42730.009722222225</v>
      </c>
      <c r="C5727">
        <v>72</v>
      </c>
      <c r="D5727">
        <v>65</v>
      </c>
      <c r="E5727">
        <v>78.349999999999994</v>
      </c>
      <c r="F5727">
        <v>190</v>
      </c>
      <c r="G5727">
        <v>14</v>
      </c>
      <c r="H5727">
        <v>0</v>
      </c>
      <c r="I5727">
        <v>29.99</v>
      </c>
      <c r="K5727">
        <v>10</v>
      </c>
      <c r="L5727">
        <v>23</v>
      </c>
      <c r="M5727" t="s">
        <v>32</v>
      </c>
      <c r="N5727" t="s">
        <v>32</v>
      </c>
      <c r="Q5727">
        <v>2000</v>
      </c>
      <c r="R5727">
        <v>6500</v>
      </c>
      <c r="AB5727">
        <v>72</v>
      </c>
      <c r="AC5727" t="s">
        <v>5778</v>
      </c>
    </row>
    <row r="5728" spans="1:29">
      <c r="A5728" s="1" t="s">
        <v>30</v>
      </c>
      <c r="B5728" s="2">
        <v>42730.036805555559</v>
      </c>
      <c r="C5728">
        <v>71</v>
      </c>
      <c r="D5728">
        <v>65</v>
      </c>
      <c r="E5728">
        <v>80.78</v>
      </c>
      <c r="F5728">
        <v>180</v>
      </c>
      <c r="G5728">
        <v>13</v>
      </c>
      <c r="H5728">
        <v>0</v>
      </c>
      <c r="I5728">
        <v>30</v>
      </c>
      <c r="J5728">
        <v>1015.1</v>
      </c>
      <c r="K5728">
        <v>10</v>
      </c>
      <c r="M5728" t="s">
        <v>32</v>
      </c>
      <c r="Q5728">
        <v>1800</v>
      </c>
      <c r="AB5728">
        <v>71.099999999999994</v>
      </c>
      <c r="AC5728" t="s">
        <v>5779</v>
      </c>
    </row>
    <row r="5729" spans="1:29">
      <c r="A5729" s="1" t="s">
        <v>30</v>
      </c>
      <c r="B5729" s="2">
        <v>42730.078472222223</v>
      </c>
      <c r="C5729">
        <v>71</v>
      </c>
      <c r="D5729">
        <v>65</v>
      </c>
      <c r="E5729">
        <v>80.78</v>
      </c>
      <c r="F5729">
        <v>180</v>
      </c>
      <c r="G5729">
        <v>14</v>
      </c>
      <c r="H5729">
        <v>0</v>
      </c>
      <c r="I5729">
        <v>30.01</v>
      </c>
      <c r="J5729">
        <v>1015.5</v>
      </c>
      <c r="K5729">
        <v>10</v>
      </c>
      <c r="L5729">
        <v>18</v>
      </c>
      <c r="M5729" t="s">
        <v>32</v>
      </c>
      <c r="N5729" t="s">
        <v>32</v>
      </c>
      <c r="Q5729">
        <v>1500</v>
      </c>
      <c r="R5729">
        <v>6500</v>
      </c>
      <c r="AB5729">
        <v>71.099999999999994</v>
      </c>
      <c r="AC5729" t="s">
        <v>5780</v>
      </c>
    </row>
    <row r="5730" spans="1:29">
      <c r="A5730" s="1" t="s">
        <v>30</v>
      </c>
      <c r="B5730" s="2">
        <v>42730.104861111111</v>
      </c>
      <c r="C5730">
        <v>71</v>
      </c>
      <c r="D5730">
        <v>66</v>
      </c>
      <c r="E5730">
        <v>83.93</v>
      </c>
      <c r="F5730">
        <v>180</v>
      </c>
      <c r="G5730">
        <v>13</v>
      </c>
      <c r="H5730">
        <v>0</v>
      </c>
      <c r="I5730">
        <v>30.02</v>
      </c>
      <c r="K5730">
        <v>10</v>
      </c>
      <c r="M5730" t="s">
        <v>32</v>
      </c>
      <c r="N5730" t="s">
        <v>32</v>
      </c>
      <c r="Q5730">
        <v>1400</v>
      </c>
      <c r="R5730">
        <v>6500</v>
      </c>
      <c r="AB5730">
        <v>71.099999999999994</v>
      </c>
      <c r="AC5730" t="s">
        <v>5781</v>
      </c>
    </row>
    <row r="5731" spans="1:29">
      <c r="A5731" s="1" t="s">
        <v>30</v>
      </c>
      <c r="B5731" s="2">
        <v>42730.120138888888</v>
      </c>
      <c r="C5731">
        <v>71</v>
      </c>
      <c r="D5731">
        <v>66</v>
      </c>
      <c r="E5731">
        <v>83.93</v>
      </c>
      <c r="F5731">
        <v>180</v>
      </c>
      <c r="G5731">
        <v>12</v>
      </c>
      <c r="H5731">
        <v>0</v>
      </c>
      <c r="I5731">
        <v>30.02</v>
      </c>
      <c r="J5731">
        <v>1015.9</v>
      </c>
      <c r="K5731">
        <v>10</v>
      </c>
      <c r="M5731" t="s">
        <v>32</v>
      </c>
      <c r="N5731" t="s">
        <v>32</v>
      </c>
      <c r="Q5731">
        <v>1400</v>
      </c>
      <c r="R5731">
        <v>7000</v>
      </c>
      <c r="AB5731">
        <v>71.099999999999994</v>
      </c>
      <c r="AC5731" t="s">
        <v>5782</v>
      </c>
    </row>
    <row r="5732" spans="1:29">
      <c r="A5732" s="1" t="s">
        <v>30</v>
      </c>
      <c r="B5732" s="2">
        <v>42730.15902777778</v>
      </c>
      <c r="C5732">
        <v>69.8</v>
      </c>
      <c r="D5732">
        <v>66.2</v>
      </c>
      <c r="E5732">
        <v>88.34</v>
      </c>
      <c r="F5732">
        <v>180</v>
      </c>
      <c r="G5732">
        <v>8</v>
      </c>
      <c r="H5732">
        <v>0</v>
      </c>
      <c r="I5732">
        <v>30.03</v>
      </c>
      <c r="K5732">
        <v>10</v>
      </c>
      <c r="M5732" t="s">
        <v>35</v>
      </c>
      <c r="N5732" t="s">
        <v>32</v>
      </c>
      <c r="Q5732">
        <v>1400</v>
      </c>
      <c r="R5732">
        <v>7000</v>
      </c>
      <c r="AB5732">
        <v>69.8</v>
      </c>
      <c r="AC5732" t="s">
        <v>5783</v>
      </c>
    </row>
    <row r="5733" spans="1:29">
      <c r="A5733" s="1" t="s">
        <v>30</v>
      </c>
      <c r="B5733" s="2">
        <v>42730.161805555559</v>
      </c>
      <c r="C5733">
        <v>70</v>
      </c>
      <c r="D5733">
        <v>66</v>
      </c>
      <c r="E5733">
        <v>87.14</v>
      </c>
      <c r="F5733">
        <v>180</v>
      </c>
      <c r="G5733">
        <v>10</v>
      </c>
      <c r="H5733">
        <v>0</v>
      </c>
      <c r="I5733">
        <v>30.03</v>
      </c>
      <c r="J5733">
        <v>1016.1</v>
      </c>
      <c r="K5733">
        <v>10</v>
      </c>
      <c r="M5733" t="s">
        <v>35</v>
      </c>
      <c r="N5733" t="s">
        <v>32</v>
      </c>
      <c r="Q5733">
        <v>1100</v>
      </c>
      <c r="R5733">
        <v>6000</v>
      </c>
      <c r="AB5733">
        <v>70</v>
      </c>
      <c r="AC5733" t="s">
        <v>5784</v>
      </c>
    </row>
    <row r="5734" spans="1:29">
      <c r="A5734" s="1" t="s">
        <v>30</v>
      </c>
      <c r="B5734" s="2">
        <v>42730.203472222223</v>
      </c>
      <c r="C5734">
        <v>69</v>
      </c>
      <c r="D5734">
        <v>66</v>
      </c>
      <c r="E5734">
        <v>89.86</v>
      </c>
      <c r="F5734">
        <v>180</v>
      </c>
      <c r="G5734">
        <v>8</v>
      </c>
      <c r="H5734">
        <v>0</v>
      </c>
      <c r="I5734">
        <v>30.03</v>
      </c>
      <c r="J5734">
        <v>1016.4</v>
      </c>
      <c r="K5734">
        <v>10</v>
      </c>
      <c r="M5734" t="s">
        <v>31</v>
      </c>
      <c r="N5734" t="s">
        <v>32</v>
      </c>
      <c r="Q5734">
        <v>1100</v>
      </c>
      <c r="R5734">
        <v>6500</v>
      </c>
      <c r="AB5734">
        <v>69.099999999999994</v>
      </c>
      <c r="AC5734" t="s">
        <v>5785</v>
      </c>
    </row>
    <row r="5735" spans="1:29">
      <c r="A5735" s="1" t="s">
        <v>30</v>
      </c>
      <c r="B5735" s="2">
        <v>42730.245138888888</v>
      </c>
      <c r="C5735">
        <v>69</v>
      </c>
      <c r="D5735">
        <v>66</v>
      </c>
      <c r="E5735">
        <v>89.86</v>
      </c>
      <c r="F5735">
        <v>170</v>
      </c>
      <c r="G5735">
        <v>7</v>
      </c>
      <c r="H5735">
        <v>0</v>
      </c>
      <c r="I5735">
        <v>30.04</v>
      </c>
      <c r="J5735">
        <v>1016.8</v>
      </c>
      <c r="K5735">
        <v>10</v>
      </c>
      <c r="M5735" t="s">
        <v>31</v>
      </c>
      <c r="N5735" t="s">
        <v>32</v>
      </c>
      <c r="Q5735">
        <v>1100</v>
      </c>
      <c r="R5735">
        <v>7500</v>
      </c>
      <c r="AB5735">
        <v>69.099999999999994</v>
      </c>
      <c r="AC5735" t="s">
        <v>5786</v>
      </c>
    </row>
    <row r="5736" spans="1:29">
      <c r="A5736" s="1" t="s">
        <v>30</v>
      </c>
      <c r="B5736" s="2">
        <v>42730.286805555559</v>
      </c>
      <c r="C5736">
        <v>71</v>
      </c>
      <c r="D5736">
        <v>67</v>
      </c>
      <c r="E5736">
        <v>86.59</v>
      </c>
      <c r="F5736">
        <v>200</v>
      </c>
      <c r="G5736">
        <v>6</v>
      </c>
      <c r="H5736">
        <v>0</v>
      </c>
      <c r="I5736">
        <v>30.06</v>
      </c>
      <c r="J5736">
        <v>1017.4</v>
      </c>
      <c r="K5736">
        <v>10</v>
      </c>
      <c r="M5736" t="s">
        <v>31</v>
      </c>
      <c r="N5736" t="s">
        <v>35</v>
      </c>
      <c r="O5736" t="s">
        <v>33</v>
      </c>
      <c r="Q5736">
        <v>1100</v>
      </c>
      <c r="R5736">
        <v>1600</v>
      </c>
      <c r="S5736">
        <v>7500</v>
      </c>
      <c r="AB5736">
        <v>71.099999999999994</v>
      </c>
      <c r="AC5736" t="s">
        <v>5787</v>
      </c>
    </row>
    <row r="5737" spans="1:29">
      <c r="A5737" s="1" t="s">
        <v>30</v>
      </c>
      <c r="B5737" s="2">
        <v>42730.314583333333</v>
      </c>
      <c r="C5737">
        <v>69</v>
      </c>
      <c r="D5737">
        <v>66</v>
      </c>
      <c r="E5737">
        <v>89.86</v>
      </c>
      <c r="F5737">
        <v>310</v>
      </c>
      <c r="G5737">
        <v>3</v>
      </c>
      <c r="H5737">
        <v>0</v>
      </c>
      <c r="I5737">
        <v>30.08</v>
      </c>
      <c r="K5737">
        <v>7</v>
      </c>
      <c r="M5737" t="s">
        <v>32</v>
      </c>
      <c r="N5737" t="s">
        <v>33</v>
      </c>
      <c r="Q5737">
        <v>1400</v>
      </c>
      <c r="R5737">
        <v>7500</v>
      </c>
      <c r="AB5737">
        <v>69.099999999999994</v>
      </c>
      <c r="AC5737" t="s">
        <v>5788</v>
      </c>
    </row>
    <row r="5738" spans="1:29">
      <c r="A5738" s="1" t="s">
        <v>30</v>
      </c>
      <c r="B5738" s="2">
        <v>42730.328472222223</v>
      </c>
      <c r="C5738">
        <v>70</v>
      </c>
      <c r="D5738">
        <v>66</v>
      </c>
      <c r="E5738">
        <v>87.14</v>
      </c>
      <c r="F5738">
        <v>270</v>
      </c>
      <c r="G5738">
        <v>5</v>
      </c>
      <c r="H5738">
        <v>0</v>
      </c>
      <c r="I5738">
        <v>30.09</v>
      </c>
      <c r="J5738">
        <v>1018.3</v>
      </c>
      <c r="K5738">
        <v>7</v>
      </c>
      <c r="M5738" t="s">
        <v>32</v>
      </c>
      <c r="N5738" t="s">
        <v>33</v>
      </c>
      <c r="Q5738">
        <v>1300</v>
      </c>
      <c r="R5738">
        <v>7500</v>
      </c>
      <c r="AB5738">
        <v>70</v>
      </c>
      <c r="AC5738" t="s">
        <v>5789</v>
      </c>
    </row>
    <row r="5739" spans="1:29">
      <c r="A5739" s="1" t="s">
        <v>30</v>
      </c>
      <c r="B5739" s="2">
        <v>42730.370138888888</v>
      </c>
      <c r="C5739">
        <v>67</v>
      </c>
      <c r="D5739">
        <v>48</v>
      </c>
      <c r="E5739">
        <v>50.62</v>
      </c>
      <c r="F5739">
        <v>350</v>
      </c>
      <c r="G5739">
        <v>8</v>
      </c>
      <c r="H5739">
        <v>0</v>
      </c>
      <c r="I5739">
        <v>30.11</v>
      </c>
      <c r="J5739">
        <v>1019.2</v>
      </c>
      <c r="K5739">
        <v>9</v>
      </c>
      <c r="M5739" t="s">
        <v>33</v>
      </c>
      <c r="Q5739">
        <v>1100</v>
      </c>
      <c r="AB5739">
        <v>66.900000000000006</v>
      </c>
      <c r="AC5739" t="s">
        <v>5790</v>
      </c>
    </row>
    <row r="5740" spans="1:29">
      <c r="A5740" s="1" t="s">
        <v>30</v>
      </c>
      <c r="B5740" s="2">
        <v>42730.411805555559</v>
      </c>
      <c r="C5740">
        <v>68</v>
      </c>
      <c r="D5740">
        <v>43</v>
      </c>
      <c r="E5740">
        <v>40.31</v>
      </c>
      <c r="F5740">
        <v>350</v>
      </c>
      <c r="G5740">
        <v>8</v>
      </c>
      <c r="H5740">
        <v>0</v>
      </c>
      <c r="I5740">
        <v>30.14</v>
      </c>
      <c r="J5740">
        <v>1020.1</v>
      </c>
      <c r="K5740">
        <v>9</v>
      </c>
      <c r="M5740" t="s">
        <v>32</v>
      </c>
      <c r="N5740" t="s">
        <v>33</v>
      </c>
      <c r="Q5740">
        <v>1400</v>
      </c>
      <c r="R5740">
        <v>1800</v>
      </c>
      <c r="AB5740">
        <v>68</v>
      </c>
      <c r="AC5740" t="s">
        <v>5791</v>
      </c>
    </row>
    <row r="5741" spans="1:29">
      <c r="A5741" s="1" t="s">
        <v>30</v>
      </c>
      <c r="B5741" s="2">
        <v>42730.416666666664</v>
      </c>
      <c r="C5741">
        <v>68</v>
      </c>
      <c r="D5741">
        <v>43</v>
      </c>
      <c r="E5741">
        <v>40.31</v>
      </c>
      <c r="F5741">
        <v>330</v>
      </c>
      <c r="G5741">
        <v>7</v>
      </c>
      <c r="H5741">
        <v>0</v>
      </c>
      <c r="I5741">
        <v>30.14</v>
      </c>
      <c r="K5741">
        <v>7</v>
      </c>
      <c r="M5741" t="s">
        <v>35</v>
      </c>
      <c r="N5741" t="s">
        <v>32</v>
      </c>
      <c r="O5741" t="s">
        <v>33</v>
      </c>
      <c r="Q5741">
        <v>1400</v>
      </c>
      <c r="R5741">
        <v>1800</v>
      </c>
      <c r="S5741">
        <v>3000</v>
      </c>
      <c r="AB5741">
        <v>68</v>
      </c>
      <c r="AC5741" t="s">
        <v>5792</v>
      </c>
    </row>
    <row r="5742" spans="1:29">
      <c r="A5742" s="1" t="s">
        <v>30</v>
      </c>
      <c r="B5742" s="2">
        <v>42730.453472222223</v>
      </c>
      <c r="C5742">
        <v>68</v>
      </c>
      <c r="D5742">
        <v>36</v>
      </c>
      <c r="E5742">
        <v>30.69</v>
      </c>
      <c r="F5742">
        <v>340</v>
      </c>
      <c r="G5742">
        <v>9</v>
      </c>
      <c r="H5742">
        <v>0</v>
      </c>
      <c r="I5742">
        <v>30.16</v>
      </c>
      <c r="J5742">
        <v>1020.7</v>
      </c>
      <c r="K5742">
        <v>7</v>
      </c>
      <c r="M5742" t="s">
        <v>32</v>
      </c>
      <c r="N5742" t="s">
        <v>32</v>
      </c>
      <c r="O5742" t="s">
        <v>33</v>
      </c>
      <c r="Q5742">
        <v>2000</v>
      </c>
      <c r="R5742">
        <v>3000</v>
      </c>
      <c r="S5742">
        <v>7500</v>
      </c>
      <c r="AB5742">
        <v>68</v>
      </c>
      <c r="AC5742" t="s">
        <v>5793</v>
      </c>
    </row>
    <row r="5743" spans="1:29">
      <c r="A5743" s="1" t="s">
        <v>30</v>
      </c>
      <c r="B5743" s="2">
        <v>42730.495138888888</v>
      </c>
      <c r="C5743">
        <v>70</v>
      </c>
      <c r="D5743">
        <v>28.9</v>
      </c>
      <c r="E5743">
        <v>21.53</v>
      </c>
      <c r="F5743">
        <v>350</v>
      </c>
      <c r="G5743">
        <v>8</v>
      </c>
      <c r="H5743">
        <v>0</v>
      </c>
      <c r="I5743">
        <v>30.15</v>
      </c>
      <c r="J5743">
        <v>1020.5</v>
      </c>
      <c r="K5743">
        <v>10</v>
      </c>
      <c r="M5743" t="s">
        <v>35</v>
      </c>
      <c r="N5743" t="s">
        <v>32</v>
      </c>
      <c r="O5743" t="s">
        <v>32</v>
      </c>
      <c r="Q5743">
        <v>1900</v>
      </c>
      <c r="R5743">
        <v>4400</v>
      </c>
      <c r="S5743">
        <v>7000</v>
      </c>
      <c r="AB5743">
        <v>70</v>
      </c>
      <c r="AC5743" t="s">
        <v>5794</v>
      </c>
    </row>
    <row r="5744" spans="1:29">
      <c r="A5744" s="1" t="s">
        <v>30</v>
      </c>
      <c r="B5744" s="2">
        <v>42730.53125</v>
      </c>
      <c r="C5744">
        <v>71</v>
      </c>
      <c r="D5744">
        <v>27</v>
      </c>
      <c r="E5744">
        <v>19.18</v>
      </c>
      <c r="F5744">
        <v>340</v>
      </c>
      <c r="G5744">
        <v>8</v>
      </c>
      <c r="H5744">
        <v>0</v>
      </c>
      <c r="I5744">
        <v>30.13</v>
      </c>
      <c r="K5744">
        <v>10</v>
      </c>
      <c r="M5744" t="s">
        <v>32</v>
      </c>
      <c r="N5744" t="s">
        <v>32</v>
      </c>
      <c r="O5744" t="s">
        <v>33</v>
      </c>
      <c r="Q5744">
        <v>2000</v>
      </c>
      <c r="R5744">
        <v>4500</v>
      </c>
      <c r="S5744">
        <v>7500</v>
      </c>
      <c r="AB5744">
        <v>68.81</v>
      </c>
      <c r="AC5744" t="s">
        <v>5795</v>
      </c>
    </row>
    <row r="5745" spans="1:29">
      <c r="A5745" s="1" t="s">
        <v>30</v>
      </c>
      <c r="B5745" s="2">
        <v>42730.536805555559</v>
      </c>
      <c r="C5745">
        <v>71</v>
      </c>
      <c r="D5745">
        <v>28</v>
      </c>
      <c r="E5745">
        <v>19.989999999999998</v>
      </c>
      <c r="F5745">
        <v>330</v>
      </c>
      <c r="G5745">
        <v>9</v>
      </c>
      <c r="H5745">
        <v>0</v>
      </c>
      <c r="I5745">
        <v>30.12</v>
      </c>
      <c r="J5745">
        <v>1019.5</v>
      </c>
      <c r="K5745">
        <v>10</v>
      </c>
      <c r="M5745" t="s">
        <v>32</v>
      </c>
      <c r="N5745" t="s">
        <v>32</v>
      </c>
      <c r="O5745" t="s">
        <v>33</v>
      </c>
      <c r="Q5745">
        <v>2000</v>
      </c>
      <c r="R5745">
        <v>4500</v>
      </c>
      <c r="S5745">
        <v>7500</v>
      </c>
      <c r="AB5745">
        <v>68.849999999999994</v>
      </c>
      <c r="AC5745" t="s">
        <v>5796</v>
      </c>
    </row>
    <row r="5746" spans="1:29">
      <c r="A5746" s="1" t="s">
        <v>30</v>
      </c>
      <c r="B5746" s="2">
        <v>42730.552083333336</v>
      </c>
      <c r="C5746">
        <v>73</v>
      </c>
      <c r="D5746">
        <v>28.9</v>
      </c>
      <c r="E5746">
        <v>19.45</v>
      </c>
      <c r="F5746">
        <v>320</v>
      </c>
      <c r="G5746">
        <v>11</v>
      </c>
      <c r="H5746">
        <v>0</v>
      </c>
      <c r="I5746">
        <v>30.12</v>
      </c>
      <c r="K5746">
        <v>10</v>
      </c>
      <c r="M5746" t="s">
        <v>35</v>
      </c>
      <c r="N5746" t="s">
        <v>35</v>
      </c>
      <c r="O5746" t="s">
        <v>35</v>
      </c>
      <c r="Q5746">
        <v>2100</v>
      </c>
      <c r="R5746">
        <v>4000</v>
      </c>
      <c r="S5746">
        <v>7500</v>
      </c>
      <c r="AB5746">
        <v>70.91</v>
      </c>
      <c r="AC5746" t="s">
        <v>5797</v>
      </c>
    </row>
    <row r="5747" spans="1:29">
      <c r="A5747" s="1" t="s">
        <v>30</v>
      </c>
      <c r="B5747" s="2">
        <v>42730.574999999997</v>
      </c>
      <c r="C5747">
        <v>71.599999999999994</v>
      </c>
      <c r="D5747">
        <v>28.4</v>
      </c>
      <c r="E5747">
        <v>19.98</v>
      </c>
      <c r="F5747">
        <v>330</v>
      </c>
      <c r="G5747">
        <v>9</v>
      </c>
      <c r="H5747">
        <v>0</v>
      </c>
      <c r="I5747">
        <v>30.11</v>
      </c>
      <c r="K5747">
        <v>10</v>
      </c>
      <c r="M5747" t="s">
        <v>32</v>
      </c>
      <c r="N5747" t="s">
        <v>32</v>
      </c>
      <c r="O5747" t="s">
        <v>32</v>
      </c>
      <c r="Q5747">
        <v>2100</v>
      </c>
      <c r="R5747">
        <v>3800</v>
      </c>
      <c r="S5747">
        <v>7500</v>
      </c>
      <c r="AB5747">
        <v>69.400000000000006</v>
      </c>
      <c r="AC5747" t="s">
        <v>5798</v>
      </c>
    </row>
    <row r="5748" spans="1:29">
      <c r="A5748" s="1" t="s">
        <v>30</v>
      </c>
      <c r="B5748" s="2">
        <v>42730.578472222223</v>
      </c>
      <c r="C5748">
        <v>71</v>
      </c>
      <c r="D5748">
        <v>28</v>
      </c>
      <c r="E5748">
        <v>19.989999999999998</v>
      </c>
      <c r="F5748">
        <v>330</v>
      </c>
      <c r="G5748">
        <v>8</v>
      </c>
      <c r="H5748">
        <v>0</v>
      </c>
      <c r="I5748">
        <v>30.11</v>
      </c>
      <c r="J5748">
        <v>1019.2</v>
      </c>
      <c r="K5748">
        <v>10</v>
      </c>
      <c r="M5748" t="s">
        <v>32</v>
      </c>
      <c r="N5748" t="s">
        <v>32</v>
      </c>
      <c r="O5748" t="s">
        <v>32</v>
      </c>
      <c r="Q5748">
        <v>2100</v>
      </c>
      <c r="R5748">
        <v>3800</v>
      </c>
      <c r="S5748">
        <v>7500</v>
      </c>
      <c r="AB5748">
        <v>68.849999999999994</v>
      </c>
      <c r="AC5748" t="s">
        <v>5799</v>
      </c>
    </row>
    <row r="5749" spans="1:29">
      <c r="A5749" s="1" t="s">
        <v>30</v>
      </c>
      <c r="B5749" s="2">
        <v>42730.594444444447</v>
      </c>
      <c r="C5749">
        <v>72</v>
      </c>
      <c r="D5749">
        <v>28.9</v>
      </c>
      <c r="E5749">
        <v>20.12</v>
      </c>
      <c r="F5749">
        <v>340</v>
      </c>
      <c r="G5749">
        <v>7</v>
      </c>
      <c r="H5749">
        <v>0</v>
      </c>
      <c r="I5749">
        <v>30.11</v>
      </c>
      <c r="K5749">
        <v>10</v>
      </c>
      <c r="M5749" t="s">
        <v>35</v>
      </c>
      <c r="N5749" t="s">
        <v>32</v>
      </c>
      <c r="O5749" t="s">
        <v>32</v>
      </c>
      <c r="Q5749">
        <v>2500</v>
      </c>
      <c r="R5749">
        <v>3400</v>
      </c>
      <c r="S5749">
        <v>7500</v>
      </c>
      <c r="AB5749">
        <v>69.849999999999994</v>
      </c>
      <c r="AC5749" t="s">
        <v>5800</v>
      </c>
    </row>
    <row r="5750" spans="1:29">
      <c r="A5750" s="1" t="s">
        <v>30</v>
      </c>
      <c r="B5750" s="2">
        <v>42730.620138888888</v>
      </c>
      <c r="C5750">
        <v>73</v>
      </c>
      <c r="D5750">
        <v>30</v>
      </c>
      <c r="E5750">
        <v>20.34</v>
      </c>
      <c r="F5750">
        <v>340</v>
      </c>
      <c r="G5750">
        <v>8</v>
      </c>
      <c r="H5750">
        <v>0</v>
      </c>
      <c r="I5750">
        <v>30.12</v>
      </c>
      <c r="J5750">
        <v>1019.3</v>
      </c>
      <c r="K5750">
        <v>10</v>
      </c>
      <c r="L5750">
        <v>16</v>
      </c>
      <c r="M5750" t="s">
        <v>31</v>
      </c>
      <c r="N5750" t="s">
        <v>35</v>
      </c>
      <c r="O5750" t="s">
        <v>32</v>
      </c>
      <c r="P5750" t="s">
        <v>33</v>
      </c>
      <c r="Q5750">
        <v>2500</v>
      </c>
      <c r="R5750">
        <v>3400</v>
      </c>
      <c r="S5750">
        <v>7500</v>
      </c>
      <c r="T5750">
        <v>25000</v>
      </c>
      <c r="AB5750">
        <v>70.959999999999994</v>
      </c>
      <c r="AC5750" t="s">
        <v>5801</v>
      </c>
    </row>
    <row r="5751" spans="1:29">
      <c r="A5751" s="1" t="s">
        <v>30</v>
      </c>
      <c r="B5751" s="2">
        <v>42730.661805555559</v>
      </c>
      <c r="C5751">
        <v>71</v>
      </c>
      <c r="D5751">
        <v>30</v>
      </c>
      <c r="E5751">
        <v>21.69</v>
      </c>
      <c r="F5751">
        <v>330</v>
      </c>
      <c r="G5751">
        <v>8</v>
      </c>
      <c r="H5751">
        <v>0</v>
      </c>
      <c r="I5751">
        <v>30.13</v>
      </c>
      <c r="J5751">
        <v>1019.9</v>
      </c>
      <c r="K5751">
        <v>10</v>
      </c>
      <c r="M5751" t="s">
        <v>31</v>
      </c>
      <c r="N5751" t="s">
        <v>35</v>
      </c>
      <c r="O5751" t="s">
        <v>32</v>
      </c>
      <c r="P5751" t="s">
        <v>33</v>
      </c>
      <c r="Q5751">
        <v>4000</v>
      </c>
      <c r="R5751">
        <v>4900</v>
      </c>
      <c r="S5751">
        <v>8000</v>
      </c>
      <c r="T5751">
        <v>25000</v>
      </c>
      <c r="AB5751">
        <v>68.930000000000007</v>
      </c>
      <c r="AC5751" t="s">
        <v>5802</v>
      </c>
    </row>
    <row r="5752" spans="1:29">
      <c r="A5752" s="1" t="s">
        <v>30</v>
      </c>
      <c r="B5752" s="2">
        <v>42730.703472222223</v>
      </c>
      <c r="C5752">
        <v>70</v>
      </c>
      <c r="D5752">
        <v>28.9</v>
      </c>
      <c r="E5752">
        <v>21.53</v>
      </c>
      <c r="F5752">
        <v>350</v>
      </c>
      <c r="G5752">
        <v>5</v>
      </c>
      <c r="H5752">
        <v>0</v>
      </c>
      <c r="I5752">
        <v>30.14</v>
      </c>
      <c r="J5752">
        <v>1020.2</v>
      </c>
      <c r="K5752">
        <v>10</v>
      </c>
      <c r="M5752" t="s">
        <v>31</v>
      </c>
      <c r="N5752" t="s">
        <v>35</v>
      </c>
      <c r="O5752" t="s">
        <v>32</v>
      </c>
      <c r="P5752" t="s">
        <v>32</v>
      </c>
      <c r="Q5752">
        <v>4000</v>
      </c>
      <c r="R5752">
        <v>5500</v>
      </c>
      <c r="S5752">
        <v>8000</v>
      </c>
      <c r="T5752">
        <v>25000</v>
      </c>
      <c r="AB5752">
        <v>70</v>
      </c>
      <c r="AC5752" t="s">
        <v>5803</v>
      </c>
    </row>
    <row r="5753" spans="1:29">
      <c r="A5753" s="1" t="s">
        <v>30</v>
      </c>
      <c r="B5753" s="2">
        <v>42730.745138888888</v>
      </c>
      <c r="C5753">
        <v>69</v>
      </c>
      <c r="D5753">
        <v>30</v>
      </c>
      <c r="E5753">
        <v>23.22</v>
      </c>
      <c r="F5753">
        <v>10</v>
      </c>
      <c r="G5753">
        <v>3</v>
      </c>
      <c r="H5753">
        <v>0</v>
      </c>
      <c r="I5753">
        <v>30.15</v>
      </c>
      <c r="J5753">
        <v>1020.5</v>
      </c>
      <c r="K5753">
        <v>10</v>
      </c>
      <c r="M5753" t="s">
        <v>31</v>
      </c>
      <c r="N5753" t="s">
        <v>35</v>
      </c>
      <c r="O5753" t="s">
        <v>32</v>
      </c>
      <c r="Q5753">
        <v>6000</v>
      </c>
      <c r="R5753">
        <v>8000</v>
      </c>
      <c r="S5753">
        <v>25000</v>
      </c>
      <c r="AB5753">
        <v>69.099999999999994</v>
      </c>
      <c r="AC5753" t="s">
        <v>5804</v>
      </c>
    </row>
    <row r="5754" spans="1:29">
      <c r="A5754" s="1" t="s">
        <v>30</v>
      </c>
      <c r="B5754" s="2">
        <v>42730.786805555559</v>
      </c>
      <c r="C5754">
        <v>66</v>
      </c>
      <c r="D5754">
        <v>35</v>
      </c>
      <c r="E5754">
        <v>31.73</v>
      </c>
      <c r="F5754">
        <v>60</v>
      </c>
      <c r="G5754">
        <v>3</v>
      </c>
      <c r="H5754">
        <v>0</v>
      </c>
      <c r="I5754">
        <v>30.17</v>
      </c>
      <c r="J5754">
        <v>1021.1</v>
      </c>
      <c r="K5754">
        <v>10</v>
      </c>
      <c r="M5754" t="s">
        <v>35</v>
      </c>
      <c r="N5754" t="s">
        <v>32</v>
      </c>
      <c r="O5754" t="s">
        <v>32</v>
      </c>
      <c r="Q5754">
        <v>5500</v>
      </c>
      <c r="R5754">
        <v>7000</v>
      </c>
      <c r="S5754">
        <v>25000</v>
      </c>
      <c r="AB5754">
        <v>66</v>
      </c>
      <c r="AC5754" t="s">
        <v>5805</v>
      </c>
    </row>
    <row r="5755" spans="1:29">
      <c r="A5755" s="1" t="s">
        <v>30</v>
      </c>
      <c r="B5755" s="2">
        <v>42730.828472222223</v>
      </c>
      <c r="C5755">
        <v>65</v>
      </c>
      <c r="D5755">
        <v>37</v>
      </c>
      <c r="E5755">
        <v>35.54</v>
      </c>
      <c r="F5755">
        <v>60</v>
      </c>
      <c r="G5755">
        <v>3</v>
      </c>
      <c r="H5755">
        <v>0</v>
      </c>
      <c r="I5755">
        <v>30.2</v>
      </c>
      <c r="J5755">
        <v>1022</v>
      </c>
      <c r="K5755">
        <v>10</v>
      </c>
      <c r="M5755" t="s">
        <v>35</v>
      </c>
      <c r="N5755" t="s">
        <v>32</v>
      </c>
      <c r="Q5755">
        <v>5500</v>
      </c>
      <c r="R5755">
        <v>7000</v>
      </c>
      <c r="AB5755">
        <v>64.900000000000006</v>
      </c>
      <c r="AC5755" t="s">
        <v>5806</v>
      </c>
    </row>
    <row r="5756" spans="1:29">
      <c r="A5756" s="1" t="s">
        <v>30</v>
      </c>
      <c r="B5756" s="2">
        <v>42730.870138888888</v>
      </c>
      <c r="C5756">
        <v>66</v>
      </c>
      <c r="D5756">
        <v>35</v>
      </c>
      <c r="E5756">
        <v>31.73</v>
      </c>
      <c r="F5756">
        <v>60</v>
      </c>
      <c r="G5756">
        <v>4</v>
      </c>
      <c r="H5756">
        <v>0</v>
      </c>
      <c r="I5756">
        <v>30.21</v>
      </c>
      <c r="J5756">
        <v>1022.7</v>
      </c>
      <c r="K5756">
        <v>10</v>
      </c>
      <c r="M5756" t="s">
        <v>31</v>
      </c>
      <c r="N5756" t="s">
        <v>32</v>
      </c>
      <c r="O5756" t="s">
        <v>32</v>
      </c>
      <c r="Q5756">
        <v>5000</v>
      </c>
      <c r="R5756">
        <v>6000</v>
      </c>
      <c r="S5756">
        <v>10000</v>
      </c>
      <c r="AB5756">
        <v>66</v>
      </c>
      <c r="AC5756" t="s">
        <v>5807</v>
      </c>
    </row>
    <row r="5757" spans="1:29">
      <c r="A5757" s="1" t="s">
        <v>30</v>
      </c>
      <c r="B5757" s="2">
        <v>42730.911805555559</v>
      </c>
      <c r="C5757">
        <v>66</v>
      </c>
      <c r="D5757">
        <v>37</v>
      </c>
      <c r="E5757">
        <v>34.21</v>
      </c>
      <c r="F5757">
        <v>20</v>
      </c>
      <c r="G5757">
        <v>3</v>
      </c>
      <c r="H5757">
        <v>0</v>
      </c>
      <c r="I5757">
        <v>30.24</v>
      </c>
      <c r="J5757">
        <v>1023.5</v>
      </c>
      <c r="K5757">
        <v>10</v>
      </c>
      <c r="M5757" t="s">
        <v>35</v>
      </c>
      <c r="N5757" t="s">
        <v>32</v>
      </c>
      <c r="O5757" t="s">
        <v>32</v>
      </c>
      <c r="Q5757">
        <v>5500</v>
      </c>
      <c r="R5757">
        <v>7000</v>
      </c>
      <c r="S5757">
        <v>11000</v>
      </c>
      <c r="AB5757">
        <v>66</v>
      </c>
      <c r="AC5757" t="s">
        <v>5808</v>
      </c>
    </row>
    <row r="5758" spans="1:29">
      <c r="A5758" s="1" t="s">
        <v>30</v>
      </c>
      <c r="B5758" s="2">
        <v>42730.953472222223</v>
      </c>
      <c r="C5758">
        <v>65</v>
      </c>
      <c r="D5758">
        <v>36</v>
      </c>
      <c r="E5758">
        <v>34.17</v>
      </c>
      <c r="F5758">
        <v>360</v>
      </c>
      <c r="G5758">
        <v>3</v>
      </c>
      <c r="H5758">
        <v>0</v>
      </c>
      <c r="I5758">
        <v>30.25</v>
      </c>
      <c r="J5758">
        <v>1023.8</v>
      </c>
      <c r="K5758">
        <v>10</v>
      </c>
      <c r="M5758" t="s">
        <v>32</v>
      </c>
      <c r="N5758" t="s">
        <v>32</v>
      </c>
      <c r="Q5758">
        <v>5000</v>
      </c>
      <c r="R5758">
        <v>8500</v>
      </c>
      <c r="AB5758">
        <v>64.900000000000006</v>
      </c>
      <c r="AC5758" t="s">
        <v>5809</v>
      </c>
    </row>
    <row r="5759" spans="1:29">
      <c r="A5759" s="1" t="s">
        <v>30</v>
      </c>
      <c r="B5759" s="2">
        <v>42730.995138888888</v>
      </c>
      <c r="C5759">
        <v>63</v>
      </c>
      <c r="D5759">
        <v>38</v>
      </c>
      <c r="E5759">
        <v>39.36</v>
      </c>
      <c r="F5759">
        <v>330</v>
      </c>
      <c r="G5759">
        <v>6</v>
      </c>
      <c r="H5759">
        <v>0</v>
      </c>
      <c r="I5759">
        <v>30.25</v>
      </c>
      <c r="J5759">
        <v>1023.9</v>
      </c>
      <c r="K5759">
        <v>10</v>
      </c>
      <c r="M5759" t="s">
        <v>32</v>
      </c>
      <c r="N5759" t="s">
        <v>32</v>
      </c>
      <c r="Q5759">
        <v>5500</v>
      </c>
      <c r="R5759">
        <v>9000</v>
      </c>
      <c r="AB5759">
        <v>63</v>
      </c>
      <c r="AC5759" t="s">
        <v>5810</v>
      </c>
    </row>
    <row r="5760" spans="1:29">
      <c r="A5760" s="1" t="s">
        <v>30</v>
      </c>
      <c r="B5760" s="2">
        <v>42731.036805555559</v>
      </c>
      <c r="C5760">
        <v>61</v>
      </c>
      <c r="D5760">
        <v>30.9</v>
      </c>
      <c r="E5760">
        <v>31.95</v>
      </c>
      <c r="F5760">
        <v>10</v>
      </c>
      <c r="G5760">
        <v>8</v>
      </c>
      <c r="H5760">
        <v>0</v>
      </c>
      <c r="I5760">
        <v>30.26</v>
      </c>
      <c r="J5760">
        <v>1024.4000000000001</v>
      </c>
      <c r="K5760">
        <v>10</v>
      </c>
      <c r="M5760" t="s">
        <v>35</v>
      </c>
      <c r="N5760" t="s">
        <v>32</v>
      </c>
      <c r="Q5760">
        <v>6000</v>
      </c>
      <c r="R5760">
        <v>8000</v>
      </c>
      <c r="AB5760">
        <v>61</v>
      </c>
      <c r="AC5760" t="s">
        <v>5811</v>
      </c>
    </row>
    <row r="5761" spans="1:29">
      <c r="A5761" s="1" t="s">
        <v>30</v>
      </c>
      <c r="B5761" s="2">
        <v>42731.078472222223</v>
      </c>
      <c r="C5761">
        <v>57</v>
      </c>
      <c r="D5761">
        <v>28.9</v>
      </c>
      <c r="E5761">
        <v>33.979999999999997</v>
      </c>
      <c r="F5761">
        <v>20</v>
      </c>
      <c r="G5761">
        <v>10</v>
      </c>
      <c r="H5761">
        <v>0</v>
      </c>
      <c r="I5761">
        <v>30.28</v>
      </c>
      <c r="J5761">
        <v>1025.0999999999999</v>
      </c>
      <c r="K5761">
        <v>10</v>
      </c>
      <c r="M5761" t="s">
        <v>35</v>
      </c>
      <c r="N5761" t="s">
        <v>32</v>
      </c>
      <c r="O5761" t="s">
        <v>33</v>
      </c>
      <c r="Q5761">
        <v>6000</v>
      </c>
      <c r="R5761">
        <v>8000</v>
      </c>
      <c r="S5761">
        <v>25000</v>
      </c>
      <c r="AB5761">
        <v>57</v>
      </c>
      <c r="AC5761" t="s">
        <v>5812</v>
      </c>
    </row>
    <row r="5762" spans="1:29">
      <c r="A5762" s="1" t="s">
        <v>30</v>
      </c>
      <c r="B5762" s="2">
        <v>42731.120138888888</v>
      </c>
      <c r="C5762">
        <v>56</v>
      </c>
      <c r="D5762">
        <v>28.9</v>
      </c>
      <c r="E5762">
        <v>35.36</v>
      </c>
      <c r="F5762">
        <v>30</v>
      </c>
      <c r="G5762">
        <v>9</v>
      </c>
      <c r="H5762">
        <v>0</v>
      </c>
      <c r="I5762">
        <v>30.29</v>
      </c>
      <c r="J5762">
        <v>1025.0999999999999</v>
      </c>
      <c r="K5762">
        <v>10</v>
      </c>
      <c r="M5762" t="s">
        <v>35</v>
      </c>
      <c r="N5762" t="s">
        <v>32</v>
      </c>
      <c r="Q5762">
        <v>5500</v>
      </c>
      <c r="R5762">
        <v>30000</v>
      </c>
      <c r="AB5762">
        <v>55.9</v>
      </c>
      <c r="AC5762" t="s">
        <v>5813</v>
      </c>
    </row>
    <row r="5763" spans="1:29">
      <c r="A5763" s="1" t="s">
        <v>30</v>
      </c>
      <c r="B5763" s="2">
        <v>42731.161805555559</v>
      </c>
      <c r="C5763">
        <v>55</v>
      </c>
      <c r="D5763">
        <v>28</v>
      </c>
      <c r="E5763">
        <v>35.21</v>
      </c>
      <c r="F5763">
        <v>30</v>
      </c>
      <c r="G5763">
        <v>6</v>
      </c>
      <c r="H5763">
        <v>0</v>
      </c>
      <c r="I5763">
        <v>30.29</v>
      </c>
      <c r="J5763">
        <v>1025.4000000000001</v>
      </c>
      <c r="K5763">
        <v>10</v>
      </c>
      <c r="M5763" t="s">
        <v>32</v>
      </c>
      <c r="N5763" t="s">
        <v>32</v>
      </c>
      <c r="Q5763">
        <v>6000</v>
      </c>
      <c r="R5763">
        <v>30000</v>
      </c>
      <c r="AB5763">
        <v>55</v>
      </c>
      <c r="AC5763" t="s">
        <v>5814</v>
      </c>
    </row>
    <row r="5764" spans="1:29">
      <c r="A5764" s="1" t="s">
        <v>30</v>
      </c>
      <c r="B5764" s="2">
        <v>42731.203472222223</v>
      </c>
      <c r="C5764">
        <v>54</v>
      </c>
      <c r="D5764">
        <v>27</v>
      </c>
      <c r="E5764">
        <v>35.049999999999997</v>
      </c>
      <c r="F5764">
        <v>10</v>
      </c>
      <c r="G5764">
        <v>6</v>
      </c>
      <c r="H5764">
        <v>0</v>
      </c>
      <c r="I5764">
        <v>30.28</v>
      </c>
      <c r="J5764">
        <v>1025.0999999999999</v>
      </c>
      <c r="K5764">
        <v>10</v>
      </c>
      <c r="M5764" t="s">
        <v>32</v>
      </c>
      <c r="N5764" t="s">
        <v>32</v>
      </c>
      <c r="Q5764">
        <v>6000</v>
      </c>
      <c r="R5764">
        <v>30000</v>
      </c>
      <c r="AB5764">
        <v>54</v>
      </c>
      <c r="AC5764" t="s">
        <v>5815</v>
      </c>
    </row>
    <row r="5765" spans="1:29">
      <c r="A5765" s="1" t="s">
        <v>30</v>
      </c>
      <c r="B5765" s="2">
        <v>42731.245138888888</v>
      </c>
      <c r="C5765">
        <v>53</v>
      </c>
      <c r="D5765">
        <v>28</v>
      </c>
      <c r="E5765">
        <v>37.74</v>
      </c>
      <c r="F5765">
        <v>20</v>
      </c>
      <c r="G5765">
        <v>6</v>
      </c>
      <c r="H5765">
        <v>0</v>
      </c>
      <c r="I5765">
        <v>30.29</v>
      </c>
      <c r="J5765">
        <v>1025.3</v>
      </c>
      <c r="K5765">
        <v>10</v>
      </c>
      <c r="M5765" t="s">
        <v>32</v>
      </c>
      <c r="N5765" t="s">
        <v>32</v>
      </c>
      <c r="O5765" t="s">
        <v>32</v>
      </c>
      <c r="P5765" t="s">
        <v>32</v>
      </c>
      <c r="Q5765">
        <v>5500</v>
      </c>
      <c r="R5765">
        <v>8000</v>
      </c>
      <c r="S5765">
        <v>22000</v>
      </c>
      <c r="T5765">
        <v>30000</v>
      </c>
      <c r="AB5765">
        <v>53.1</v>
      </c>
      <c r="AC5765" t="s">
        <v>5816</v>
      </c>
    </row>
    <row r="5766" spans="1:29">
      <c r="A5766" s="1" t="s">
        <v>30</v>
      </c>
      <c r="B5766" s="2">
        <v>42731.286805555559</v>
      </c>
      <c r="C5766">
        <v>53</v>
      </c>
      <c r="D5766">
        <v>28</v>
      </c>
      <c r="E5766">
        <v>37.74</v>
      </c>
      <c r="F5766">
        <v>20</v>
      </c>
      <c r="G5766">
        <v>3</v>
      </c>
      <c r="H5766">
        <v>0</v>
      </c>
      <c r="I5766">
        <v>30.29</v>
      </c>
      <c r="J5766">
        <v>1025.5</v>
      </c>
      <c r="K5766">
        <v>10</v>
      </c>
      <c r="M5766" t="s">
        <v>35</v>
      </c>
      <c r="N5766" t="s">
        <v>32</v>
      </c>
      <c r="O5766" t="s">
        <v>32</v>
      </c>
      <c r="Q5766">
        <v>5500</v>
      </c>
      <c r="R5766">
        <v>7500</v>
      </c>
      <c r="S5766">
        <v>25000</v>
      </c>
      <c r="AB5766">
        <v>53.1</v>
      </c>
      <c r="AC5766" t="s">
        <v>5817</v>
      </c>
    </row>
    <row r="5767" spans="1:29">
      <c r="A5767" s="1" t="s">
        <v>30</v>
      </c>
      <c r="B5767" s="2">
        <v>42731.328472222223</v>
      </c>
      <c r="C5767">
        <v>53</v>
      </c>
      <c r="D5767">
        <v>28.9</v>
      </c>
      <c r="E5767">
        <v>39.159999999999997</v>
      </c>
      <c r="G5767">
        <v>5</v>
      </c>
      <c r="H5767">
        <v>0</v>
      </c>
      <c r="I5767">
        <v>30.31</v>
      </c>
      <c r="J5767">
        <v>1026.0999999999999</v>
      </c>
      <c r="K5767">
        <v>10</v>
      </c>
      <c r="M5767" t="s">
        <v>32</v>
      </c>
      <c r="N5767" t="s">
        <v>32</v>
      </c>
      <c r="O5767" t="s">
        <v>32</v>
      </c>
      <c r="Q5767">
        <v>5500</v>
      </c>
      <c r="R5767">
        <v>7000</v>
      </c>
      <c r="S5767">
        <v>25000</v>
      </c>
      <c r="AB5767">
        <v>53.1</v>
      </c>
      <c r="AC5767" t="s">
        <v>5818</v>
      </c>
    </row>
    <row r="5768" spans="1:29">
      <c r="A5768" s="1" t="s">
        <v>30</v>
      </c>
      <c r="B5768" s="2">
        <v>42731.370138888888</v>
      </c>
      <c r="C5768">
        <v>52</v>
      </c>
      <c r="D5768">
        <v>30</v>
      </c>
      <c r="E5768">
        <v>42.65</v>
      </c>
      <c r="F5768">
        <v>340</v>
      </c>
      <c r="G5768">
        <v>6</v>
      </c>
      <c r="H5768">
        <v>0</v>
      </c>
      <c r="I5768">
        <v>30.31</v>
      </c>
      <c r="J5768">
        <v>1026.0999999999999</v>
      </c>
      <c r="K5768">
        <v>10</v>
      </c>
      <c r="M5768" t="s">
        <v>35</v>
      </c>
      <c r="N5768" t="s">
        <v>32</v>
      </c>
      <c r="O5768" t="s">
        <v>32</v>
      </c>
      <c r="Q5768">
        <v>5500</v>
      </c>
      <c r="R5768">
        <v>7500</v>
      </c>
      <c r="S5768">
        <v>25000</v>
      </c>
      <c r="AB5768">
        <v>52</v>
      </c>
      <c r="AC5768" t="s">
        <v>5819</v>
      </c>
    </row>
    <row r="5769" spans="1:29">
      <c r="A5769" s="1" t="s">
        <v>30</v>
      </c>
      <c r="B5769" s="2">
        <v>42731.411805555559</v>
      </c>
      <c r="C5769">
        <v>53</v>
      </c>
      <c r="D5769">
        <v>30.9</v>
      </c>
      <c r="E5769">
        <v>42.48</v>
      </c>
      <c r="F5769">
        <v>310</v>
      </c>
      <c r="G5769">
        <v>3</v>
      </c>
      <c r="H5769">
        <v>0</v>
      </c>
      <c r="I5769">
        <v>30.32</v>
      </c>
      <c r="J5769">
        <v>1026.5</v>
      </c>
      <c r="K5769">
        <v>10</v>
      </c>
      <c r="M5769" t="s">
        <v>32</v>
      </c>
      <c r="N5769" t="s">
        <v>32</v>
      </c>
      <c r="O5769" t="s">
        <v>32</v>
      </c>
      <c r="Q5769">
        <v>6000</v>
      </c>
      <c r="R5769">
        <v>7500</v>
      </c>
      <c r="S5769">
        <v>25000</v>
      </c>
      <c r="AB5769">
        <v>53.1</v>
      </c>
      <c r="AC5769" t="s">
        <v>5820</v>
      </c>
    </row>
    <row r="5770" spans="1:29">
      <c r="A5770" s="1" t="s">
        <v>30</v>
      </c>
      <c r="B5770" s="2">
        <v>42731.453472222223</v>
      </c>
      <c r="C5770">
        <v>57</v>
      </c>
      <c r="D5770">
        <v>32</v>
      </c>
      <c r="E5770">
        <v>38.54</v>
      </c>
      <c r="F5770">
        <v>300</v>
      </c>
      <c r="G5770">
        <v>4</v>
      </c>
      <c r="H5770">
        <v>0</v>
      </c>
      <c r="I5770">
        <v>30.32</v>
      </c>
      <c r="J5770">
        <v>1026.3</v>
      </c>
      <c r="K5770">
        <v>10</v>
      </c>
      <c r="M5770" t="s">
        <v>32</v>
      </c>
      <c r="N5770" t="s">
        <v>32</v>
      </c>
      <c r="O5770" t="s">
        <v>32</v>
      </c>
      <c r="Q5770">
        <v>5500</v>
      </c>
      <c r="R5770">
        <v>7000</v>
      </c>
      <c r="S5770">
        <v>24000</v>
      </c>
      <c r="AB5770">
        <v>57</v>
      </c>
      <c r="AC5770" t="s">
        <v>5821</v>
      </c>
    </row>
    <row r="5771" spans="1:29">
      <c r="A5771" s="1" t="s">
        <v>30</v>
      </c>
      <c r="B5771" s="2">
        <v>42731.495138888888</v>
      </c>
      <c r="C5771">
        <v>61</v>
      </c>
      <c r="D5771">
        <v>33</v>
      </c>
      <c r="E5771">
        <v>34.909999999999997</v>
      </c>
      <c r="F5771">
        <v>300</v>
      </c>
      <c r="G5771">
        <v>6</v>
      </c>
      <c r="H5771">
        <v>0</v>
      </c>
      <c r="I5771">
        <v>30.28</v>
      </c>
      <c r="J5771">
        <v>1025</v>
      </c>
      <c r="K5771">
        <v>10</v>
      </c>
      <c r="M5771" t="s">
        <v>31</v>
      </c>
      <c r="N5771" t="s">
        <v>32</v>
      </c>
      <c r="O5771" t="s">
        <v>32</v>
      </c>
      <c r="Q5771">
        <v>5500</v>
      </c>
      <c r="R5771">
        <v>7000</v>
      </c>
      <c r="S5771">
        <v>24000</v>
      </c>
      <c r="AB5771">
        <v>61</v>
      </c>
      <c r="AC5771" t="s">
        <v>5822</v>
      </c>
    </row>
    <row r="5772" spans="1:29">
      <c r="A5772" s="1" t="s">
        <v>30</v>
      </c>
      <c r="B5772" s="2">
        <v>42731.536805555559</v>
      </c>
      <c r="C5772">
        <v>64</v>
      </c>
      <c r="D5772">
        <v>33</v>
      </c>
      <c r="E5772">
        <v>31.41</v>
      </c>
      <c r="F5772">
        <v>270</v>
      </c>
      <c r="G5772">
        <v>4</v>
      </c>
      <c r="H5772">
        <v>0</v>
      </c>
      <c r="I5772">
        <v>30.24</v>
      </c>
      <c r="J5772">
        <v>1023.6</v>
      </c>
      <c r="K5772">
        <v>10</v>
      </c>
      <c r="M5772" t="s">
        <v>31</v>
      </c>
      <c r="N5772" t="s">
        <v>35</v>
      </c>
      <c r="O5772" t="s">
        <v>32</v>
      </c>
      <c r="Q5772">
        <v>6000</v>
      </c>
      <c r="R5772">
        <v>7500</v>
      </c>
      <c r="S5772">
        <v>25000</v>
      </c>
      <c r="AB5772">
        <v>64</v>
      </c>
      <c r="AC5772" t="s">
        <v>5823</v>
      </c>
    </row>
    <row r="5773" spans="1:29">
      <c r="A5773" s="1" t="s">
        <v>30</v>
      </c>
      <c r="B5773" s="2">
        <v>42731.578472222223</v>
      </c>
      <c r="C5773">
        <v>68</v>
      </c>
      <c r="D5773">
        <v>33</v>
      </c>
      <c r="E5773">
        <v>27.34</v>
      </c>
      <c r="G5773">
        <v>3</v>
      </c>
      <c r="H5773">
        <v>0</v>
      </c>
      <c r="I5773">
        <v>30.2</v>
      </c>
      <c r="J5773">
        <v>1022.5</v>
      </c>
      <c r="K5773">
        <v>10</v>
      </c>
      <c r="M5773" t="s">
        <v>31</v>
      </c>
      <c r="N5773" t="s">
        <v>31</v>
      </c>
      <c r="O5773" t="s">
        <v>35</v>
      </c>
      <c r="Q5773">
        <v>5000</v>
      </c>
      <c r="R5773">
        <v>8000</v>
      </c>
      <c r="S5773">
        <v>25000</v>
      </c>
      <c r="AB5773">
        <v>68</v>
      </c>
      <c r="AC5773" t="s">
        <v>5824</v>
      </c>
    </row>
    <row r="5774" spans="1:29">
      <c r="A5774" s="1" t="s">
        <v>30</v>
      </c>
      <c r="B5774" s="2">
        <v>42731.620138888888</v>
      </c>
      <c r="C5774">
        <v>70</v>
      </c>
      <c r="D5774">
        <v>32</v>
      </c>
      <c r="E5774">
        <v>24.42</v>
      </c>
      <c r="F5774">
        <v>0</v>
      </c>
      <c r="G5774">
        <v>0</v>
      </c>
      <c r="H5774">
        <v>0</v>
      </c>
      <c r="I5774">
        <v>30.17</v>
      </c>
      <c r="J5774">
        <v>1021.4</v>
      </c>
      <c r="K5774">
        <v>10</v>
      </c>
      <c r="M5774" t="s">
        <v>31</v>
      </c>
      <c r="N5774" t="s">
        <v>32</v>
      </c>
      <c r="Q5774">
        <v>8000</v>
      </c>
      <c r="R5774">
        <v>25000</v>
      </c>
      <c r="AB5774">
        <v>70</v>
      </c>
      <c r="AC5774" t="s">
        <v>5825</v>
      </c>
    </row>
    <row r="5775" spans="1:29">
      <c r="A5775" s="1" t="s">
        <v>30</v>
      </c>
      <c r="B5775" s="2">
        <v>42731.661805555559</v>
      </c>
      <c r="C5775">
        <v>71</v>
      </c>
      <c r="D5775">
        <v>32</v>
      </c>
      <c r="E5775">
        <v>23.52</v>
      </c>
      <c r="F5775">
        <v>0</v>
      </c>
      <c r="G5775">
        <v>0</v>
      </c>
      <c r="H5775">
        <v>0</v>
      </c>
      <c r="I5775">
        <v>30.17</v>
      </c>
      <c r="J5775">
        <v>1021.1</v>
      </c>
      <c r="K5775">
        <v>10</v>
      </c>
      <c r="M5775" t="s">
        <v>31</v>
      </c>
      <c r="N5775" t="s">
        <v>31</v>
      </c>
      <c r="O5775" t="s">
        <v>32</v>
      </c>
      <c r="Q5775">
        <v>6500</v>
      </c>
      <c r="R5775">
        <v>22000</v>
      </c>
      <c r="S5775">
        <v>25000</v>
      </c>
      <c r="AB5775">
        <v>69.02</v>
      </c>
      <c r="AC5775" t="s">
        <v>5826</v>
      </c>
    </row>
    <row r="5776" spans="1:29">
      <c r="A5776" s="1" t="s">
        <v>30</v>
      </c>
      <c r="B5776" s="2">
        <v>42731.703472222223</v>
      </c>
      <c r="C5776">
        <v>71</v>
      </c>
      <c r="D5776">
        <v>33</v>
      </c>
      <c r="E5776">
        <v>24.59</v>
      </c>
      <c r="F5776">
        <v>0</v>
      </c>
      <c r="G5776">
        <v>0</v>
      </c>
      <c r="H5776">
        <v>0</v>
      </c>
      <c r="I5776">
        <v>30.17</v>
      </c>
      <c r="J5776">
        <v>1021.4</v>
      </c>
      <c r="K5776">
        <v>10</v>
      </c>
      <c r="M5776" t="s">
        <v>31</v>
      </c>
      <c r="N5776" t="s">
        <v>32</v>
      </c>
      <c r="O5776" t="s">
        <v>32</v>
      </c>
      <c r="Q5776">
        <v>6000</v>
      </c>
      <c r="R5776">
        <v>25000</v>
      </c>
      <c r="S5776">
        <v>30000</v>
      </c>
      <c r="AB5776">
        <v>69.069999999999993</v>
      </c>
      <c r="AC5776" t="s">
        <v>5827</v>
      </c>
    </row>
    <row r="5777" spans="1:29">
      <c r="A5777" s="1" t="s">
        <v>30</v>
      </c>
      <c r="B5777" s="2">
        <v>42731.745138888888</v>
      </c>
      <c r="C5777">
        <v>68</v>
      </c>
      <c r="D5777">
        <v>34</v>
      </c>
      <c r="E5777">
        <v>28.34</v>
      </c>
      <c r="F5777">
        <v>70</v>
      </c>
      <c r="G5777">
        <v>4</v>
      </c>
      <c r="H5777">
        <v>0</v>
      </c>
      <c r="I5777">
        <v>30.16</v>
      </c>
      <c r="J5777">
        <v>1020.8</v>
      </c>
      <c r="K5777">
        <v>10</v>
      </c>
      <c r="M5777" t="s">
        <v>32</v>
      </c>
      <c r="N5777" t="s">
        <v>32</v>
      </c>
      <c r="Q5777">
        <v>6000</v>
      </c>
      <c r="R5777">
        <v>25000</v>
      </c>
      <c r="AB5777">
        <v>68</v>
      </c>
      <c r="AC5777" t="s">
        <v>5828</v>
      </c>
    </row>
    <row r="5778" spans="1:29">
      <c r="A5778" s="1" t="s">
        <v>30</v>
      </c>
      <c r="B5778" s="2">
        <v>42731.786805555559</v>
      </c>
      <c r="C5778">
        <v>66</v>
      </c>
      <c r="D5778">
        <v>35</v>
      </c>
      <c r="E5778">
        <v>31.73</v>
      </c>
      <c r="F5778">
        <v>130</v>
      </c>
      <c r="G5778">
        <v>5</v>
      </c>
      <c r="H5778">
        <v>0</v>
      </c>
      <c r="I5778">
        <v>30.16</v>
      </c>
      <c r="J5778">
        <v>1020.8</v>
      </c>
      <c r="K5778">
        <v>10</v>
      </c>
      <c r="M5778" t="s">
        <v>31</v>
      </c>
      <c r="N5778" t="s">
        <v>32</v>
      </c>
      <c r="Q5778">
        <v>6000</v>
      </c>
      <c r="R5778">
        <v>24000</v>
      </c>
      <c r="AB5778">
        <v>66</v>
      </c>
      <c r="AC5778" t="s">
        <v>5829</v>
      </c>
    </row>
    <row r="5779" spans="1:29">
      <c r="A5779" s="1" t="s">
        <v>30</v>
      </c>
      <c r="B5779" s="2">
        <v>42731.828472222223</v>
      </c>
      <c r="C5779">
        <v>64</v>
      </c>
      <c r="D5779">
        <v>36</v>
      </c>
      <c r="E5779">
        <v>35.26</v>
      </c>
      <c r="F5779">
        <v>140</v>
      </c>
      <c r="G5779">
        <v>5</v>
      </c>
      <c r="H5779">
        <v>0</v>
      </c>
      <c r="I5779">
        <v>30.16</v>
      </c>
      <c r="J5779">
        <v>1020.8</v>
      </c>
      <c r="K5779">
        <v>10</v>
      </c>
      <c r="M5779" t="s">
        <v>31</v>
      </c>
      <c r="N5779" t="s">
        <v>32</v>
      </c>
      <c r="O5779" t="s">
        <v>32</v>
      </c>
      <c r="Q5779">
        <v>6000</v>
      </c>
      <c r="R5779">
        <v>24000</v>
      </c>
      <c r="S5779">
        <v>30000</v>
      </c>
      <c r="AB5779">
        <v>64</v>
      </c>
      <c r="AC5779" t="s">
        <v>5830</v>
      </c>
    </row>
    <row r="5780" spans="1:29">
      <c r="A5780" s="1" t="s">
        <v>30</v>
      </c>
      <c r="B5780" s="2">
        <v>42731.870138888888</v>
      </c>
      <c r="C5780">
        <v>64</v>
      </c>
      <c r="D5780">
        <v>37</v>
      </c>
      <c r="E5780">
        <v>36.68</v>
      </c>
      <c r="F5780">
        <v>130</v>
      </c>
      <c r="G5780">
        <v>5</v>
      </c>
      <c r="H5780">
        <v>0</v>
      </c>
      <c r="I5780">
        <v>30.15</v>
      </c>
      <c r="J5780">
        <v>1020.6</v>
      </c>
      <c r="K5780">
        <v>10</v>
      </c>
      <c r="M5780" t="s">
        <v>31</v>
      </c>
      <c r="N5780" t="s">
        <v>32</v>
      </c>
      <c r="O5780" t="s">
        <v>32</v>
      </c>
      <c r="Q5780">
        <v>6000</v>
      </c>
      <c r="R5780">
        <v>20000</v>
      </c>
      <c r="S5780">
        <v>30000</v>
      </c>
      <c r="AB5780">
        <v>64</v>
      </c>
      <c r="AC5780" t="s">
        <v>5831</v>
      </c>
    </row>
    <row r="5781" spans="1:29">
      <c r="A5781" s="1" t="s">
        <v>30</v>
      </c>
      <c r="B5781" s="2">
        <v>42731.911805555559</v>
      </c>
      <c r="C5781">
        <v>64</v>
      </c>
      <c r="D5781">
        <v>38</v>
      </c>
      <c r="E5781">
        <v>38</v>
      </c>
      <c r="F5781">
        <v>170</v>
      </c>
      <c r="G5781">
        <v>4</v>
      </c>
      <c r="H5781">
        <v>0</v>
      </c>
      <c r="I5781">
        <v>30.14</v>
      </c>
      <c r="J5781">
        <v>1020.4</v>
      </c>
      <c r="K5781">
        <v>10</v>
      </c>
      <c r="M5781" t="s">
        <v>31</v>
      </c>
      <c r="N5781" t="s">
        <v>32</v>
      </c>
      <c r="Q5781">
        <v>6000</v>
      </c>
      <c r="R5781">
        <v>22000</v>
      </c>
      <c r="AB5781">
        <v>64</v>
      </c>
      <c r="AC5781" t="s">
        <v>5832</v>
      </c>
    </row>
    <row r="5782" spans="1:29">
      <c r="A5782" s="1" t="s">
        <v>30</v>
      </c>
      <c r="B5782" s="2">
        <v>42731.953472222223</v>
      </c>
      <c r="C5782">
        <v>62</v>
      </c>
      <c r="D5782">
        <v>39</v>
      </c>
      <c r="E5782">
        <v>42.41</v>
      </c>
      <c r="F5782">
        <v>110</v>
      </c>
      <c r="G5782">
        <v>4</v>
      </c>
      <c r="H5782">
        <v>0</v>
      </c>
      <c r="I5782">
        <v>30.13</v>
      </c>
      <c r="J5782">
        <v>1020</v>
      </c>
      <c r="K5782">
        <v>10</v>
      </c>
      <c r="M5782" t="s">
        <v>31</v>
      </c>
      <c r="N5782" t="s">
        <v>32</v>
      </c>
      <c r="Q5782">
        <v>6500</v>
      </c>
      <c r="R5782">
        <v>25000</v>
      </c>
      <c r="AB5782">
        <v>62.1</v>
      </c>
      <c r="AC5782" t="s">
        <v>5833</v>
      </c>
    </row>
    <row r="5783" spans="1:29">
      <c r="A5783" s="1" t="s">
        <v>30</v>
      </c>
      <c r="B5783" s="2">
        <v>42731.995138888888</v>
      </c>
      <c r="C5783">
        <v>59</v>
      </c>
      <c r="D5783">
        <v>41</v>
      </c>
      <c r="E5783">
        <v>51.18</v>
      </c>
      <c r="F5783">
        <v>150</v>
      </c>
      <c r="G5783">
        <v>5</v>
      </c>
      <c r="H5783">
        <v>0</v>
      </c>
      <c r="I5783">
        <v>30.12</v>
      </c>
      <c r="J5783">
        <v>1019.7</v>
      </c>
      <c r="K5783">
        <v>10</v>
      </c>
      <c r="M5783" t="s">
        <v>32</v>
      </c>
      <c r="N5783" t="s">
        <v>32</v>
      </c>
      <c r="Q5783">
        <v>6000</v>
      </c>
      <c r="R5783">
        <v>25000</v>
      </c>
      <c r="AB5783">
        <v>59</v>
      </c>
      <c r="AC5783" t="s">
        <v>5834</v>
      </c>
    </row>
    <row r="5784" spans="1:29">
      <c r="A5784" s="1" t="s">
        <v>30</v>
      </c>
      <c r="B5784" s="2">
        <v>42732.036805555559</v>
      </c>
      <c r="C5784">
        <v>63</v>
      </c>
      <c r="D5784">
        <v>43</v>
      </c>
      <c r="E5784">
        <v>47.97</v>
      </c>
      <c r="F5784">
        <v>180</v>
      </c>
      <c r="G5784">
        <v>7</v>
      </c>
      <c r="H5784">
        <v>0</v>
      </c>
      <c r="I5784">
        <v>30.11</v>
      </c>
      <c r="J5784">
        <v>1019</v>
      </c>
      <c r="K5784">
        <v>10</v>
      </c>
      <c r="M5784" t="s">
        <v>32</v>
      </c>
      <c r="N5784" t="s">
        <v>32</v>
      </c>
      <c r="Q5784">
        <v>6000</v>
      </c>
      <c r="R5784">
        <v>25000</v>
      </c>
      <c r="AB5784">
        <v>63</v>
      </c>
      <c r="AC5784" t="s">
        <v>5835</v>
      </c>
    </row>
    <row r="5785" spans="1:29">
      <c r="A5785" s="1" t="s">
        <v>30</v>
      </c>
      <c r="B5785" s="2">
        <v>42732.078472222223</v>
      </c>
      <c r="C5785">
        <v>63</v>
      </c>
      <c r="D5785">
        <v>44</v>
      </c>
      <c r="E5785">
        <v>50.03</v>
      </c>
      <c r="F5785">
        <v>170</v>
      </c>
      <c r="G5785">
        <v>7</v>
      </c>
      <c r="H5785">
        <v>0</v>
      </c>
      <c r="I5785">
        <v>30.09</v>
      </c>
      <c r="J5785">
        <v>1018.5</v>
      </c>
      <c r="K5785">
        <v>10</v>
      </c>
      <c r="M5785" t="s">
        <v>32</v>
      </c>
      <c r="N5785" t="s">
        <v>32</v>
      </c>
      <c r="O5785" t="s">
        <v>32</v>
      </c>
      <c r="Q5785">
        <v>4800</v>
      </c>
      <c r="R5785">
        <v>7000</v>
      </c>
      <c r="S5785">
        <v>25000</v>
      </c>
      <c r="AB5785">
        <v>63</v>
      </c>
      <c r="AC5785" t="s">
        <v>5836</v>
      </c>
    </row>
    <row r="5786" spans="1:29">
      <c r="A5786" s="1" t="s">
        <v>30</v>
      </c>
      <c r="B5786" s="2">
        <v>42732.120138888888</v>
      </c>
      <c r="C5786">
        <v>63</v>
      </c>
      <c r="D5786">
        <v>47</v>
      </c>
      <c r="E5786">
        <v>55.64</v>
      </c>
      <c r="F5786">
        <v>180</v>
      </c>
      <c r="G5786">
        <v>6</v>
      </c>
      <c r="H5786">
        <v>0</v>
      </c>
      <c r="I5786">
        <v>30.08</v>
      </c>
      <c r="J5786">
        <v>1018.2</v>
      </c>
      <c r="K5786">
        <v>10</v>
      </c>
      <c r="M5786" t="s">
        <v>32</v>
      </c>
      <c r="N5786" t="s">
        <v>32</v>
      </c>
      <c r="O5786" t="s">
        <v>32</v>
      </c>
      <c r="Q5786">
        <v>4800</v>
      </c>
      <c r="R5786">
        <v>7000</v>
      </c>
      <c r="S5786">
        <v>25000</v>
      </c>
      <c r="AB5786">
        <v>63</v>
      </c>
      <c r="AC5786" t="s">
        <v>5837</v>
      </c>
    </row>
    <row r="5787" spans="1:29">
      <c r="A5787" s="1" t="s">
        <v>30</v>
      </c>
      <c r="B5787" s="2">
        <v>42732.161805555559</v>
      </c>
      <c r="C5787">
        <v>63</v>
      </c>
      <c r="D5787">
        <v>50</v>
      </c>
      <c r="E5787">
        <v>62.49</v>
      </c>
      <c r="F5787">
        <v>170</v>
      </c>
      <c r="G5787">
        <v>7</v>
      </c>
      <c r="H5787">
        <v>0</v>
      </c>
      <c r="I5787">
        <v>30.07</v>
      </c>
      <c r="J5787">
        <v>1017.8</v>
      </c>
      <c r="K5787">
        <v>10</v>
      </c>
      <c r="M5787" t="s">
        <v>35</v>
      </c>
      <c r="N5787" t="s">
        <v>35</v>
      </c>
      <c r="Q5787">
        <v>3200</v>
      </c>
      <c r="R5787">
        <v>25000</v>
      </c>
      <c r="AB5787">
        <v>63</v>
      </c>
      <c r="AC5787" t="s">
        <v>5838</v>
      </c>
    </row>
    <row r="5788" spans="1:29">
      <c r="A5788" s="1" t="s">
        <v>30</v>
      </c>
      <c r="B5788" s="2">
        <v>42732.195138888892</v>
      </c>
      <c r="C5788">
        <v>61</v>
      </c>
      <c r="D5788">
        <v>50</v>
      </c>
      <c r="E5788">
        <v>67.06</v>
      </c>
      <c r="F5788">
        <v>190</v>
      </c>
      <c r="G5788">
        <v>3</v>
      </c>
      <c r="H5788">
        <v>0</v>
      </c>
      <c r="I5788">
        <v>30.07</v>
      </c>
      <c r="K5788">
        <v>10</v>
      </c>
      <c r="M5788" t="s">
        <v>32</v>
      </c>
      <c r="Q5788">
        <v>2100</v>
      </c>
      <c r="AB5788">
        <v>61</v>
      </c>
      <c r="AC5788" t="s">
        <v>5839</v>
      </c>
    </row>
    <row r="5789" spans="1:29">
      <c r="A5789" s="1" t="s">
        <v>30</v>
      </c>
      <c r="B5789" s="2">
        <v>42732.203472222223</v>
      </c>
      <c r="C5789">
        <v>61</v>
      </c>
      <c r="D5789">
        <v>51</v>
      </c>
      <c r="E5789">
        <v>69.86</v>
      </c>
      <c r="F5789">
        <v>200</v>
      </c>
      <c r="G5789">
        <v>3</v>
      </c>
      <c r="H5789">
        <v>0</v>
      </c>
      <c r="I5789">
        <v>30.06</v>
      </c>
      <c r="J5789">
        <v>1017.4</v>
      </c>
      <c r="K5789">
        <v>10</v>
      </c>
      <c r="M5789" t="s">
        <v>32</v>
      </c>
      <c r="N5789" t="s">
        <v>32</v>
      </c>
      <c r="O5789" t="s">
        <v>32</v>
      </c>
      <c r="Q5789">
        <v>1500</v>
      </c>
      <c r="R5789">
        <v>2200</v>
      </c>
      <c r="S5789">
        <v>6000</v>
      </c>
      <c r="AB5789">
        <v>61</v>
      </c>
      <c r="AC5789" t="s">
        <v>5840</v>
      </c>
    </row>
    <row r="5790" spans="1:29">
      <c r="A5790" s="1" t="s">
        <v>30</v>
      </c>
      <c r="B5790" s="2">
        <v>42732.213194444441</v>
      </c>
      <c r="C5790">
        <v>62</v>
      </c>
      <c r="D5790">
        <v>51</v>
      </c>
      <c r="E5790">
        <v>67.19</v>
      </c>
      <c r="F5790">
        <v>0</v>
      </c>
      <c r="G5790">
        <v>0</v>
      </c>
      <c r="H5790">
        <v>0</v>
      </c>
      <c r="I5790">
        <v>30.06</v>
      </c>
      <c r="K5790">
        <v>10</v>
      </c>
      <c r="M5790" t="s">
        <v>31</v>
      </c>
      <c r="N5790" t="s">
        <v>31</v>
      </c>
      <c r="O5790" t="s">
        <v>32</v>
      </c>
      <c r="Q5790">
        <v>1500</v>
      </c>
      <c r="R5790">
        <v>2200</v>
      </c>
      <c r="S5790">
        <v>6000</v>
      </c>
      <c r="AB5790">
        <v>62.1</v>
      </c>
      <c r="AC5790" t="s">
        <v>5841</v>
      </c>
    </row>
    <row r="5791" spans="1:29">
      <c r="A5791" s="1" t="s">
        <v>30</v>
      </c>
      <c r="B5791" s="2">
        <v>42732.21875</v>
      </c>
      <c r="C5791">
        <v>61</v>
      </c>
      <c r="D5791">
        <v>51</v>
      </c>
      <c r="E5791">
        <v>69.86</v>
      </c>
      <c r="F5791">
        <v>180</v>
      </c>
      <c r="G5791">
        <v>3</v>
      </c>
      <c r="H5791">
        <v>0</v>
      </c>
      <c r="I5791">
        <v>30.05</v>
      </c>
      <c r="K5791">
        <v>10</v>
      </c>
      <c r="M5791" t="s">
        <v>32</v>
      </c>
      <c r="N5791" t="s">
        <v>32</v>
      </c>
      <c r="Q5791">
        <v>1400</v>
      </c>
      <c r="R5791">
        <v>6000</v>
      </c>
      <c r="AB5791">
        <v>61</v>
      </c>
      <c r="AC5791" t="s">
        <v>5842</v>
      </c>
    </row>
    <row r="5792" spans="1:29">
      <c r="A5792" s="1" t="s">
        <v>30</v>
      </c>
      <c r="B5792" s="2">
        <v>42732.245138888888</v>
      </c>
      <c r="C5792">
        <v>62</v>
      </c>
      <c r="D5792">
        <v>53</v>
      </c>
      <c r="E5792">
        <v>72.33</v>
      </c>
      <c r="F5792">
        <v>210</v>
      </c>
      <c r="G5792">
        <v>5</v>
      </c>
      <c r="H5792">
        <v>0</v>
      </c>
      <c r="I5792">
        <v>30.03</v>
      </c>
      <c r="J5792">
        <v>1016.6</v>
      </c>
      <c r="K5792">
        <v>10</v>
      </c>
      <c r="M5792" t="s">
        <v>33</v>
      </c>
      <c r="Q5792">
        <v>1300</v>
      </c>
      <c r="AB5792">
        <v>62.1</v>
      </c>
      <c r="AC5792" t="s">
        <v>5843</v>
      </c>
    </row>
    <row r="5793" spans="1:29">
      <c r="A5793" s="1" t="s">
        <v>30</v>
      </c>
      <c r="B5793" s="2">
        <v>42732.286805555559</v>
      </c>
      <c r="C5793">
        <v>66</v>
      </c>
      <c r="D5793">
        <v>60</v>
      </c>
      <c r="E5793">
        <v>81.27</v>
      </c>
      <c r="F5793">
        <v>210</v>
      </c>
      <c r="G5793">
        <v>6</v>
      </c>
      <c r="H5793">
        <v>0</v>
      </c>
      <c r="I5793">
        <v>30.02</v>
      </c>
      <c r="J5793">
        <v>1016.2</v>
      </c>
      <c r="K5793">
        <v>10</v>
      </c>
      <c r="M5793" t="s">
        <v>33</v>
      </c>
      <c r="Q5793">
        <v>1000</v>
      </c>
      <c r="AB5793">
        <v>66</v>
      </c>
      <c r="AC5793" t="s">
        <v>5844</v>
      </c>
    </row>
    <row r="5794" spans="1:29">
      <c r="A5794" s="1" t="s">
        <v>30</v>
      </c>
      <c r="B5794" s="2">
        <v>42732.328472222223</v>
      </c>
      <c r="C5794">
        <v>66</v>
      </c>
      <c r="D5794">
        <v>61</v>
      </c>
      <c r="E5794">
        <v>83.91</v>
      </c>
      <c r="F5794">
        <v>230</v>
      </c>
      <c r="G5794">
        <v>7</v>
      </c>
      <c r="H5794">
        <v>0</v>
      </c>
      <c r="I5794">
        <v>30.04</v>
      </c>
      <c r="J5794">
        <v>1016.7</v>
      </c>
      <c r="K5794">
        <v>9</v>
      </c>
      <c r="M5794" t="s">
        <v>32</v>
      </c>
      <c r="N5794" t="s">
        <v>33</v>
      </c>
      <c r="Q5794">
        <v>1200</v>
      </c>
      <c r="R5794">
        <v>2600</v>
      </c>
      <c r="AB5794">
        <v>66</v>
      </c>
      <c r="AC5794" t="s">
        <v>5845</v>
      </c>
    </row>
    <row r="5795" spans="1:29">
      <c r="A5795" s="1" t="s">
        <v>30</v>
      </c>
      <c r="B5795" s="2">
        <v>42732.370138888888</v>
      </c>
      <c r="C5795">
        <v>66</v>
      </c>
      <c r="D5795">
        <v>59</v>
      </c>
      <c r="E5795">
        <v>78.14</v>
      </c>
      <c r="F5795">
        <v>210</v>
      </c>
      <c r="G5795">
        <v>6</v>
      </c>
      <c r="H5795">
        <v>0</v>
      </c>
      <c r="I5795">
        <v>30.05</v>
      </c>
      <c r="J5795">
        <v>1016.9</v>
      </c>
      <c r="K5795">
        <v>9</v>
      </c>
      <c r="M5795" t="s">
        <v>32</v>
      </c>
      <c r="N5795" t="s">
        <v>32</v>
      </c>
      <c r="O5795" t="s">
        <v>32</v>
      </c>
      <c r="Q5795">
        <v>1100</v>
      </c>
      <c r="R5795">
        <v>2600</v>
      </c>
      <c r="S5795">
        <v>25000</v>
      </c>
      <c r="AB5795">
        <v>66</v>
      </c>
      <c r="AC5795" t="s">
        <v>5846</v>
      </c>
    </row>
    <row r="5796" spans="1:29">
      <c r="A5796" s="1" t="s">
        <v>30</v>
      </c>
      <c r="B5796" s="2">
        <v>42732.375694444447</v>
      </c>
      <c r="C5796">
        <v>66</v>
      </c>
      <c r="D5796">
        <v>59</v>
      </c>
      <c r="E5796">
        <v>78.14</v>
      </c>
      <c r="F5796">
        <v>210</v>
      </c>
      <c r="G5796">
        <v>5</v>
      </c>
      <c r="H5796">
        <v>0</v>
      </c>
      <c r="I5796">
        <v>30.05</v>
      </c>
      <c r="K5796">
        <v>6</v>
      </c>
      <c r="M5796" t="s">
        <v>35</v>
      </c>
      <c r="N5796" t="s">
        <v>35</v>
      </c>
      <c r="O5796" t="s">
        <v>32</v>
      </c>
      <c r="Q5796">
        <v>1100</v>
      </c>
      <c r="R5796">
        <v>2600</v>
      </c>
      <c r="S5796">
        <v>25000</v>
      </c>
      <c r="U5796" t="s">
        <v>489</v>
      </c>
      <c r="AB5796">
        <v>66</v>
      </c>
      <c r="AC5796" t="s">
        <v>5847</v>
      </c>
    </row>
    <row r="5797" spans="1:29">
      <c r="A5797" s="1" t="s">
        <v>30</v>
      </c>
      <c r="B5797" s="2">
        <v>42732.411805555559</v>
      </c>
      <c r="C5797">
        <v>68</v>
      </c>
      <c r="D5797">
        <v>60</v>
      </c>
      <c r="E5797">
        <v>75.84</v>
      </c>
      <c r="F5797">
        <v>230</v>
      </c>
      <c r="G5797">
        <v>6</v>
      </c>
      <c r="H5797">
        <v>0</v>
      </c>
      <c r="I5797">
        <v>30.06</v>
      </c>
      <c r="J5797">
        <v>1017.3</v>
      </c>
      <c r="K5797">
        <v>8</v>
      </c>
      <c r="M5797" t="s">
        <v>31</v>
      </c>
      <c r="N5797" t="s">
        <v>32</v>
      </c>
      <c r="O5797" t="s">
        <v>33</v>
      </c>
      <c r="Q5797">
        <v>1100</v>
      </c>
      <c r="R5797">
        <v>3600</v>
      </c>
      <c r="S5797">
        <v>25000</v>
      </c>
      <c r="AB5797">
        <v>68</v>
      </c>
      <c r="AC5797" t="s">
        <v>5848</v>
      </c>
    </row>
    <row r="5798" spans="1:29">
      <c r="A5798" s="1" t="s">
        <v>30</v>
      </c>
      <c r="B5798" s="2">
        <v>42732.453472222223</v>
      </c>
      <c r="C5798">
        <v>73</v>
      </c>
      <c r="D5798">
        <v>61</v>
      </c>
      <c r="E5798">
        <v>66.040000000000006</v>
      </c>
      <c r="F5798">
        <v>210</v>
      </c>
      <c r="G5798">
        <v>9</v>
      </c>
      <c r="H5798">
        <v>0</v>
      </c>
      <c r="I5798">
        <v>30.04</v>
      </c>
      <c r="J5798">
        <v>1016.7</v>
      </c>
      <c r="K5798">
        <v>8</v>
      </c>
      <c r="M5798" t="s">
        <v>31</v>
      </c>
      <c r="N5798" t="s">
        <v>31</v>
      </c>
      <c r="O5798" t="s">
        <v>32</v>
      </c>
      <c r="Q5798">
        <v>2000</v>
      </c>
      <c r="R5798">
        <v>3300</v>
      </c>
      <c r="S5798">
        <v>25000</v>
      </c>
      <c r="AB5798">
        <v>73</v>
      </c>
      <c r="AC5798" t="s">
        <v>5849</v>
      </c>
    </row>
    <row r="5799" spans="1:29">
      <c r="A5799" s="1" t="s">
        <v>30</v>
      </c>
      <c r="B5799" s="2">
        <v>42732.495138888888</v>
      </c>
      <c r="C5799">
        <v>76</v>
      </c>
      <c r="D5799">
        <v>62</v>
      </c>
      <c r="E5799">
        <v>62.3</v>
      </c>
      <c r="F5799">
        <v>230</v>
      </c>
      <c r="G5799">
        <v>11</v>
      </c>
      <c r="H5799">
        <v>0</v>
      </c>
      <c r="I5799">
        <v>30</v>
      </c>
      <c r="J5799">
        <v>1015.6</v>
      </c>
      <c r="K5799">
        <v>9</v>
      </c>
      <c r="L5799">
        <v>20</v>
      </c>
      <c r="M5799" t="s">
        <v>35</v>
      </c>
      <c r="N5799" t="s">
        <v>32</v>
      </c>
      <c r="Q5799">
        <v>2700</v>
      </c>
      <c r="R5799">
        <v>25000</v>
      </c>
      <c r="AB5799">
        <v>75.900000000000006</v>
      </c>
      <c r="AC5799" t="s">
        <v>5850</v>
      </c>
    </row>
    <row r="5800" spans="1:29">
      <c r="A5800" s="1" t="s">
        <v>30</v>
      </c>
      <c r="B5800" s="2">
        <v>42732.536805555559</v>
      </c>
      <c r="C5800">
        <v>80</v>
      </c>
      <c r="D5800">
        <v>60</v>
      </c>
      <c r="E5800">
        <v>50.52</v>
      </c>
      <c r="F5800">
        <v>240</v>
      </c>
      <c r="G5800">
        <v>14</v>
      </c>
      <c r="H5800">
        <v>0</v>
      </c>
      <c r="I5800">
        <v>29.96</v>
      </c>
      <c r="J5800">
        <v>1013.9</v>
      </c>
      <c r="K5800">
        <v>10</v>
      </c>
      <c r="L5800">
        <v>21</v>
      </c>
      <c r="M5800" t="s">
        <v>35</v>
      </c>
      <c r="N5800" t="s">
        <v>32</v>
      </c>
      <c r="Q5800">
        <v>3400</v>
      </c>
      <c r="R5800">
        <v>25000</v>
      </c>
      <c r="AB5800">
        <v>80.94</v>
      </c>
      <c r="AC5800" t="s">
        <v>5851</v>
      </c>
    </row>
    <row r="5801" spans="1:29">
      <c r="A5801" s="1" t="s">
        <v>30</v>
      </c>
      <c r="B5801" s="2">
        <v>42732.578472222223</v>
      </c>
      <c r="C5801">
        <v>80</v>
      </c>
      <c r="D5801">
        <v>59</v>
      </c>
      <c r="E5801">
        <v>48.58</v>
      </c>
      <c r="F5801">
        <v>220</v>
      </c>
      <c r="G5801">
        <v>12</v>
      </c>
      <c r="H5801">
        <v>0</v>
      </c>
      <c r="I5801">
        <v>29.92</v>
      </c>
      <c r="J5801">
        <v>1012.7</v>
      </c>
      <c r="K5801">
        <v>8</v>
      </c>
      <c r="L5801">
        <v>22</v>
      </c>
      <c r="M5801" t="s">
        <v>31</v>
      </c>
      <c r="N5801" t="s">
        <v>32</v>
      </c>
      <c r="Q5801">
        <v>4200</v>
      </c>
      <c r="R5801">
        <v>25000</v>
      </c>
      <c r="Y5801">
        <v>28</v>
      </c>
      <c r="Z5801">
        <v>220</v>
      </c>
      <c r="AA5801" s="2">
        <v>42732.542361111111</v>
      </c>
      <c r="AB5801">
        <v>80.760000000000005</v>
      </c>
      <c r="AC5801" t="s">
        <v>5852</v>
      </c>
    </row>
    <row r="5802" spans="1:29">
      <c r="A5802" s="1" t="s">
        <v>30</v>
      </c>
      <c r="B5802" s="2">
        <v>42732.620138888888</v>
      </c>
      <c r="C5802">
        <v>82</v>
      </c>
      <c r="D5802">
        <v>57</v>
      </c>
      <c r="E5802">
        <v>42.49</v>
      </c>
      <c r="F5802">
        <v>220</v>
      </c>
      <c r="G5802">
        <v>13</v>
      </c>
      <c r="H5802">
        <v>0</v>
      </c>
      <c r="I5802">
        <v>29.9</v>
      </c>
      <c r="J5802">
        <v>1011.9</v>
      </c>
      <c r="K5802">
        <v>10</v>
      </c>
      <c r="L5802">
        <v>20</v>
      </c>
      <c r="M5802" t="s">
        <v>31</v>
      </c>
      <c r="N5802" t="s">
        <v>31</v>
      </c>
      <c r="O5802" t="s">
        <v>32</v>
      </c>
      <c r="Q5802">
        <v>4800</v>
      </c>
      <c r="R5802">
        <v>18000</v>
      </c>
      <c r="S5802">
        <v>24000</v>
      </c>
      <c r="AB5802">
        <v>81.75</v>
      </c>
      <c r="AC5802" t="s">
        <v>5853</v>
      </c>
    </row>
    <row r="5803" spans="1:29">
      <c r="A5803" s="1" t="s">
        <v>30</v>
      </c>
      <c r="B5803" s="2">
        <v>42732.661805555559</v>
      </c>
      <c r="C5803">
        <v>81</v>
      </c>
      <c r="D5803">
        <v>57</v>
      </c>
      <c r="E5803">
        <v>43.9</v>
      </c>
      <c r="F5803">
        <v>230</v>
      </c>
      <c r="G5803">
        <v>9</v>
      </c>
      <c r="H5803">
        <v>0</v>
      </c>
      <c r="I5803">
        <v>29.89</v>
      </c>
      <c r="J5803">
        <v>1011.7</v>
      </c>
      <c r="K5803">
        <v>10</v>
      </c>
      <c r="L5803">
        <v>18</v>
      </c>
      <c r="M5803" t="s">
        <v>31</v>
      </c>
      <c r="N5803" t="s">
        <v>32</v>
      </c>
      <c r="O5803" t="s">
        <v>32</v>
      </c>
      <c r="Q5803">
        <v>4800</v>
      </c>
      <c r="R5803">
        <v>24000</v>
      </c>
      <c r="S5803">
        <v>27000</v>
      </c>
      <c r="AB5803">
        <v>81.05</v>
      </c>
      <c r="AC5803" t="s">
        <v>5854</v>
      </c>
    </row>
    <row r="5804" spans="1:29">
      <c r="A5804" s="1" t="s">
        <v>30</v>
      </c>
      <c r="B5804" s="2">
        <v>42732.703472222223</v>
      </c>
      <c r="C5804">
        <v>80</v>
      </c>
      <c r="D5804">
        <v>57</v>
      </c>
      <c r="E5804">
        <v>45.21</v>
      </c>
      <c r="F5804">
        <v>240</v>
      </c>
      <c r="G5804">
        <v>6</v>
      </c>
      <c r="H5804">
        <v>0</v>
      </c>
      <c r="I5804">
        <v>29.9</v>
      </c>
      <c r="J5804">
        <v>1012</v>
      </c>
      <c r="K5804">
        <v>10</v>
      </c>
      <c r="M5804" t="s">
        <v>31</v>
      </c>
      <c r="N5804" t="s">
        <v>32</v>
      </c>
      <c r="O5804" t="s">
        <v>32</v>
      </c>
      <c r="Q5804">
        <v>5500</v>
      </c>
      <c r="R5804">
        <v>24000</v>
      </c>
      <c r="S5804">
        <v>27000</v>
      </c>
      <c r="AB5804">
        <v>80.45</v>
      </c>
      <c r="AC5804" t="s">
        <v>5855</v>
      </c>
    </row>
    <row r="5805" spans="1:29">
      <c r="A5805" s="1" t="s">
        <v>30</v>
      </c>
      <c r="B5805" s="2">
        <v>42732.745138888888</v>
      </c>
      <c r="C5805">
        <v>78</v>
      </c>
      <c r="D5805">
        <v>57</v>
      </c>
      <c r="E5805">
        <v>48.28</v>
      </c>
      <c r="F5805">
        <v>260</v>
      </c>
      <c r="G5805">
        <v>5</v>
      </c>
      <c r="H5805">
        <v>0</v>
      </c>
      <c r="I5805">
        <v>29.92</v>
      </c>
      <c r="J5805">
        <v>1012.6</v>
      </c>
      <c r="K5805">
        <v>10</v>
      </c>
      <c r="M5805" t="s">
        <v>32</v>
      </c>
      <c r="N5805" t="s">
        <v>32</v>
      </c>
      <c r="Q5805">
        <v>24000</v>
      </c>
      <c r="R5805">
        <v>27000</v>
      </c>
      <c r="AB5805">
        <v>78.099999999999994</v>
      </c>
      <c r="AC5805" t="s">
        <v>5856</v>
      </c>
    </row>
    <row r="5806" spans="1:29">
      <c r="A5806" s="1" t="s">
        <v>30</v>
      </c>
      <c r="B5806" s="2">
        <v>42732.767361111109</v>
      </c>
      <c r="C5806">
        <v>71</v>
      </c>
      <c r="D5806">
        <v>39</v>
      </c>
      <c r="E5806">
        <v>31.05</v>
      </c>
      <c r="F5806">
        <v>350</v>
      </c>
      <c r="G5806">
        <v>12</v>
      </c>
      <c r="H5806">
        <v>0</v>
      </c>
      <c r="I5806">
        <v>29.96</v>
      </c>
      <c r="K5806">
        <v>10</v>
      </c>
      <c r="M5806" t="s">
        <v>32</v>
      </c>
      <c r="N5806" t="s">
        <v>32</v>
      </c>
      <c r="Q5806">
        <v>24000</v>
      </c>
      <c r="R5806">
        <v>27000</v>
      </c>
      <c r="Y5806">
        <v>26</v>
      </c>
      <c r="Z5806">
        <v>350</v>
      </c>
      <c r="AA5806" s="2">
        <v>42732.756944444445</v>
      </c>
      <c r="AB5806">
        <v>69.37</v>
      </c>
      <c r="AC5806" t="s">
        <v>5857</v>
      </c>
    </row>
    <row r="5807" spans="1:29">
      <c r="A5807" s="1" t="s">
        <v>30</v>
      </c>
      <c r="B5807" s="2">
        <v>42732.786805555559</v>
      </c>
      <c r="C5807">
        <v>71</v>
      </c>
      <c r="D5807">
        <v>36</v>
      </c>
      <c r="E5807">
        <v>27.6</v>
      </c>
      <c r="F5807">
        <v>340</v>
      </c>
      <c r="G5807">
        <v>10</v>
      </c>
      <c r="H5807">
        <v>0</v>
      </c>
      <c r="I5807">
        <v>29.98</v>
      </c>
      <c r="J5807">
        <v>1014.5</v>
      </c>
      <c r="K5807">
        <v>10</v>
      </c>
      <c r="M5807" t="s">
        <v>32</v>
      </c>
      <c r="N5807" t="s">
        <v>32</v>
      </c>
      <c r="Q5807">
        <v>24000</v>
      </c>
      <c r="R5807">
        <v>27000</v>
      </c>
      <c r="Y5807">
        <v>26</v>
      </c>
      <c r="Z5807">
        <v>350</v>
      </c>
      <c r="AA5807" s="2">
        <v>42732.756944444445</v>
      </c>
      <c r="AB5807">
        <v>69.209999999999994</v>
      </c>
      <c r="AC5807" t="s">
        <v>5858</v>
      </c>
    </row>
    <row r="5808" spans="1:29">
      <c r="A5808" s="1" t="s">
        <v>30</v>
      </c>
      <c r="B5808" s="2">
        <v>42732.828472222223</v>
      </c>
      <c r="C5808">
        <v>66</v>
      </c>
      <c r="D5808">
        <v>36</v>
      </c>
      <c r="E5808">
        <v>32.880000000000003</v>
      </c>
      <c r="F5808">
        <v>340</v>
      </c>
      <c r="G5808">
        <v>11</v>
      </c>
      <c r="H5808">
        <v>0</v>
      </c>
      <c r="I5808">
        <v>30.02</v>
      </c>
      <c r="J5808">
        <v>1016.2</v>
      </c>
      <c r="K5808">
        <v>10</v>
      </c>
      <c r="M5808" t="s">
        <v>32</v>
      </c>
      <c r="N5808" t="s">
        <v>32</v>
      </c>
      <c r="Q5808">
        <v>24000</v>
      </c>
      <c r="R5808">
        <v>27000</v>
      </c>
      <c r="AB5808">
        <v>66</v>
      </c>
      <c r="AC5808" t="s">
        <v>5859</v>
      </c>
    </row>
    <row r="5809" spans="1:29">
      <c r="A5809" s="1" t="s">
        <v>30</v>
      </c>
      <c r="B5809" s="2">
        <v>42732.870138888888</v>
      </c>
      <c r="C5809">
        <v>61</v>
      </c>
      <c r="D5809">
        <v>37</v>
      </c>
      <c r="E5809">
        <v>40.770000000000003</v>
      </c>
      <c r="F5809">
        <v>330</v>
      </c>
      <c r="G5809">
        <v>5</v>
      </c>
      <c r="H5809">
        <v>0</v>
      </c>
      <c r="I5809">
        <v>30.06</v>
      </c>
      <c r="J5809">
        <v>1017.4</v>
      </c>
      <c r="K5809">
        <v>9</v>
      </c>
      <c r="M5809" t="s">
        <v>31</v>
      </c>
      <c r="N5809" t="s">
        <v>35</v>
      </c>
      <c r="Q5809">
        <v>24000</v>
      </c>
      <c r="R5809">
        <v>27000</v>
      </c>
      <c r="AB5809">
        <v>61</v>
      </c>
      <c r="AC5809" t="s">
        <v>5860</v>
      </c>
    </row>
    <row r="5810" spans="1:29">
      <c r="A5810" s="1" t="s">
        <v>30</v>
      </c>
      <c r="B5810" s="2">
        <v>42732.911805555559</v>
      </c>
      <c r="C5810">
        <v>59</v>
      </c>
      <c r="D5810">
        <v>38</v>
      </c>
      <c r="E5810">
        <v>45.36</v>
      </c>
      <c r="F5810">
        <v>330</v>
      </c>
      <c r="G5810">
        <v>5</v>
      </c>
      <c r="H5810">
        <v>0</v>
      </c>
      <c r="I5810">
        <v>30.09</v>
      </c>
      <c r="J5810">
        <v>1018.4</v>
      </c>
      <c r="K5810">
        <v>10</v>
      </c>
      <c r="M5810" t="s">
        <v>31</v>
      </c>
      <c r="N5810" t="s">
        <v>32</v>
      </c>
      <c r="Q5810">
        <v>24000</v>
      </c>
      <c r="R5810">
        <v>27000</v>
      </c>
      <c r="AB5810">
        <v>59</v>
      </c>
      <c r="AC5810" t="s">
        <v>5861</v>
      </c>
    </row>
    <row r="5811" spans="1:29">
      <c r="A5811" s="1" t="s">
        <v>30</v>
      </c>
      <c r="B5811" s="2">
        <v>42732.953472222223</v>
      </c>
      <c r="C5811">
        <v>57</v>
      </c>
      <c r="D5811">
        <v>39</v>
      </c>
      <c r="E5811">
        <v>50.88</v>
      </c>
      <c r="F5811">
        <v>340</v>
      </c>
      <c r="G5811">
        <v>7</v>
      </c>
      <c r="H5811">
        <v>0</v>
      </c>
      <c r="I5811">
        <v>30.12</v>
      </c>
      <c r="J5811">
        <v>1019.5</v>
      </c>
      <c r="K5811">
        <v>10</v>
      </c>
      <c r="M5811" t="s">
        <v>31</v>
      </c>
      <c r="N5811" t="s">
        <v>32</v>
      </c>
      <c r="Q5811">
        <v>24000</v>
      </c>
      <c r="R5811">
        <v>27000</v>
      </c>
      <c r="AB5811">
        <v>57</v>
      </c>
      <c r="AC5811" t="s">
        <v>5862</v>
      </c>
    </row>
    <row r="5812" spans="1:29">
      <c r="A5812" s="1" t="s">
        <v>30</v>
      </c>
      <c r="B5812" s="2">
        <v>42732.995138888888</v>
      </c>
      <c r="C5812">
        <v>57</v>
      </c>
      <c r="D5812">
        <v>38</v>
      </c>
      <c r="E5812">
        <v>48.73</v>
      </c>
      <c r="F5812">
        <v>330</v>
      </c>
      <c r="G5812">
        <v>7</v>
      </c>
      <c r="H5812">
        <v>0</v>
      </c>
      <c r="I5812">
        <v>30.15</v>
      </c>
      <c r="J5812">
        <v>1020.6</v>
      </c>
      <c r="K5812">
        <v>10</v>
      </c>
      <c r="M5812" t="s">
        <v>32</v>
      </c>
      <c r="Q5812">
        <v>27000</v>
      </c>
      <c r="AB5812">
        <v>57</v>
      </c>
      <c r="AC5812" t="s">
        <v>5863</v>
      </c>
    </row>
    <row r="5813" spans="1:29">
      <c r="A5813" s="1" t="s">
        <v>30</v>
      </c>
      <c r="B5813" s="2">
        <v>42733.036805555559</v>
      </c>
      <c r="C5813">
        <v>55</v>
      </c>
      <c r="D5813">
        <v>37</v>
      </c>
      <c r="E5813">
        <v>50.58</v>
      </c>
      <c r="F5813">
        <v>340</v>
      </c>
      <c r="G5813">
        <v>6</v>
      </c>
      <c r="H5813">
        <v>0</v>
      </c>
      <c r="I5813">
        <v>30.19</v>
      </c>
      <c r="J5813">
        <v>1021.8</v>
      </c>
      <c r="K5813">
        <v>10</v>
      </c>
      <c r="M5813" t="s">
        <v>32</v>
      </c>
      <c r="Q5813">
        <v>25000</v>
      </c>
      <c r="AB5813">
        <v>55</v>
      </c>
      <c r="AC5813" t="s">
        <v>5864</v>
      </c>
    </row>
    <row r="5814" spans="1:29">
      <c r="A5814" s="1" t="s">
        <v>30</v>
      </c>
      <c r="B5814" s="2">
        <v>42733.078472222223</v>
      </c>
      <c r="C5814">
        <v>58</v>
      </c>
      <c r="D5814">
        <v>28.9</v>
      </c>
      <c r="E5814">
        <v>32.9</v>
      </c>
      <c r="F5814">
        <v>10</v>
      </c>
      <c r="G5814">
        <v>12</v>
      </c>
      <c r="H5814">
        <v>0</v>
      </c>
      <c r="I5814">
        <v>30.22</v>
      </c>
      <c r="J5814">
        <v>1022.6</v>
      </c>
      <c r="K5814">
        <v>10</v>
      </c>
      <c r="L5814">
        <v>17</v>
      </c>
      <c r="M5814" t="s">
        <v>32</v>
      </c>
      <c r="Q5814">
        <v>25000</v>
      </c>
      <c r="AB5814">
        <v>57.9</v>
      </c>
      <c r="AC5814" t="s">
        <v>5865</v>
      </c>
    </row>
    <row r="5815" spans="1:29">
      <c r="A5815" s="1" t="s">
        <v>30</v>
      </c>
      <c r="B5815" s="2">
        <v>42733.120138888888</v>
      </c>
      <c r="C5815">
        <v>54</v>
      </c>
      <c r="D5815">
        <v>32</v>
      </c>
      <c r="E5815">
        <v>42.98</v>
      </c>
      <c r="F5815">
        <v>330</v>
      </c>
      <c r="G5815">
        <v>7</v>
      </c>
      <c r="H5815">
        <v>0</v>
      </c>
      <c r="I5815">
        <v>30.25</v>
      </c>
      <c r="J5815">
        <v>1023.9</v>
      </c>
      <c r="K5815">
        <v>10</v>
      </c>
      <c r="M5815" t="s">
        <v>32</v>
      </c>
      <c r="Q5815">
        <v>27000</v>
      </c>
      <c r="AB5815">
        <v>54</v>
      </c>
      <c r="AC5815" t="s">
        <v>5866</v>
      </c>
    </row>
    <row r="5816" spans="1:29">
      <c r="A5816" s="1" t="s">
        <v>30</v>
      </c>
      <c r="B5816" s="2">
        <v>42733.161805555559</v>
      </c>
      <c r="C5816">
        <v>52</v>
      </c>
      <c r="D5816">
        <v>30.9</v>
      </c>
      <c r="E5816">
        <v>44.24</v>
      </c>
      <c r="F5816">
        <v>340</v>
      </c>
      <c r="G5816">
        <v>7</v>
      </c>
      <c r="H5816">
        <v>0</v>
      </c>
      <c r="I5816">
        <v>30.28</v>
      </c>
      <c r="J5816">
        <v>1025</v>
      </c>
      <c r="K5816">
        <v>10</v>
      </c>
      <c r="M5816" t="s">
        <v>32</v>
      </c>
      <c r="Q5816">
        <v>27000</v>
      </c>
      <c r="AB5816">
        <v>52</v>
      </c>
      <c r="AC5816" t="s">
        <v>5867</v>
      </c>
    </row>
    <row r="5817" spans="1:29">
      <c r="A5817" s="1" t="s">
        <v>30</v>
      </c>
      <c r="B5817" s="2">
        <v>42733.203472222223</v>
      </c>
      <c r="C5817">
        <v>52</v>
      </c>
      <c r="D5817">
        <v>28.9</v>
      </c>
      <c r="E5817">
        <v>40.78</v>
      </c>
      <c r="F5817">
        <v>350</v>
      </c>
      <c r="G5817">
        <v>8</v>
      </c>
      <c r="H5817">
        <v>0</v>
      </c>
      <c r="I5817">
        <v>30.31</v>
      </c>
      <c r="J5817">
        <v>1025.8</v>
      </c>
      <c r="K5817">
        <v>10</v>
      </c>
      <c r="M5817" t="s">
        <v>32</v>
      </c>
      <c r="Q5817">
        <v>27000</v>
      </c>
      <c r="AB5817">
        <v>52</v>
      </c>
      <c r="AC5817" t="s">
        <v>5868</v>
      </c>
    </row>
    <row r="5818" spans="1:29">
      <c r="A5818" s="1" t="s">
        <v>30</v>
      </c>
      <c r="B5818" s="2">
        <v>42733.245138888888</v>
      </c>
      <c r="C5818">
        <v>52</v>
      </c>
      <c r="D5818">
        <v>26.1</v>
      </c>
      <c r="E5818">
        <v>36.340000000000003</v>
      </c>
      <c r="F5818">
        <v>340</v>
      </c>
      <c r="G5818">
        <v>9</v>
      </c>
      <c r="H5818">
        <v>0</v>
      </c>
      <c r="I5818">
        <v>30.35</v>
      </c>
      <c r="J5818">
        <v>1027.2</v>
      </c>
      <c r="K5818">
        <v>10</v>
      </c>
      <c r="M5818" t="s">
        <v>31</v>
      </c>
      <c r="N5818" t="s">
        <v>33</v>
      </c>
      <c r="Q5818">
        <v>20000</v>
      </c>
      <c r="R5818">
        <v>27000</v>
      </c>
      <c r="AB5818">
        <v>52</v>
      </c>
      <c r="AC5818" t="s">
        <v>5869</v>
      </c>
    </row>
    <row r="5819" spans="1:29">
      <c r="A5819" s="1" t="s">
        <v>30</v>
      </c>
      <c r="B5819" s="2">
        <v>42733.286805555559</v>
      </c>
      <c r="C5819">
        <v>50</v>
      </c>
      <c r="D5819">
        <v>27</v>
      </c>
      <c r="E5819">
        <v>40.619999999999997</v>
      </c>
      <c r="F5819">
        <v>340</v>
      </c>
      <c r="G5819">
        <v>6</v>
      </c>
      <c r="H5819">
        <v>0</v>
      </c>
      <c r="I5819">
        <v>30.39</v>
      </c>
      <c r="J5819">
        <v>1028.9000000000001</v>
      </c>
      <c r="K5819">
        <v>10</v>
      </c>
      <c r="M5819" t="s">
        <v>31</v>
      </c>
      <c r="N5819" t="s">
        <v>33</v>
      </c>
      <c r="Q5819">
        <v>20000</v>
      </c>
      <c r="R5819">
        <v>27000</v>
      </c>
      <c r="AB5819">
        <v>47.21</v>
      </c>
      <c r="AC5819" t="s">
        <v>5870</v>
      </c>
    </row>
    <row r="5820" spans="1:29">
      <c r="A5820" s="1" t="s">
        <v>30</v>
      </c>
      <c r="B5820" s="2">
        <v>42733.328472222223</v>
      </c>
      <c r="C5820">
        <v>49</v>
      </c>
      <c r="D5820">
        <v>27</v>
      </c>
      <c r="E5820">
        <v>42.32</v>
      </c>
      <c r="F5820">
        <v>340</v>
      </c>
      <c r="G5820">
        <v>6</v>
      </c>
      <c r="H5820">
        <v>0</v>
      </c>
      <c r="I5820">
        <v>30.44</v>
      </c>
      <c r="J5820">
        <v>1030.3</v>
      </c>
      <c r="K5820">
        <v>10</v>
      </c>
      <c r="M5820" t="s">
        <v>31</v>
      </c>
      <c r="N5820" t="s">
        <v>33</v>
      </c>
      <c r="Q5820">
        <v>22000</v>
      </c>
      <c r="R5820">
        <v>27000</v>
      </c>
      <c r="AB5820">
        <v>45.88</v>
      </c>
      <c r="AC5820" t="s">
        <v>5871</v>
      </c>
    </row>
    <row r="5821" spans="1:29">
      <c r="A5821" s="1" t="s">
        <v>30</v>
      </c>
      <c r="B5821" s="2">
        <v>42733.370138888888</v>
      </c>
      <c r="C5821">
        <v>52</v>
      </c>
      <c r="D5821">
        <v>15.1</v>
      </c>
      <c r="E5821">
        <v>22.77</v>
      </c>
      <c r="F5821">
        <v>30</v>
      </c>
      <c r="G5821">
        <v>16</v>
      </c>
      <c r="H5821">
        <v>0</v>
      </c>
      <c r="I5821">
        <v>30.48</v>
      </c>
      <c r="J5821">
        <v>1031.8</v>
      </c>
      <c r="K5821">
        <v>10</v>
      </c>
      <c r="L5821">
        <v>24</v>
      </c>
      <c r="M5821" t="s">
        <v>31</v>
      </c>
      <c r="N5821" t="s">
        <v>32</v>
      </c>
      <c r="Q5821">
        <v>25000</v>
      </c>
      <c r="R5821">
        <v>30000</v>
      </c>
      <c r="AB5821">
        <v>52</v>
      </c>
      <c r="AC5821" t="s">
        <v>5872</v>
      </c>
    </row>
    <row r="5822" spans="1:29">
      <c r="A5822" s="1" t="s">
        <v>30</v>
      </c>
      <c r="B5822" s="2">
        <v>42733.411805555559</v>
      </c>
      <c r="C5822">
        <v>53</v>
      </c>
      <c r="D5822">
        <v>12.9</v>
      </c>
      <c r="E5822">
        <v>19.86</v>
      </c>
      <c r="F5822">
        <v>20</v>
      </c>
      <c r="G5822">
        <v>13</v>
      </c>
      <c r="H5822">
        <v>0</v>
      </c>
      <c r="I5822">
        <v>30.53</v>
      </c>
      <c r="J5822">
        <v>1033.5</v>
      </c>
      <c r="K5822">
        <v>10</v>
      </c>
      <c r="L5822">
        <v>20</v>
      </c>
      <c r="M5822" t="s">
        <v>31</v>
      </c>
      <c r="N5822" t="s">
        <v>32</v>
      </c>
      <c r="Q5822">
        <v>25000</v>
      </c>
      <c r="R5822">
        <v>30000</v>
      </c>
      <c r="AB5822">
        <v>53.1</v>
      </c>
      <c r="AC5822" t="s">
        <v>5873</v>
      </c>
    </row>
    <row r="5823" spans="1:29">
      <c r="A5823" s="1" t="s">
        <v>30</v>
      </c>
      <c r="B5823" s="2">
        <v>42733.453472222223</v>
      </c>
      <c r="C5823">
        <v>56</v>
      </c>
      <c r="D5823">
        <v>10</v>
      </c>
      <c r="E5823">
        <v>15.76</v>
      </c>
      <c r="F5823">
        <v>360</v>
      </c>
      <c r="G5823">
        <v>18</v>
      </c>
      <c r="H5823">
        <v>0</v>
      </c>
      <c r="I5823">
        <v>30.54</v>
      </c>
      <c r="J5823">
        <v>1033.9000000000001</v>
      </c>
      <c r="K5823">
        <v>10</v>
      </c>
      <c r="L5823">
        <v>23</v>
      </c>
      <c r="M5823" t="s">
        <v>31</v>
      </c>
      <c r="N5823" t="s">
        <v>32</v>
      </c>
      <c r="Q5823">
        <v>25000</v>
      </c>
      <c r="R5823">
        <v>30000</v>
      </c>
      <c r="Y5823">
        <v>26</v>
      </c>
      <c r="Z5823">
        <v>40</v>
      </c>
      <c r="AA5823" s="2">
        <v>42733.415277777778</v>
      </c>
      <c r="AB5823">
        <v>55.9</v>
      </c>
      <c r="AC5823" t="s">
        <v>5874</v>
      </c>
    </row>
    <row r="5824" spans="1:29">
      <c r="A5824" s="1" t="s">
        <v>30</v>
      </c>
      <c r="B5824" s="2">
        <v>42733.495138888888</v>
      </c>
      <c r="C5824">
        <v>59</v>
      </c>
      <c r="D5824">
        <v>8.1</v>
      </c>
      <c r="E5824">
        <v>12.95</v>
      </c>
      <c r="F5824">
        <v>20</v>
      </c>
      <c r="G5824">
        <v>11</v>
      </c>
      <c r="H5824">
        <v>0</v>
      </c>
      <c r="I5824">
        <v>30.52</v>
      </c>
      <c r="J5824">
        <v>1033.2</v>
      </c>
      <c r="K5824">
        <v>10</v>
      </c>
      <c r="L5824">
        <v>16</v>
      </c>
      <c r="M5824" t="s">
        <v>31</v>
      </c>
      <c r="N5824" t="s">
        <v>32</v>
      </c>
      <c r="Q5824">
        <v>25000</v>
      </c>
      <c r="R5824">
        <v>30000</v>
      </c>
      <c r="AB5824">
        <v>59</v>
      </c>
      <c r="AC5824" t="s">
        <v>5875</v>
      </c>
    </row>
    <row r="5825" spans="1:29">
      <c r="A5825" s="1" t="s">
        <v>30</v>
      </c>
      <c r="B5825" s="2">
        <v>42733.536805555559</v>
      </c>
      <c r="C5825">
        <v>58</v>
      </c>
      <c r="D5825">
        <v>3</v>
      </c>
      <c r="E5825">
        <v>10.67</v>
      </c>
      <c r="F5825">
        <v>20</v>
      </c>
      <c r="G5825">
        <v>16</v>
      </c>
      <c r="H5825">
        <v>0</v>
      </c>
      <c r="I5825">
        <v>30.5</v>
      </c>
      <c r="J5825">
        <v>1032.5</v>
      </c>
      <c r="K5825">
        <v>10</v>
      </c>
      <c r="L5825">
        <v>23</v>
      </c>
      <c r="M5825" t="s">
        <v>32</v>
      </c>
      <c r="Q5825">
        <v>30000</v>
      </c>
      <c r="Y5825">
        <v>27</v>
      </c>
      <c r="Z5825">
        <v>360</v>
      </c>
      <c r="AA5825" s="2">
        <v>42733.524305555555</v>
      </c>
      <c r="AB5825">
        <v>57.9</v>
      </c>
      <c r="AC5825" t="s">
        <v>5876</v>
      </c>
    </row>
    <row r="5826" spans="1:29">
      <c r="A5826" s="1" t="s">
        <v>30</v>
      </c>
      <c r="B5826" s="2">
        <v>42733.578472222223</v>
      </c>
      <c r="C5826">
        <v>60</v>
      </c>
      <c r="D5826">
        <v>9</v>
      </c>
      <c r="E5826">
        <v>12.96</v>
      </c>
      <c r="F5826">
        <v>350</v>
      </c>
      <c r="G5826">
        <v>14</v>
      </c>
      <c r="H5826">
        <v>0</v>
      </c>
      <c r="I5826">
        <v>30.48</v>
      </c>
      <c r="J5826">
        <v>1031.9000000000001</v>
      </c>
      <c r="K5826">
        <v>10</v>
      </c>
      <c r="L5826">
        <v>21</v>
      </c>
      <c r="M5826" t="s">
        <v>32</v>
      </c>
      <c r="Q5826">
        <v>30000</v>
      </c>
      <c r="Y5826">
        <v>26</v>
      </c>
      <c r="Z5826">
        <v>10</v>
      </c>
      <c r="AA5826" s="2">
        <v>42733.54791666667</v>
      </c>
      <c r="AB5826">
        <v>60.1</v>
      </c>
      <c r="AC5826" t="s">
        <v>5877</v>
      </c>
    </row>
    <row r="5827" spans="1:29">
      <c r="A5827" s="1" t="s">
        <v>30</v>
      </c>
      <c r="B5827" s="2">
        <v>42733.620138888888</v>
      </c>
      <c r="C5827">
        <v>60</v>
      </c>
      <c r="D5827">
        <v>9</v>
      </c>
      <c r="E5827">
        <v>12.96</v>
      </c>
      <c r="F5827">
        <v>350</v>
      </c>
      <c r="G5827">
        <v>14</v>
      </c>
      <c r="H5827">
        <v>0</v>
      </c>
      <c r="I5827">
        <v>30.47</v>
      </c>
      <c r="J5827">
        <v>1031.7</v>
      </c>
      <c r="K5827">
        <v>10</v>
      </c>
      <c r="L5827">
        <v>18</v>
      </c>
      <c r="M5827" t="s">
        <v>32</v>
      </c>
      <c r="Q5827">
        <v>30000</v>
      </c>
      <c r="AB5827">
        <v>60.1</v>
      </c>
      <c r="AC5827" t="s">
        <v>5878</v>
      </c>
    </row>
    <row r="5828" spans="1:29">
      <c r="A5828" s="1" t="s">
        <v>30</v>
      </c>
      <c r="B5828" s="2">
        <v>42733.661805555559</v>
      </c>
      <c r="C5828">
        <v>58</v>
      </c>
      <c r="D5828">
        <v>9</v>
      </c>
      <c r="E5828">
        <v>14.02</v>
      </c>
      <c r="F5828">
        <v>330</v>
      </c>
      <c r="G5828">
        <v>10</v>
      </c>
      <c r="H5828">
        <v>0</v>
      </c>
      <c r="I5828">
        <v>30.47</v>
      </c>
      <c r="J5828">
        <v>1031.7</v>
      </c>
      <c r="K5828">
        <v>10</v>
      </c>
      <c r="M5828" t="s">
        <v>31</v>
      </c>
      <c r="N5828" t="s">
        <v>32</v>
      </c>
      <c r="Q5828">
        <v>25000</v>
      </c>
      <c r="R5828">
        <v>30000</v>
      </c>
      <c r="AB5828">
        <v>57.9</v>
      </c>
      <c r="AC5828" t="s">
        <v>5879</v>
      </c>
    </row>
    <row r="5829" spans="1:29">
      <c r="A5829" s="1" t="s">
        <v>30</v>
      </c>
      <c r="B5829" s="2">
        <v>42733.703472222223</v>
      </c>
      <c r="C5829">
        <v>57</v>
      </c>
      <c r="D5829">
        <v>8.1</v>
      </c>
      <c r="E5829">
        <v>13.91</v>
      </c>
      <c r="F5829">
        <v>10</v>
      </c>
      <c r="G5829">
        <v>10</v>
      </c>
      <c r="H5829">
        <v>0</v>
      </c>
      <c r="I5829">
        <v>30.48</v>
      </c>
      <c r="J5829">
        <v>1031.8</v>
      </c>
      <c r="K5829">
        <v>10</v>
      </c>
      <c r="M5829" t="s">
        <v>35</v>
      </c>
      <c r="N5829" t="s">
        <v>32</v>
      </c>
      <c r="Q5829">
        <v>25000</v>
      </c>
      <c r="R5829">
        <v>30000</v>
      </c>
      <c r="AB5829">
        <v>57</v>
      </c>
      <c r="AC5829" t="s">
        <v>5880</v>
      </c>
    </row>
    <row r="5830" spans="1:29">
      <c r="A5830" s="1" t="s">
        <v>30</v>
      </c>
      <c r="B5830" s="2">
        <v>42733.745138888888</v>
      </c>
      <c r="C5830">
        <v>55</v>
      </c>
      <c r="D5830">
        <v>9</v>
      </c>
      <c r="E5830">
        <v>15.57</v>
      </c>
      <c r="F5830">
        <v>360</v>
      </c>
      <c r="G5830">
        <v>5</v>
      </c>
      <c r="H5830">
        <v>0</v>
      </c>
      <c r="I5830">
        <v>30.49</v>
      </c>
      <c r="J5830">
        <v>1032.2</v>
      </c>
      <c r="K5830">
        <v>10</v>
      </c>
      <c r="M5830" t="s">
        <v>32</v>
      </c>
      <c r="N5830" t="s">
        <v>32</v>
      </c>
      <c r="Q5830">
        <v>24000</v>
      </c>
      <c r="R5830">
        <v>30000</v>
      </c>
      <c r="AB5830">
        <v>55</v>
      </c>
      <c r="AC5830" t="s">
        <v>5881</v>
      </c>
    </row>
    <row r="5831" spans="1:29">
      <c r="A5831" s="1" t="s">
        <v>30</v>
      </c>
      <c r="B5831" s="2">
        <v>42733.786805555559</v>
      </c>
      <c r="C5831">
        <v>51</v>
      </c>
      <c r="D5831">
        <v>12.9</v>
      </c>
      <c r="E5831">
        <v>21.37</v>
      </c>
      <c r="F5831">
        <v>340</v>
      </c>
      <c r="G5831">
        <v>4</v>
      </c>
      <c r="H5831">
        <v>0</v>
      </c>
      <c r="I5831">
        <v>30.5</v>
      </c>
      <c r="J5831">
        <v>1032.7</v>
      </c>
      <c r="K5831">
        <v>10</v>
      </c>
      <c r="M5831" t="s">
        <v>35</v>
      </c>
      <c r="N5831" t="s">
        <v>32</v>
      </c>
      <c r="Q5831">
        <v>24000</v>
      </c>
      <c r="R5831">
        <v>30000</v>
      </c>
      <c r="AB5831">
        <v>51.1</v>
      </c>
      <c r="AC5831" t="s">
        <v>5882</v>
      </c>
    </row>
    <row r="5832" spans="1:29">
      <c r="A5832" s="1" t="s">
        <v>30</v>
      </c>
      <c r="B5832" s="2">
        <v>42733.828472222223</v>
      </c>
      <c r="C5832">
        <v>52</v>
      </c>
      <c r="D5832">
        <v>16</v>
      </c>
      <c r="E5832">
        <v>23.68</v>
      </c>
      <c r="F5832">
        <v>350</v>
      </c>
      <c r="G5832">
        <v>5</v>
      </c>
      <c r="H5832">
        <v>0</v>
      </c>
      <c r="I5832">
        <v>30.5</v>
      </c>
      <c r="J5832">
        <v>1032.7</v>
      </c>
      <c r="K5832">
        <v>10</v>
      </c>
      <c r="M5832" t="s">
        <v>35</v>
      </c>
      <c r="N5832" t="s">
        <v>32</v>
      </c>
      <c r="Q5832">
        <v>24000</v>
      </c>
      <c r="R5832">
        <v>30000</v>
      </c>
      <c r="AB5832">
        <v>52</v>
      </c>
      <c r="AC5832" t="s">
        <v>5883</v>
      </c>
    </row>
    <row r="5833" spans="1:29">
      <c r="A5833" s="1" t="s">
        <v>30</v>
      </c>
      <c r="B5833" s="2">
        <v>42733.870138888888</v>
      </c>
      <c r="C5833">
        <v>51</v>
      </c>
      <c r="D5833">
        <v>16</v>
      </c>
      <c r="E5833">
        <v>24.48</v>
      </c>
      <c r="F5833">
        <v>350</v>
      </c>
      <c r="G5833">
        <v>5</v>
      </c>
      <c r="H5833">
        <v>0</v>
      </c>
      <c r="I5833">
        <v>30.52</v>
      </c>
      <c r="J5833">
        <v>1033.2</v>
      </c>
      <c r="K5833">
        <v>10</v>
      </c>
      <c r="M5833" t="s">
        <v>31</v>
      </c>
      <c r="N5833" t="s">
        <v>33</v>
      </c>
      <c r="Q5833">
        <v>24000</v>
      </c>
      <c r="R5833">
        <v>30000</v>
      </c>
      <c r="AB5833">
        <v>51.1</v>
      </c>
      <c r="AC5833" t="s">
        <v>5884</v>
      </c>
    </row>
    <row r="5834" spans="1:29">
      <c r="A5834" s="1" t="s">
        <v>30</v>
      </c>
      <c r="B5834" s="2">
        <v>42733.911805555559</v>
      </c>
      <c r="C5834">
        <v>50</v>
      </c>
      <c r="D5834">
        <v>19</v>
      </c>
      <c r="E5834">
        <v>29.02</v>
      </c>
      <c r="F5834">
        <v>350</v>
      </c>
      <c r="G5834">
        <v>6</v>
      </c>
      <c r="H5834">
        <v>0</v>
      </c>
      <c r="I5834">
        <v>30.52</v>
      </c>
      <c r="J5834">
        <v>1033.3</v>
      </c>
      <c r="K5834">
        <v>10</v>
      </c>
      <c r="M5834" t="s">
        <v>32</v>
      </c>
      <c r="N5834" t="s">
        <v>33</v>
      </c>
      <c r="Q5834">
        <v>24000</v>
      </c>
      <c r="R5834">
        <v>30000</v>
      </c>
      <c r="AB5834">
        <v>47.21</v>
      </c>
      <c r="AC5834" t="s">
        <v>5885</v>
      </c>
    </row>
    <row r="5835" spans="1:29">
      <c r="A5835" s="1" t="s">
        <v>30</v>
      </c>
      <c r="B5835" s="2">
        <v>42733.953472222223</v>
      </c>
      <c r="C5835">
        <v>50</v>
      </c>
      <c r="D5835">
        <v>19</v>
      </c>
      <c r="E5835">
        <v>29.02</v>
      </c>
      <c r="F5835">
        <v>340</v>
      </c>
      <c r="G5835">
        <v>5</v>
      </c>
      <c r="H5835">
        <v>0</v>
      </c>
      <c r="I5835">
        <v>30.53</v>
      </c>
      <c r="J5835">
        <v>1033.5999999999999</v>
      </c>
      <c r="K5835">
        <v>10</v>
      </c>
      <c r="M5835" t="s">
        <v>32</v>
      </c>
      <c r="N5835" t="s">
        <v>33</v>
      </c>
      <c r="Q5835">
        <v>24000</v>
      </c>
      <c r="R5835">
        <v>30000</v>
      </c>
      <c r="AB5835">
        <v>47.77</v>
      </c>
      <c r="AC5835" t="s">
        <v>5886</v>
      </c>
    </row>
    <row r="5836" spans="1:29">
      <c r="A5836" s="1" t="s">
        <v>30</v>
      </c>
      <c r="B5836" s="2">
        <v>42733.995138888888</v>
      </c>
      <c r="C5836">
        <v>48</v>
      </c>
      <c r="D5836">
        <v>21</v>
      </c>
      <c r="E5836">
        <v>34.049999999999997</v>
      </c>
      <c r="F5836">
        <v>0</v>
      </c>
      <c r="G5836">
        <v>0</v>
      </c>
      <c r="H5836">
        <v>0</v>
      </c>
      <c r="I5836">
        <v>30.52</v>
      </c>
      <c r="J5836">
        <v>1033.3</v>
      </c>
      <c r="K5836">
        <v>10</v>
      </c>
      <c r="M5836" t="s">
        <v>32</v>
      </c>
      <c r="N5836" t="s">
        <v>33</v>
      </c>
      <c r="Q5836">
        <v>24000</v>
      </c>
      <c r="R5836">
        <v>30000</v>
      </c>
      <c r="AB5836">
        <v>48</v>
      </c>
      <c r="AC5836" t="s">
        <v>5887</v>
      </c>
    </row>
    <row r="5837" spans="1:29">
      <c r="A5837" s="1" t="s">
        <v>30</v>
      </c>
      <c r="B5837" s="2">
        <v>42734.036805555559</v>
      </c>
      <c r="C5837">
        <v>47</v>
      </c>
      <c r="D5837">
        <v>21.9</v>
      </c>
      <c r="E5837">
        <v>36.869999999999997</v>
      </c>
      <c r="F5837">
        <v>360</v>
      </c>
      <c r="G5837">
        <v>3</v>
      </c>
      <c r="H5837">
        <v>0</v>
      </c>
      <c r="I5837">
        <v>30.51</v>
      </c>
      <c r="J5837">
        <v>1032.9000000000001</v>
      </c>
      <c r="K5837">
        <v>10</v>
      </c>
      <c r="M5837" t="s">
        <v>32</v>
      </c>
      <c r="N5837" t="s">
        <v>32</v>
      </c>
      <c r="Q5837">
        <v>24000</v>
      </c>
      <c r="R5837">
        <v>30000</v>
      </c>
      <c r="AB5837">
        <v>45.72</v>
      </c>
      <c r="AC5837" t="s">
        <v>5888</v>
      </c>
    </row>
    <row r="5838" spans="1:29">
      <c r="A5838" s="1" t="s">
        <v>30</v>
      </c>
      <c r="B5838" s="2">
        <v>42734.078472222223</v>
      </c>
      <c r="C5838">
        <v>47</v>
      </c>
      <c r="D5838">
        <v>19.899999999999999</v>
      </c>
      <c r="E5838">
        <v>33.869999999999997</v>
      </c>
      <c r="F5838">
        <v>360</v>
      </c>
      <c r="G5838">
        <v>3</v>
      </c>
      <c r="H5838">
        <v>0</v>
      </c>
      <c r="I5838">
        <v>30.49</v>
      </c>
      <c r="J5838">
        <v>1032.3</v>
      </c>
      <c r="K5838">
        <v>10</v>
      </c>
      <c r="M5838" t="s">
        <v>32</v>
      </c>
      <c r="N5838" t="s">
        <v>32</v>
      </c>
      <c r="Q5838">
        <v>24000</v>
      </c>
      <c r="R5838">
        <v>30000</v>
      </c>
      <c r="AB5838">
        <v>45.72</v>
      </c>
      <c r="AC5838" t="s">
        <v>5889</v>
      </c>
    </row>
    <row r="5839" spans="1:29">
      <c r="A5839" s="1" t="s">
        <v>30</v>
      </c>
      <c r="B5839" s="2">
        <v>42734.120138888888</v>
      </c>
      <c r="C5839">
        <v>45</v>
      </c>
      <c r="D5839">
        <v>24.1</v>
      </c>
      <c r="E5839">
        <v>43.46</v>
      </c>
      <c r="F5839">
        <v>0</v>
      </c>
      <c r="G5839">
        <v>0</v>
      </c>
      <c r="H5839">
        <v>0</v>
      </c>
      <c r="I5839">
        <v>30.48</v>
      </c>
      <c r="J5839">
        <v>1032</v>
      </c>
      <c r="K5839">
        <v>10</v>
      </c>
      <c r="M5839" t="s">
        <v>35</v>
      </c>
      <c r="N5839" t="s">
        <v>32</v>
      </c>
      <c r="Q5839">
        <v>24000</v>
      </c>
      <c r="R5839">
        <v>30000</v>
      </c>
      <c r="AB5839">
        <v>45</v>
      </c>
      <c r="AC5839" t="s">
        <v>5890</v>
      </c>
    </row>
    <row r="5840" spans="1:29">
      <c r="A5840" s="1" t="s">
        <v>30</v>
      </c>
      <c r="B5840" s="2">
        <v>42734.161805555559</v>
      </c>
      <c r="C5840">
        <v>45</v>
      </c>
      <c r="D5840">
        <v>21</v>
      </c>
      <c r="E5840">
        <v>38.14</v>
      </c>
      <c r="F5840">
        <v>0</v>
      </c>
      <c r="G5840">
        <v>0</v>
      </c>
      <c r="H5840">
        <v>0</v>
      </c>
      <c r="I5840">
        <v>30.46</v>
      </c>
      <c r="J5840">
        <v>1031.3</v>
      </c>
      <c r="K5840">
        <v>10</v>
      </c>
      <c r="M5840" t="s">
        <v>35</v>
      </c>
      <c r="N5840" t="s">
        <v>33</v>
      </c>
      <c r="Q5840">
        <v>24000</v>
      </c>
      <c r="R5840">
        <v>30000</v>
      </c>
      <c r="AB5840">
        <v>45</v>
      </c>
      <c r="AC5840" t="s">
        <v>5891</v>
      </c>
    </row>
    <row r="5841" spans="1:29">
      <c r="A5841" s="1" t="s">
        <v>30</v>
      </c>
      <c r="B5841" s="2">
        <v>42734.203472222223</v>
      </c>
      <c r="C5841">
        <v>44</v>
      </c>
      <c r="D5841">
        <v>25</v>
      </c>
      <c r="E5841">
        <v>46.7</v>
      </c>
      <c r="F5841">
        <v>0</v>
      </c>
      <c r="G5841">
        <v>0</v>
      </c>
      <c r="H5841">
        <v>0</v>
      </c>
      <c r="I5841">
        <v>30.45</v>
      </c>
      <c r="J5841">
        <v>1030.8</v>
      </c>
      <c r="K5841">
        <v>10</v>
      </c>
      <c r="M5841" t="s">
        <v>33</v>
      </c>
      <c r="Q5841">
        <v>30000</v>
      </c>
      <c r="AB5841">
        <v>44.1</v>
      </c>
      <c r="AC5841" t="s">
        <v>5892</v>
      </c>
    </row>
    <row r="5842" spans="1:29">
      <c r="A5842" s="1" t="s">
        <v>30</v>
      </c>
      <c r="B5842" s="2">
        <v>42734.245138888888</v>
      </c>
      <c r="C5842">
        <v>42</v>
      </c>
      <c r="D5842">
        <v>28</v>
      </c>
      <c r="E5842">
        <v>57.08</v>
      </c>
      <c r="F5842">
        <v>0</v>
      </c>
      <c r="G5842">
        <v>0</v>
      </c>
      <c r="H5842">
        <v>0</v>
      </c>
      <c r="I5842">
        <v>30.43</v>
      </c>
      <c r="J5842">
        <v>1030.5</v>
      </c>
      <c r="K5842">
        <v>10</v>
      </c>
      <c r="M5842" t="s">
        <v>31</v>
      </c>
      <c r="N5842" t="s">
        <v>31</v>
      </c>
      <c r="O5842" t="s">
        <v>32</v>
      </c>
      <c r="Q5842">
        <v>12000</v>
      </c>
      <c r="R5842">
        <v>25000</v>
      </c>
      <c r="S5842">
        <v>30000</v>
      </c>
      <c r="AB5842">
        <v>42.1</v>
      </c>
      <c r="AC5842" t="s">
        <v>5893</v>
      </c>
    </row>
    <row r="5843" spans="1:29">
      <c r="A5843" s="1" t="s">
        <v>30</v>
      </c>
      <c r="B5843" s="2">
        <v>42734.286805555559</v>
      </c>
      <c r="C5843">
        <v>45</v>
      </c>
      <c r="D5843">
        <v>19.899999999999999</v>
      </c>
      <c r="E5843">
        <v>36.4</v>
      </c>
      <c r="F5843">
        <v>220</v>
      </c>
      <c r="G5843">
        <v>4</v>
      </c>
      <c r="H5843">
        <v>0</v>
      </c>
      <c r="I5843">
        <v>30.44</v>
      </c>
      <c r="J5843">
        <v>1030.5999999999999</v>
      </c>
      <c r="K5843">
        <v>10</v>
      </c>
      <c r="M5843" t="s">
        <v>31</v>
      </c>
      <c r="N5843" t="s">
        <v>35</v>
      </c>
      <c r="O5843" t="s">
        <v>32</v>
      </c>
      <c r="Q5843">
        <v>12000</v>
      </c>
      <c r="R5843">
        <v>25000</v>
      </c>
      <c r="S5843">
        <v>30000</v>
      </c>
      <c r="AB5843">
        <v>42.6</v>
      </c>
      <c r="AC5843" t="s">
        <v>5894</v>
      </c>
    </row>
    <row r="5844" spans="1:29">
      <c r="A5844" s="1" t="s">
        <v>30</v>
      </c>
      <c r="B5844" s="2">
        <v>42734.328472222223</v>
      </c>
      <c r="C5844">
        <v>43</v>
      </c>
      <c r="D5844">
        <v>21.9</v>
      </c>
      <c r="E5844">
        <v>42.77</v>
      </c>
      <c r="F5844">
        <v>0</v>
      </c>
      <c r="G5844">
        <v>0</v>
      </c>
      <c r="H5844">
        <v>0</v>
      </c>
      <c r="I5844">
        <v>30.43</v>
      </c>
      <c r="J5844">
        <v>1030.3</v>
      </c>
      <c r="K5844">
        <v>10</v>
      </c>
      <c r="M5844" t="s">
        <v>35</v>
      </c>
      <c r="N5844" t="s">
        <v>32</v>
      </c>
      <c r="Q5844">
        <v>25000</v>
      </c>
      <c r="R5844">
        <v>30000</v>
      </c>
      <c r="AB5844">
        <v>43</v>
      </c>
      <c r="AC5844" t="s">
        <v>5895</v>
      </c>
    </row>
    <row r="5845" spans="1:29">
      <c r="A5845" s="1" t="s">
        <v>30</v>
      </c>
      <c r="B5845" s="2">
        <v>42734.370138888888</v>
      </c>
      <c r="C5845">
        <v>43</v>
      </c>
      <c r="D5845">
        <v>21.9</v>
      </c>
      <c r="E5845">
        <v>42.77</v>
      </c>
      <c r="F5845">
        <v>190</v>
      </c>
      <c r="G5845">
        <v>3</v>
      </c>
      <c r="H5845">
        <v>0</v>
      </c>
      <c r="I5845">
        <v>30.42</v>
      </c>
      <c r="J5845">
        <v>1030.2</v>
      </c>
      <c r="K5845">
        <v>10</v>
      </c>
      <c r="M5845" t="s">
        <v>31</v>
      </c>
      <c r="N5845" t="s">
        <v>32</v>
      </c>
      <c r="Q5845">
        <v>25000</v>
      </c>
      <c r="R5845">
        <v>30000</v>
      </c>
      <c r="AB5845">
        <v>41.26</v>
      </c>
      <c r="AC5845" t="s">
        <v>5896</v>
      </c>
    </row>
    <row r="5846" spans="1:29">
      <c r="A5846" s="1" t="s">
        <v>30</v>
      </c>
      <c r="B5846" s="2">
        <v>42734.411805555559</v>
      </c>
      <c r="C5846">
        <v>51</v>
      </c>
      <c r="D5846">
        <v>19</v>
      </c>
      <c r="E5846">
        <v>27.86</v>
      </c>
      <c r="F5846">
        <v>180</v>
      </c>
      <c r="G5846">
        <v>4</v>
      </c>
      <c r="H5846">
        <v>0</v>
      </c>
      <c r="I5846">
        <v>30.41</v>
      </c>
      <c r="J5846">
        <v>1029.7</v>
      </c>
      <c r="K5846">
        <v>10</v>
      </c>
      <c r="M5846" t="s">
        <v>31</v>
      </c>
      <c r="N5846" t="s">
        <v>32</v>
      </c>
      <c r="Q5846">
        <v>23000</v>
      </c>
      <c r="R5846">
        <v>30000</v>
      </c>
      <c r="AB5846">
        <v>51.1</v>
      </c>
      <c r="AC5846" t="s">
        <v>5897</v>
      </c>
    </row>
    <row r="5847" spans="1:29">
      <c r="A5847" s="1" t="s">
        <v>30</v>
      </c>
      <c r="B5847" s="2">
        <v>42734.453472222223</v>
      </c>
      <c r="C5847">
        <v>56</v>
      </c>
      <c r="D5847">
        <v>14</v>
      </c>
      <c r="E5847">
        <v>18.82</v>
      </c>
      <c r="F5847">
        <v>170</v>
      </c>
      <c r="G5847">
        <v>8</v>
      </c>
      <c r="H5847">
        <v>0</v>
      </c>
      <c r="I5847">
        <v>30.4</v>
      </c>
      <c r="J5847">
        <v>1029.2</v>
      </c>
      <c r="K5847">
        <v>10</v>
      </c>
      <c r="M5847" t="s">
        <v>35</v>
      </c>
      <c r="N5847" t="s">
        <v>32</v>
      </c>
      <c r="Q5847">
        <v>24000</v>
      </c>
      <c r="R5847">
        <v>30000</v>
      </c>
      <c r="AB5847">
        <v>55.9</v>
      </c>
      <c r="AC5847" t="s">
        <v>5898</v>
      </c>
    </row>
    <row r="5848" spans="1:29">
      <c r="A5848" s="1" t="s">
        <v>30</v>
      </c>
      <c r="B5848" s="2">
        <v>42734.495138888888</v>
      </c>
      <c r="C5848">
        <v>56</v>
      </c>
      <c r="D5848">
        <v>12.9</v>
      </c>
      <c r="E5848">
        <v>17.93</v>
      </c>
      <c r="F5848">
        <v>180</v>
      </c>
      <c r="G5848">
        <v>8</v>
      </c>
      <c r="H5848">
        <v>0</v>
      </c>
      <c r="I5848">
        <v>30.37</v>
      </c>
      <c r="J5848">
        <v>1028.2</v>
      </c>
      <c r="K5848">
        <v>10</v>
      </c>
      <c r="M5848" t="s">
        <v>35</v>
      </c>
      <c r="N5848" t="s">
        <v>32</v>
      </c>
      <c r="Q5848">
        <v>24000</v>
      </c>
      <c r="R5848">
        <v>30000</v>
      </c>
      <c r="AB5848">
        <v>55.9</v>
      </c>
      <c r="AC5848" t="s">
        <v>5899</v>
      </c>
    </row>
    <row r="5849" spans="1:29">
      <c r="A5849" s="1" t="s">
        <v>30</v>
      </c>
      <c r="B5849" s="2">
        <v>42734.536805555559</v>
      </c>
      <c r="C5849">
        <v>58</v>
      </c>
      <c r="D5849">
        <v>12</v>
      </c>
      <c r="E5849">
        <v>16.03</v>
      </c>
      <c r="F5849">
        <v>190</v>
      </c>
      <c r="G5849">
        <v>5</v>
      </c>
      <c r="H5849">
        <v>0</v>
      </c>
      <c r="I5849">
        <v>30.29</v>
      </c>
      <c r="J5849">
        <v>1025.5999999999999</v>
      </c>
      <c r="K5849">
        <v>10</v>
      </c>
      <c r="M5849" t="s">
        <v>35</v>
      </c>
      <c r="N5849" t="s">
        <v>32</v>
      </c>
      <c r="O5849" t="s">
        <v>32</v>
      </c>
      <c r="Q5849">
        <v>20000</v>
      </c>
      <c r="R5849">
        <v>25000</v>
      </c>
      <c r="S5849">
        <v>30000</v>
      </c>
      <c r="AB5849">
        <v>57.9</v>
      </c>
      <c r="AC5849" t="s">
        <v>5900</v>
      </c>
    </row>
    <row r="5850" spans="1:29">
      <c r="A5850" s="1" t="s">
        <v>30</v>
      </c>
      <c r="B5850" s="2">
        <v>42734.578472222223</v>
      </c>
      <c r="C5850">
        <v>56</v>
      </c>
      <c r="D5850">
        <v>12.9</v>
      </c>
      <c r="E5850">
        <v>17.93</v>
      </c>
      <c r="F5850">
        <v>180</v>
      </c>
      <c r="G5850">
        <v>8</v>
      </c>
      <c r="H5850">
        <v>0</v>
      </c>
      <c r="I5850">
        <v>30.25</v>
      </c>
      <c r="J5850">
        <v>1024.2</v>
      </c>
      <c r="K5850">
        <v>10</v>
      </c>
      <c r="M5850" t="s">
        <v>32</v>
      </c>
      <c r="N5850" t="s">
        <v>32</v>
      </c>
      <c r="Q5850">
        <v>15000</v>
      </c>
      <c r="R5850">
        <v>25000</v>
      </c>
      <c r="AB5850">
        <v>55.9</v>
      </c>
      <c r="AC5850" t="s">
        <v>5901</v>
      </c>
    </row>
    <row r="5851" spans="1:29">
      <c r="A5851" s="1" t="s">
        <v>30</v>
      </c>
      <c r="B5851" s="2">
        <v>42734.620138888888</v>
      </c>
      <c r="C5851">
        <v>55</v>
      </c>
      <c r="D5851">
        <v>16</v>
      </c>
      <c r="E5851">
        <v>21.21</v>
      </c>
      <c r="F5851">
        <v>180</v>
      </c>
      <c r="G5851">
        <v>14</v>
      </c>
      <c r="H5851">
        <v>0</v>
      </c>
      <c r="I5851">
        <v>30.22</v>
      </c>
      <c r="J5851">
        <v>1023.2</v>
      </c>
      <c r="K5851">
        <v>10</v>
      </c>
      <c r="M5851" t="s">
        <v>35</v>
      </c>
      <c r="N5851" t="s">
        <v>33</v>
      </c>
      <c r="Q5851">
        <v>7000</v>
      </c>
      <c r="R5851">
        <v>10000</v>
      </c>
      <c r="AB5851">
        <v>55</v>
      </c>
      <c r="AC5851" t="s">
        <v>5902</v>
      </c>
    </row>
    <row r="5852" spans="1:29">
      <c r="A5852" s="1" t="s">
        <v>30</v>
      </c>
      <c r="B5852" s="2">
        <v>42734.661805555559</v>
      </c>
      <c r="C5852">
        <v>53</v>
      </c>
      <c r="D5852">
        <v>21.9</v>
      </c>
      <c r="E5852">
        <v>29.28</v>
      </c>
      <c r="F5852">
        <v>180</v>
      </c>
      <c r="G5852">
        <v>12</v>
      </c>
      <c r="H5852">
        <v>0</v>
      </c>
      <c r="I5852">
        <v>30.21</v>
      </c>
      <c r="J5852">
        <v>1022.8</v>
      </c>
      <c r="K5852">
        <v>10</v>
      </c>
      <c r="M5852" t="s">
        <v>35</v>
      </c>
      <c r="N5852" t="s">
        <v>33</v>
      </c>
      <c r="Q5852">
        <v>6000</v>
      </c>
      <c r="R5852">
        <v>8500</v>
      </c>
      <c r="AB5852">
        <v>53.1</v>
      </c>
      <c r="AC5852" t="s">
        <v>5903</v>
      </c>
    </row>
    <row r="5853" spans="1:29">
      <c r="A5853" s="1" t="s">
        <v>30</v>
      </c>
      <c r="B5853" s="2">
        <v>42734.703472222223</v>
      </c>
      <c r="C5853">
        <v>51</v>
      </c>
      <c r="D5853">
        <v>23</v>
      </c>
      <c r="E5853">
        <v>33.01</v>
      </c>
      <c r="F5853">
        <v>190</v>
      </c>
      <c r="G5853">
        <v>12</v>
      </c>
      <c r="H5853">
        <v>0</v>
      </c>
      <c r="I5853">
        <v>30.19</v>
      </c>
      <c r="J5853">
        <v>1022.1</v>
      </c>
      <c r="K5853">
        <v>10</v>
      </c>
      <c r="L5853">
        <v>18</v>
      </c>
      <c r="M5853" t="s">
        <v>31</v>
      </c>
      <c r="N5853" t="s">
        <v>32</v>
      </c>
      <c r="O5853" t="s">
        <v>33</v>
      </c>
      <c r="Q5853">
        <v>6000</v>
      </c>
      <c r="R5853">
        <v>7000</v>
      </c>
      <c r="S5853">
        <v>8500</v>
      </c>
      <c r="AB5853">
        <v>51.1</v>
      </c>
      <c r="AC5853" t="s">
        <v>5904</v>
      </c>
    </row>
    <row r="5854" spans="1:29">
      <c r="A5854" s="1" t="s">
        <v>30</v>
      </c>
      <c r="B5854" s="2">
        <v>42734.745138888888</v>
      </c>
      <c r="C5854">
        <v>51</v>
      </c>
      <c r="D5854">
        <v>23</v>
      </c>
      <c r="E5854">
        <v>33.01</v>
      </c>
      <c r="F5854">
        <v>170</v>
      </c>
      <c r="G5854">
        <v>14</v>
      </c>
      <c r="H5854">
        <v>0</v>
      </c>
      <c r="I5854">
        <v>30.14</v>
      </c>
      <c r="J5854">
        <v>1020.6</v>
      </c>
      <c r="K5854">
        <v>10</v>
      </c>
      <c r="L5854">
        <v>19</v>
      </c>
      <c r="M5854" t="s">
        <v>33</v>
      </c>
      <c r="Q5854">
        <v>7000</v>
      </c>
      <c r="AB5854">
        <v>51.1</v>
      </c>
      <c r="AC5854" t="s">
        <v>5905</v>
      </c>
    </row>
    <row r="5855" spans="1:29">
      <c r="A5855" s="1" t="s">
        <v>30</v>
      </c>
      <c r="B5855" s="2">
        <v>42734.786805555559</v>
      </c>
      <c r="C5855">
        <v>50</v>
      </c>
      <c r="D5855">
        <v>21.9</v>
      </c>
      <c r="E5855">
        <v>32.83</v>
      </c>
      <c r="F5855">
        <v>180</v>
      </c>
      <c r="G5855">
        <v>18</v>
      </c>
      <c r="H5855">
        <v>0</v>
      </c>
      <c r="I5855">
        <v>30.12</v>
      </c>
      <c r="J5855">
        <v>1020</v>
      </c>
      <c r="K5855">
        <v>10</v>
      </c>
      <c r="L5855">
        <v>25</v>
      </c>
      <c r="M5855" t="s">
        <v>33</v>
      </c>
      <c r="Q5855">
        <v>7500</v>
      </c>
      <c r="AB5855">
        <v>43.44</v>
      </c>
      <c r="AC5855" t="s">
        <v>5906</v>
      </c>
    </row>
    <row r="5856" spans="1:29">
      <c r="A5856" s="1" t="s">
        <v>30</v>
      </c>
      <c r="B5856" s="2">
        <v>42734.828472222223</v>
      </c>
      <c r="C5856">
        <v>50</v>
      </c>
      <c r="D5856">
        <v>21.9</v>
      </c>
      <c r="E5856">
        <v>32.83</v>
      </c>
      <c r="F5856">
        <v>180</v>
      </c>
      <c r="G5856">
        <v>12</v>
      </c>
      <c r="H5856">
        <v>0</v>
      </c>
      <c r="I5856">
        <v>30.1</v>
      </c>
      <c r="J5856">
        <v>1019.2</v>
      </c>
      <c r="K5856">
        <v>10</v>
      </c>
      <c r="M5856" t="s">
        <v>33</v>
      </c>
      <c r="Q5856">
        <v>7500</v>
      </c>
      <c r="AB5856">
        <v>44.91</v>
      </c>
      <c r="AC5856" t="s">
        <v>5907</v>
      </c>
    </row>
    <row r="5857" spans="1:29">
      <c r="A5857" s="1" t="s">
        <v>30</v>
      </c>
      <c r="B5857" s="2">
        <v>42734.870138888888</v>
      </c>
      <c r="C5857">
        <v>50</v>
      </c>
      <c r="D5857">
        <v>24.1</v>
      </c>
      <c r="E5857">
        <v>36.01</v>
      </c>
      <c r="F5857">
        <v>180</v>
      </c>
      <c r="G5857">
        <v>13</v>
      </c>
      <c r="H5857">
        <v>0</v>
      </c>
      <c r="I5857">
        <v>30.08</v>
      </c>
      <c r="J5857">
        <v>1018.5</v>
      </c>
      <c r="K5857">
        <v>10</v>
      </c>
      <c r="L5857">
        <v>23</v>
      </c>
      <c r="M5857" t="s">
        <v>33</v>
      </c>
      <c r="Q5857">
        <v>7000</v>
      </c>
      <c r="AB5857">
        <v>44.63</v>
      </c>
      <c r="AC5857" t="s">
        <v>5908</v>
      </c>
    </row>
    <row r="5858" spans="1:29">
      <c r="A5858" s="1" t="s">
        <v>30</v>
      </c>
      <c r="B5858" s="2">
        <v>42734.911805555559</v>
      </c>
      <c r="C5858">
        <v>50</v>
      </c>
      <c r="D5858">
        <v>25</v>
      </c>
      <c r="E5858">
        <v>37.39</v>
      </c>
      <c r="F5858">
        <v>180</v>
      </c>
      <c r="G5858">
        <v>14</v>
      </c>
      <c r="H5858">
        <v>0</v>
      </c>
      <c r="I5858">
        <v>30.06</v>
      </c>
      <c r="J5858">
        <v>1017.8</v>
      </c>
      <c r="K5858">
        <v>10</v>
      </c>
      <c r="L5858">
        <v>19</v>
      </c>
      <c r="M5858" t="s">
        <v>33</v>
      </c>
      <c r="Q5858">
        <v>6000</v>
      </c>
      <c r="AB5858">
        <v>44.36</v>
      </c>
      <c r="AC5858" t="s">
        <v>5909</v>
      </c>
    </row>
    <row r="5859" spans="1:29">
      <c r="A5859" s="1" t="s">
        <v>30</v>
      </c>
      <c r="B5859" s="2">
        <v>42734.953472222223</v>
      </c>
      <c r="C5859">
        <v>50</v>
      </c>
      <c r="D5859">
        <v>27</v>
      </c>
      <c r="E5859">
        <v>40.619999999999997</v>
      </c>
      <c r="F5859">
        <v>180</v>
      </c>
      <c r="G5859">
        <v>12</v>
      </c>
      <c r="H5859">
        <v>0</v>
      </c>
      <c r="I5859">
        <v>30.04</v>
      </c>
      <c r="J5859">
        <v>1017</v>
      </c>
      <c r="K5859">
        <v>10</v>
      </c>
      <c r="L5859">
        <v>19</v>
      </c>
      <c r="M5859" t="s">
        <v>31</v>
      </c>
      <c r="N5859" t="s">
        <v>33</v>
      </c>
      <c r="Q5859">
        <v>5500</v>
      </c>
      <c r="R5859">
        <v>7000</v>
      </c>
      <c r="AB5859">
        <v>44.91</v>
      </c>
      <c r="AC5859" t="s">
        <v>5910</v>
      </c>
    </row>
    <row r="5860" spans="1:29">
      <c r="A5860" s="1" t="s">
        <v>30</v>
      </c>
      <c r="B5860" s="2">
        <v>42734.995138888888</v>
      </c>
      <c r="C5860">
        <v>51</v>
      </c>
      <c r="D5860">
        <v>28</v>
      </c>
      <c r="E5860">
        <v>40.630000000000003</v>
      </c>
      <c r="F5860">
        <v>190</v>
      </c>
      <c r="G5860">
        <v>10</v>
      </c>
      <c r="H5860">
        <v>0</v>
      </c>
      <c r="I5860">
        <v>30.02</v>
      </c>
      <c r="J5860">
        <v>1016.2</v>
      </c>
      <c r="K5860">
        <v>10</v>
      </c>
      <c r="M5860" t="s">
        <v>33</v>
      </c>
      <c r="Q5860">
        <v>3200</v>
      </c>
      <c r="AB5860">
        <v>51.1</v>
      </c>
      <c r="AC5860" t="s">
        <v>5911</v>
      </c>
    </row>
    <row r="5861" spans="1:29">
      <c r="A5861" s="1" t="s">
        <v>30</v>
      </c>
      <c r="B5861" s="2">
        <v>42735.027777777781</v>
      </c>
      <c r="C5861">
        <v>51</v>
      </c>
      <c r="D5861">
        <v>28.9</v>
      </c>
      <c r="E5861">
        <v>42.16</v>
      </c>
      <c r="F5861">
        <v>190</v>
      </c>
      <c r="G5861">
        <v>9</v>
      </c>
      <c r="H5861">
        <v>0</v>
      </c>
      <c r="I5861">
        <v>30</v>
      </c>
      <c r="K5861">
        <v>10</v>
      </c>
      <c r="L5861">
        <v>15</v>
      </c>
      <c r="M5861" t="s">
        <v>31</v>
      </c>
      <c r="N5861" t="s">
        <v>32</v>
      </c>
      <c r="O5861" t="s">
        <v>33</v>
      </c>
      <c r="Q5861">
        <v>2500</v>
      </c>
      <c r="R5861">
        <v>2900</v>
      </c>
      <c r="S5861">
        <v>7000</v>
      </c>
      <c r="AB5861">
        <v>51.1</v>
      </c>
      <c r="AC5861" t="s">
        <v>5912</v>
      </c>
    </row>
    <row r="5862" spans="1:29">
      <c r="A5862" s="1" t="s">
        <v>30</v>
      </c>
      <c r="B5862" s="2">
        <v>42735.036805555559</v>
      </c>
      <c r="C5862">
        <v>51</v>
      </c>
      <c r="D5862">
        <v>28.9</v>
      </c>
      <c r="E5862">
        <v>42.16</v>
      </c>
      <c r="F5862">
        <v>190</v>
      </c>
      <c r="G5862">
        <v>10</v>
      </c>
      <c r="H5862">
        <v>0</v>
      </c>
      <c r="I5862">
        <v>30</v>
      </c>
      <c r="J5862">
        <v>1015.5</v>
      </c>
      <c r="K5862">
        <v>10</v>
      </c>
      <c r="M5862" t="s">
        <v>33</v>
      </c>
      <c r="Q5862">
        <v>2800</v>
      </c>
      <c r="AB5862">
        <v>51.1</v>
      </c>
      <c r="AC5862" t="s">
        <v>5913</v>
      </c>
    </row>
    <row r="5863" spans="1:29">
      <c r="A5863" s="1" t="s">
        <v>30</v>
      </c>
      <c r="B5863" s="2">
        <v>42735.078472222223</v>
      </c>
      <c r="C5863">
        <v>51</v>
      </c>
      <c r="D5863">
        <v>30.9</v>
      </c>
      <c r="E5863">
        <v>45.73</v>
      </c>
      <c r="F5863">
        <v>190</v>
      </c>
      <c r="G5863">
        <v>9</v>
      </c>
      <c r="H5863">
        <v>0</v>
      </c>
      <c r="I5863">
        <v>29.96</v>
      </c>
      <c r="J5863">
        <v>1014.1</v>
      </c>
      <c r="K5863">
        <v>10</v>
      </c>
      <c r="M5863" t="s">
        <v>33</v>
      </c>
      <c r="Q5863">
        <v>2700</v>
      </c>
      <c r="AB5863">
        <v>51.1</v>
      </c>
      <c r="AC5863" t="s">
        <v>5914</v>
      </c>
    </row>
    <row r="5864" spans="1:29">
      <c r="A5864" s="1" t="s">
        <v>30</v>
      </c>
      <c r="B5864" s="2">
        <v>42735.120138888888</v>
      </c>
      <c r="C5864">
        <v>52</v>
      </c>
      <c r="D5864">
        <v>34</v>
      </c>
      <c r="E5864">
        <v>50.12</v>
      </c>
      <c r="F5864">
        <v>190</v>
      </c>
      <c r="G5864">
        <v>9</v>
      </c>
      <c r="H5864">
        <v>0</v>
      </c>
      <c r="I5864">
        <v>29.94</v>
      </c>
      <c r="J5864">
        <v>1013.7</v>
      </c>
      <c r="K5864">
        <v>10</v>
      </c>
      <c r="M5864" t="s">
        <v>33</v>
      </c>
      <c r="Q5864">
        <v>2400</v>
      </c>
      <c r="AB5864">
        <v>52</v>
      </c>
      <c r="AC5864" t="s">
        <v>5915</v>
      </c>
    </row>
    <row r="5865" spans="1:29">
      <c r="A5865" s="1" t="s">
        <v>30</v>
      </c>
      <c r="B5865" s="2">
        <v>42735.161805555559</v>
      </c>
      <c r="C5865">
        <v>52</v>
      </c>
      <c r="D5865">
        <v>36</v>
      </c>
      <c r="E5865">
        <v>54.26</v>
      </c>
      <c r="F5865">
        <v>180</v>
      </c>
      <c r="G5865">
        <v>9</v>
      </c>
      <c r="H5865">
        <v>0</v>
      </c>
      <c r="I5865">
        <v>29.91</v>
      </c>
      <c r="J5865">
        <v>1012.6</v>
      </c>
      <c r="K5865">
        <v>10</v>
      </c>
      <c r="M5865" t="s">
        <v>33</v>
      </c>
      <c r="Q5865">
        <v>2200</v>
      </c>
      <c r="AB5865">
        <v>52</v>
      </c>
      <c r="AC5865" t="s">
        <v>5916</v>
      </c>
    </row>
    <row r="5866" spans="1:29">
      <c r="A5866" s="1" t="s">
        <v>30</v>
      </c>
      <c r="B5866" s="2">
        <v>42735.20208333333</v>
      </c>
      <c r="C5866">
        <v>51.8</v>
      </c>
      <c r="D5866">
        <v>37.4</v>
      </c>
      <c r="E5866">
        <v>57.77</v>
      </c>
      <c r="F5866">
        <v>180</v>
      </c>
      <c r="G5866">
        <v>11</v>
      </c>
      <c r="H5866">
        <v>0</v>
      </c>
      <c r="I5866">
        <v>29.9</v>
      </c>
      <c r="K5866">
        <v>10</v>
      </c>
      <c r="M5866" t="s">
        <v>31</v>
      </c>
      <c r="N5866" t="s">
        <v>32</v>
      </c>
      <c r="Q5866">
        <v>2200</v>
      </c>
      <c r="R5866">
        <v>7000</v>
      </c>
      <c r="AB5866">
        <v>51.8</v>
      </c>
      <c r="AC5866" t="s">
        <v>5917</v>
      </c>
    </row>
    <row r="5867" spans="1:29">
      <c r="A5867" s="1" t="s">
        <v>30</v>
      </c>
      <c r="B5867" s="2">
        <v>42735.203472222223</v>
      </c>
      <c r="C5867">
        <v>51</v>
      </c>
      <c r="D5867">
        <v>37</v>
      </c>
      <c r="E5867">
        <v>58.36</v>
      </c>
      <c r="F5867">
        <v>180</v>
      </c>
      <c r="G5867">
        <v>9</v>
      </c>
      <c r="H5867">
        <v>0</v>
      </c>
      <c r="I5867">
        <v>29.9</v>
      </c>
      <c r="J5867">
        <v>1012.3</v>
      </c>
      <c r="K5867">
        <v>10</v>
      </c>
      <c r="M5867" t="s">
        <v>31</v>
      </c>
      <c r="N5867" t="s">
        <v>32</v>
      </c>
      <c r="Q5867">
        <v>2200</v>
      </c>
      <c r="R5867">
        <v>7000</v>
      </c>
      <c r="AB5867">
        <v>51.1</v>
      </c>
      <c r="AC5867" t="s">
        <v>5918</v>
      </c>
    </row>
    <row r="5868" spans="1:29">
      <c r="A5868" s="1" t="s">
        <v>30</v>
      </c>
      <c r="B5868" s="2">
        <v>42735.245138888888</v>
      </c>
      <c r="C5868">
        <v>50</v>
      </c>
      <c r="D5868">
        <v>38</v>
      </c>
      <c r="E5868">
        <v>62.98</v>
      </c>
      <c r="F5868">
        <v>170</v>
      </c>
      <c r="G5868">
        <v>12</v>
      </c>
      <c r="H5868">
        <v>0</v>
      </c>
      <c r="I5868">
        <v>29.86</v>
      </c>
      <c r="J5868">
        <v>1011.1</v>
      </c>
      <c r="K5868">
        <v>10</v>
      </c>
      <c r="M5868" t="s">
        <v>31</v>
      </c>
      <c r="N5868" t="s">
        <v>32</v>
      </c>
      <c r="Q5868">
        <v>7000</v>
      </c>
      <c r="R5868">
        <v>25000</v>
      </c>
      <c r="AB5868">
        <v>44.91</v>
      </c>
      <c r="AC5868" t="s">
        <v>5919</v>
      </c>
    </row>
    <row r="5869" spans="1:29">
      <c r="A5869" s="1" t="s">
        <v>30</v>
      </c>
      <c r="B5869" s="2">
        <v>42735.286805555559</v>
      </c>
      <c r="C5869">
        <v>51</v>
      </c>
      <c r="D5869">
        <v>40</v>
      </c>
      <c r="E5869">
        <v>65.38</v>
      </c>
      <c r="F5869">
        <v>180</v>
      </c>
      <c r="G5869">
        <v>13</v>
      </c>
      <c r="H5869">
        <v>0</v>
      </c>
      <c r="I5869">
        <v>29.86</v>
      </c>
      <c r="J5869">
        <v>1010.8</v>
      </c>
      <c r="K5869">
        <v>10</v>
      </c>
      <c r="M5869" t="s">
        <v>31</v>
      </c>
      <c r="N5869" t="s">
        <v>32</v>
      </c>
      <c r="Q5869">
        <v>7000</v>
      </c>
      <c r="R5869">
        <v>25000</v>
      </c>
      <c r="AB5869">
        <v>51.1</v>
      </c>
      <c r="AC5869" t="s">
        <v>5920</v>
      </c>
    </row>
    <row r="5870" spans="1:29">
      <c r="A5870" s="1" t="s">
        <v>30</v>
      </c>
      <c r="B5870" s="2">
        <v>42735.328472222223</v>
      </c>
      <c r="C5870">
        <v>51</v>
      </c>
      <c r="D5870">
        <v>41</v>
      </c>
      <c r="E5870">
        <v>68.23</v>
      </c>
      <c r="F5870">
        <v>180</v>
      </c>
      <c r="G5870">
        <v>10</v>
      </c>
      <c r="H5870">
        <v>0</v>
      </c>
      <c r="I5870">
        <v>29.84</v>
      </c>
      <c r="J5870">
        <v>1010.4</v>
      </c>
      <c r="K5870">
        <v>10</v>
      </c>
      <c r="M5870" t="s">
        <v>32</v>
      </c>
      <c r="N5870" t="s">
        <v>32</v>
      </c>
      <c r="Q5870">
        <v>25000</v>
      </c>
      <c r="R5870">
        <v>30000</v>
      </c>
      <c r="AB5870">
        <v>51.1</v>
      </c>
      <c r="AC5870" t="s">
        <v>5921</v>
      </c>
    </row>
    <row r="5871" spans="1:29">
      <c r="A5871" s="1" t="s">
        <v>30</v>
      </c>
      <c r="B5871" s="2">
        <v>42735.370138888888</v>
      </c>
      <c r="C5871">
        <v>53</v>
      </c>
      <c r="D5871">
        <v>42</v>
      </c>
      <c r="E5871">
        <v>66.13</v>
      </c>
      <c r="F5871">
        <v>180</v>
      </c>
      <c r="G5871">
        <v>8</v>
      </c>
      <c r="H5871">
        <v>0</v>
      </c>
      <c r="I5871">
        <v>29.84</v>
      </c>
      <c r="J5871">
        <v>1010.3</v>
      </c>
      <c r="K5871">
        <v>10</v>
      </c>
      <c r="M5871" t="s">
        <v>31</v>
      </c>
      <c r="N5871" t="s">
        <v>32</v>
      </c>
      <c r="O5871" t="s">
        <v>32</v>
      </c>
      <c r="Q5871">
        <v>15000</v>
      </c>
      <c r="R5871">
        <v>25000</v>
      </c>
      <c r="S5871">
        <v>30000</v>
      </c>
      <c r="AB5871">
        <v>53.1</v>
      </c>
      <c r="AC5871" t="s">
        <v>5922</v>
      </c>
    </row>
    <row r="5872" spans="1:29">
      <c r="A5872" s="1" t="s">
        <v>30</v>
      </c>
      <c r="B5872" s="2">
        <v>42735.411805555559</v>
      </c>
      <c r="C5872">
        <v>57</v>
      </c>
      <c r="D5872">
        <v>45</v>
      </c>
      <c r="E5872">
        <v>64.12</v>
      </c>
      <c r="F5872">
        <v>210</v>
      </c>
      <c r="G5872">
        <v>9</v>
      </c>
      <c r="H5872">
        <v>0</v>
      </c>
      <c r="I5872">
        <v>29.84</v>
      </c>
      <c r="J5872">
        <v>1010.2</v>
      </c>
      <c r="K5872">
        <v>10</v>
      </c>
      <c r="L5872">
        <v>17</v>
      </c>
      <c r="M5872" t="s">
        <v>31</v>
      </c>
      <c r="N5872" t="s">
        <v>32</v>
      </c>
      <c r="O5872" t="s">
        <v>32</v>
      </c>
      <c r="Q5872">
        <v>15000</v>
      </c>
      <c r="R5872">
        <v>25000</v>
      </c>
      <c r="S5872">
        <v>30000</v>
      </c>
      <c r="AB5872">
        <v>57</v>
      </c>
      <c r="AC5872" t="s">
        <v>5923</v>
      </c>
    </row>
    <row r="5873" spans="1:29">
      <c r="A5873" s="1" t="s">
        <v>30</v>
      </c>
      <c r="B5873" s="2">
        <v>42735.453472222223</v>
      </c>
      <c r="C5873">
        <v>59</v>
      </c>
      <c r="D5873">
        <v>45</v>
      </c>
      <c r="E5873">
        <v>59.67</v>
      </c>
      <c r="F5873">
        <v>210</v>
      </c>
      <c r="G5873">
        <v>9</v>
      </c>
      <c r="H5873">
        <v>0</v>
      </c>
      <c r="I5873">
        <v>29.84</v>
      </c>
      <c r="J5873">
        <v>1010.2</v>
      </c>
      <c r="K5873">
        <v>10</v>
      </c>
      <c r="M5873" t="s">
        <v>31</v>
      </c>
      <c r="N5873" t="s">
        <v>35</v>
      </c>
      <c r="O5873" t="s">
        <v>32</v>
      </c>
      <c r="Q5873">
        <v>15000</v>
      </c>
      <c r="R5873">
        <v>22000</v>
      </c>
      <c r="S5873">
        <v>25000</v>
      </c>
      <c r="AB5873">
        <v>59</v>
      </c>
      <c r="AC5873" t="s">
        <v>5924</v>
      </c>
    </row>
    <row r="5874" spans="1:29">
      <c r="A5874" s="1" t="s">
        <v>30</v>
      </c>
      <c r="B5874" s="2">
        <v>42735.495138888888</v>
      </c>
      <c r="C5874">
        <v>64</v>
      </c>
      <c r="D5874">
        <v>45</v>
      </c>
      <c r="E5874">
        <v>49.99</v>
      </c>
      <c r="F5874">
        <v>230</v>
      </c>
      <c r="G5874">
        <v>8</v>
      </c>
      <c r="H5874">
        <v>0</v>
      </c>
      <c r="I5874">
        <v>29.81</v>
      </c>
      <c r="J5874">
        <v>1008.9</v>
      </c>
      <c r="K5874">
        <v>10</v>
      </c>
      <c r="M5874" t="s">
        <v>31</v>
      </c>
      <c r="N5874" t="s">
        <v>32</v>
      </c>
      <c r="O5874" t="s">
        <v>32</v>
      </c>
      <c r="Q5874">
        <v>15000</v>
      </c>
      <c r="R5874">
        <v>23000</v>
      </c>
      <c r="S5874">
        <v>25000</v>
      </c>
      <c r="AB5874">
        <v>64</v>
      </c>
      <c r="AC5874" t="s">
        <v>5925</v>
      </c>
    </row>
    <row r="5875" spans="1:29">
      <c r="A5875" s="1" t="s">
        <v>30</v>
      </c>
      <c r="B5875" s="2">
        <v>42735.536805555559</v>
      </c>
      <c r="C5875">
        <v>67</v>
      </c>
      <c r="D5875">
        <v>45</v>
      </c>
      <c r="E5875">
        <v>45.19</v>
      </c>
      <c r="F5875">
        <v>230</v>
      </c>
      <c r="G5875">
        <v>8</v>
      </c>
      <c r="H5875">
        <v>0</v>
      </c>
      <c r="I5875">
        <v>29.77</v>
      </c>
      <c r="J5875">
        <v>1007.7</v>
      </c>
      <c r="K5875">
        <v>10</v>
      </c>
      <c r="M5875" t="s">
        <v>31</v>
      </c>
      <c r="N5875" t="s">
        <v>31</v>
      </c>
      <c r="O5875" t="s">
        <v>32</v>
      </c>
      <c r="Q5875">
        <v>15000</v>
      </c>
      <c r="R5875">
        <v>23000</v>
      </c>
      <c r="S5875">
        <v>25000</v>
      </c>
      <c r="AB5875">
        <v>66.900000000000006</v>
      </c>
      <c r="AC5875" t="s">
        <v>5926</v>
      </c>
    </row>
    <row r="5876" spans="1:29">
      <c r="A5876" s="1" t="s">
        <v>30</v>
      </c>
      <c r="B5876" s="2">
        <v>42735.578472222223</v>
      </c>
      <c r="C5876">
        <v>71</v>
      </c>
      <c r="D5876">
        <v>45</v>
      </c>
      <c r="E5876">
        <v>39.130000000000003</v>
      </c>
      <c r="F5876">
        <v>250</v>
      </c>
      <c r="G5876">
        <v>7</v>
      </c>
      <c r="H5876">
        <v>0</v>
      </c>
      <c r="I5876">
        <v>29.74</v>
      </c>
      <c r="J5876">
        <v>1006.6</v>
      </c>
      <c r="K5876">
        <v>10</v>
      </c>
      <c r="M5876" t="s">
        <v>31</v>
      </c>
      <c r="N5876" t="s">
        <v>32</v>
      </c>
      <c r="Q5876">
        <v>23000</v>
      </c>
      <c r="R5876">
        <v>25000</v>
      </c>
      <c r="AB5876">
        <v>69.75</v>
      </c>
      <c r="AC5876" t="s">
        <v>5927</v>
      </c>
    </row>
    <row r="5877" spans="1:29">
      <c r="A5877" s="1" t="s">
        <v>30</v>
      </c>
      <c r="B5877" s="2">
        <v>42735.620138888888</v>
      </c>
      <c r="C5877">
        <v>72</v>
      </c>
      <c r="D5877">
        <v>42</v>
      </c>
      <c r="E5877">
        <v>33.97</v>
      </c>
      <c r="F5877">
        <v>270</v>
      </c>
      <c r="G5877">
        <v>8</v>
      </c>
      <c r="H5877">
        <v>0</v>
      </c>
      <c r="I5877">
        <v>29.74</v>
      </c>
      <c r="J5877">
        <v>1006.6</v>
      </c>
      <c r="K5877">
        <v>10</v>
      </c>
      <c r="M5877" t="s">
        <v>31</v>
      </c>
      <c r="N5877" t="s">
        <v>33</v>
      </c>
      <c r="Q5877">
        <v>23000</v>
      </c>
      <c r="R5877">
        <v>25000</v>
      </c>
      <c r="AB5877">
        <v>70.5</v>
      </c>
      <c r="AC5877" t="s">
        <v>5928</v>
      </c>
    </row>
    <row r="5878" spans="1:29">
      <c r="A5878" s="1" t="s">
        <v>30</v>
      </c>
      <c r="B5878" s="2">
        <v>42735.661805555559</v>
      </c>
      <c r="C5878">
        <v>73</v>
      </c>
      <c r="D5878">
        <v>42</v>
      </c>
      <c r="E5878">
        <v>32.840000000000003</v>
      </c>
      <c r="F5878">
        <v>250</v>
      </c>
      <c r="G5878">
        <v>3</v>
      </c>
      <c r="H5878">
        <v>0</v>
      </c>
      <c r="I5878">
        <v>29.75</v>
      </c>
      <c r="J5878">
        <v>1006.9</v>
      </c>
      <c r="K5878">
        <v>10</v>
      </c>
      <c r="M5878" t="s">
        <v>31</v>
      </c>
      <c r="N5878" t="s">
        <v>33</v>
      </c>
      <c r="Q5878">
        <v>23000</v>
      </c>
      <c r="R5878">
        <v>25000</v>
      </c>
      <c r="AB5878">
        <v>71.540000000000006</v>
      </c>
      <c r="AC5878" t="s">
        <v>5929</v>
      </c>
    </row>
    <row r="5879" spans="1:29">
      <c r="A5879" s="1" t="s">
        <v>30</v>
      </c>
      <c r="B5879" s="2">
        <v>42735.703472222223</v>
      </c>
      <c r="C5879">
        <v>71</v>
      </c>
      <c r="D5879">
        <v>41</v>
      </c>
      <c r="E5879">
        <v>33.57</v>
      </c>
      <c r="F5879">
        <v>210</v>
      </c>
      <c r="G5879">
        <v>3</v>
      </c>
      <c r="H5879">
        <v>0</v>
      </c>
      <c r="I5879">
        <v>29.75</v>
      </c>
      <c r="J5879">
        <v>1007.1</v>
      </c>
      <c r="K5879">
        <v>10</v>
      </c>
      <c r="M5879" t="s">
        <v>31</v>
      </c>
      <c r="N5879" t="s">
        <v>31</v>
      </c>
      <c r="O5879" t="s">
        <v>33</v>
      </c>
      <c r="Q5879">
        <v>18000</v>
      </c>
      <c r="R5879">
        <v>23000</v>
      </c>
      <c r="S5879">
        <v>25000</v>
      </c>
      <c r="AB5879">
        <v>69.489999999999995</v>
      </c>
      <c r="AC5879" t="s">
        <v>5930</v>
      </c>
    </row>
    <row r="5880" spans="1:29">
      <c r="A5880" s="1" t="s">
        <v>30</v>
      </c>
      <c r="B5880" s="2">
        <v>42735.745138888888</v>
      </c>
      <c r="C5880">
        <v>67</v>
      </c>
      <c r="D5880">
        <v>44</v>
      </c>
      <c r="E5880">
        <v>43.67</v>
      </c>
      <c r="F5880">
        <v>30</v>
      </c>
      <c r="G5880">
        <v>4</v>
      </c>
      <c r="H5880">
        <v>0</v>
      </c>
      <c r="I5880">
        <v>29.77</v>
      </c>
      <c r="J5880">
        <v>1007.7</v>
      </c>
      <c r="K5880">
        <v>10</v>
      </c>
      <c r="M5880" t="s">
        <v>31</v>
      </c>
      <c r="N5880" t="s">
        <v>31</v>
      </c>
      <c r="O5880" t="s">
        <v>32</v>
      </c>
      <c r="Q5880">
        <v>18000</v>
      </c>
      <c r="R5880">
        <v>23000</v>
      </c>
      <c r="S5880">
        <v>25000</v>
      </c>
      <c r="AB5880">
        <v>66.900000000000006</v>
      </c>
      <c r="AC5880" t="s">
        <v>5931</v>
      </c>
    </row>
    <row r="5881" spans="1:29">
      <c r="A5881" s="1" t="s">
        <v>30</v>
      </c>
      <c r="B5881" s="2">
        <v>42735.786805555559</v>
      </c>
      <c r="C5881">
        <v>64</v>
      </c>
      <c r="D5881">
        <v>40</v>
      </c>
      <c r="E5881">
        <v>41.09</v>
      </c>
      <c r="F5881">
        <v>350</v>
      </c>
      <c r="G5881">
        <v>8</v>
      </c>
      <c r="H5881">
        <v>0</v>
      </c>
      <c r="I5881">
        <v>29.8</v>
      </c>
      <c r="J5881">
        <v>1008.6</v>
      </c>
      <c r="K5881">
        <v>10</v>
      </c>
      <c r="M5881" t="s">
        <v>32</v>
      </c>
      <c r="Q5881">
        <v>25000</v>
      </c>
      <c r="AB5881">
        <v>64</v>
      </c>
      <c r="AC5881" t="s">
        <v>5932</v>
      </c>
    </row>
    <row r="5882" spans="1:29">
      <c r="A5882" s="1" t="s">
        <v>30</v>
      </c>
      <c r="B5882" s="2">
        <v>42735.828472222223</v>
      </c>
      <c r="C5882">
        <v>61</v>
      </c>
      <c r="D5882">
        <v>37</v>
      </c>
      <c r="E5882">
        <v>40.770000000000003</v>
      </c>
      <c r="F5882">
        <v>330</v>
      </c>
      <c r="G5882">
        <v>9</v>
      </c>
      <c r="H5882">
        <v>0</v>
      </c>
      <c r="I5882">
        <v>29.84</v>
      </c>
      <c r="J5882">
        <v>1010.1</v>
      </c>
      <c r="K5882">
        <v>10</v>
      </c>
      <c r="M5882" t="s">
        <v>32</v>
      </c>
      <c r="Q5882">
        <v>25000</v>
      </c>
      <c r="AB5882">
        <v>61</v>
      </c>
      <c r="AC5882" t="s">
        <v>5933</v>
      </c>
    </row>
    <row r="5883" spans="1:29">
      <c r="A5883" s="1" t="s">
        <v>30</v>
      </c>
      <c r="B5883" s="2">
        <v>42735.870138888888</v>
      </c>
      <c r="C5883">
        <v>58</v>
      </c>
      <c r="D5883">
        <v>38</v>
      </c>
      <c r="E5883">
        <v>47.18</v>
      </c>
      <c r="F5883">
        <v>310</v>
      </c>
      <c r="G5883">
        <v>6</v>
      </c>
      <c r="H5883">
        <v>0</v>
      </c>
      <c r="I5883">
        <v>29.85</v>
      </c>
      <c r="J5883">
        <v>1010.7</v>
      </c>
      <c r="K5883">
        <v>10</v>
      </c>
      <c r="M5883" t="s">
        <v>31</v>
      </c>
      <c r="N5883" t="s">
        <v>33</v>
      </c>
      <c r="Q5883">
        <v>11000</v>
      </c>
      <c r="R5883">
        <v>25000</v>
      </c>
      <c r="AB5883">
        <v>57.9</v>
      </c>
      <c r="AC5883" t="s">
        <v>5934</v>
      </c>
    </row>
    <row r="5884" spans="1:29">
      <c r="A5884" s="1" t="s">
        <v>30</v>
      </c>
      <c r="B5884" s="2">
        <v>42735.911805555559</v>
      </c>
      <c r="C5884">
        <v>55</v>
      </c>
      <c r="D5884">
        <v>35</v>
      </c>
      <c r="E5884">
        <v>46.91</v>
      </c>
      <c r="F5884">
        <v>320</v>
      </c>
      <c r="G5884">
        <v>6</v>
      </c>
      <c r="H5884">
        <v>0</v>
      </c>
      <c r="I5884">
        <v>29.86</v>
      </c>
      <c r="J5884">
        <v>1010.9</v>
      </c>
      <c r="K5884">
        <v>10</v>
      </c>
      <c r="M5884" t="s">
        <v>32</v>
      </c>
      <c r="Q5884">
        <v>25000</v>
      </c>
      <c r="AB5884">
        <v>55</v>
      </c>
      <c r="AC5884" t="s">
        <v>5935</v>
      </c>
    </row>
    <row r="5885" spans="1:29">
      <c r="A5885" s="1" t="s">
        <v>30</v>
      </c>
      <c r="B5885" s="2">
        <v>42735.953472222223</v>
      </c>
      <c r="C5885">
        <v>53</v>
      </c>
      <c r="D5885">
        <v>35</v>
      </c>
      <c r="E5885">
        <v>50.28</v>
      </c>
      <c r="F5885">
        <v>350</v>
      </c>
      <c r="G5885">
        <v>3</v>
      </c>
      <c r="H5885">
        <v>0</v>
      </c>
      <c r="I5885">
        <v>29.87</v>
      </c>
      <c r="J5885">
        <v>1011.2</v>
      </c>
      <c r="K5885">
        <v>10</v>
      </c>
      <c r="M5885" t="s">
        <v>32</v>
      </c>
      <c r="Q5885">
        <v>25000</v>
      </c>
      <c r="AB5885">
        <v>53.1</v>
      </c>
      <c r="AC5885" t="s">
        <v>5936</v>
      </c>
    </row>
    <row r="5886" spans="1:29">
      <c r="A5886" s="1" t="s">
        <v>30</v>
      </c>
      <c r="B5886" s="2">
        <v>42735.995138888888</v>
      </c>
      <c r="C5886">
        <v>51</v>
      </c>
      <c r="D5886">
        <v>35</v>
      </c>
      <c r="E5886">
        <v>54.13</v>
      </c>
      <c r="F5886">
        <v>340</v>
      </c>
      <c r="G5886">
        <v>5</v>
      </c>
      <c r="H5886">
        <v>0</v>
      </c>
      <c r="I5886">
        <v>29.87</v>
      </c>
      <c r="J5886">
        <v>1011</v>
      </c>
      <c r="K5886">
        <v>10</v>
      </c>
      <c r="M5886" t="s">
        <v>35</v>
      </c>
      <c r="Q5886">
        <v>25000</v>
      </c>
      <c r="AB5886">
        <v>51.1</v>
      </c>
      <c r="AC5886" t="s">
        <v>5937</v>
      </c>
    </row>
    <row r="5887" spans="1:29">
      <c r="A5887" s="1" t="s">
        <v>30</v>
      </c>
      <c r="B5887" s="2">
        <v>42736.036805555559</v>
      </c>
      <c r="C5887">
        <v>51</v>
      </c>
      <c r="D5887">
        <v>35</v>
      </c>
      <c r="E5887">
        <v>54.13</v>
      </c>
      <c r="F5887">
        <v>0</v>
      </c>
      <c r="G5887">
        <v>0</v>
      </c>
      <c r="H5887">
        <v>0</v>
      </c>
      <c r="I5887">
        <v>29.85</v>
      </c>
      <c r="J5887">
        <v>1010.6</v>
      </c>
      <c r="K5887">
        <v>10</v>
      </c>
      <c r="M5887" t="s">
        <v>35</v>
      </c>
      <c r="Q5887">
        <v>25000</v>
      </c>
      <c r="AB5887">
        <v>51.1</v>
      </c>
      <c r="AC5887" t="s">
        <v>5938</v>
      </c>
    </row>
    <row r="5888" spans="1:29">
      <c r="A5888" s="1" t="s">
        <v>30</v>
      </c>
      <c r="B5888" s="2">
        <v>42736.078472222223</v>
      </c>
      <c r="C5888">
        <v>49</v>
      </c>
      <c r="D5888">
        <v>37</v>
      </c>
      <c r="E5888">
        <v>63.34</v>
      </c>
      <c r="F5888">
        <v>300</v>
      </c>
      <c r="G5888">
        <v>5</v>
      </c>
      <c r="H5888">
        <v>0</v>
      </c>
      <c r="I5888">
        <v>29.85</v>
      </c>
      <c r="J5888">
        <v>1010.4</v>
      </c>
      <c r="K5888">
        <v>10</v>
      </c>
      <c r="M5888" t="s">
        <v>35</v>
      </c>
      <c r="Q5888">
        <v>25000</v>
      </c>
      <c r="AB5888">
        <v>46.47</v>
      </c>
      <c r="AC5888" t="s">
        <v>5939</v>
      </c>
    </row>
    <row r="5889" spans="1:29">
      <c r="A5889" s="1" t="s">
        <v>30</v>
      </c>
      <c r="B5889" s="2">
        <v>42736.120138888888</v>
      </c>
      <c r="C5889">
        <v>49</v>
      </c>
      <c r="D5889">
        <v>36</v>
      </c>
      <c r="E5889">
        <v>60.88</v>
      </c>
      <c r="F5889">
        <v>10</v>
      </c>
      <c r="G5889">
        <v>4</v>
      </c>
      <c r="H5889">
        <v>0</v>
      </c>
      <c r="I5889">
        <v>29.86</v>
      </c>
      <c r="J5889">
        <v>1010.6</v>
      </c>
      <c r="K5889">
        <v>10</v>
      </c>
      <c r="M5889" t="s">
        <v>31</v>
      </c>
      <c r="Q5889">
        <v>25000</v>
      </c>
      <c r="AB5889">
        <v>47.16</v>
      </c>
      <c r="AC5889" t="s">
        <v>5940</v>
      </c>
    </row>
    <row r="5890" spans="1:29">
      <c r="A5890" s="1" t="s">
        <v>30</v>
      </c>
      <c r="B5890" s="2">
        <v>42736.157638888886</v>
      </c>
      <c r="C5890">
        <v>48.2</v>
      </c>
      <c r="D5890">
        <v>35.6</v>
      </c>
      <c r="E5890">
        <v>61.52</v>
      </c>
      <c r="F5890">
        <v>310</v>
      </c>
      <c r="G5890">
        <v>3</v>
      </c>
      <c r="H5890">
        <v>0</v>
      </c>
      <c r="I5890">
        <v>29.86</v>
      </c>
      <c r="K5890">
        <v>10</v>
      </c>
      <c r="M5890" t="s">
        <v>31</v>
      </c>
      <c r="Q5890">
        <v>500</v>
      </c>
      <c r="AB5890">
        <v>47.21</v>
      </c>
      <c r="AC5890" t="s">
        <v>5941</v>
      </c>
    </row>
    <row r="5891" spans="1:29">
      <c r="A5891" s="1" t="s">
        <v>30</v>
      </c>
      <c r="B5891" s="2">
        <v>42736.161805555559</v>
      </c>
      <c r="C5891">
        <v>48</v>
      </c>
      <c r="D5891">
        <v>36</v>
      </c>
      <c r="E5891">
        <v>62.97</v>
      </c>
      <c r="F5891">
        <v>0</v>
      </c>
      <c r="G5891">
        <v>0</v>
      </c>
      <c r="H5891">
        <v>0</v>
      </c>
      <c r="I5891">
        <v>29.86</v>
      </c>
      <c r="J5891">
        <v>1010.6</v>
      </c>
      <c r="K5891">
        <v>10</v>
      </c>
      <c r="M5891" t="s">
        <v>31</v>
      </c>
      <c r="Q5891">
        <v>500</v>
      </c>
      <c r="AB5891">
        <v>48</v>
      </c>
      <c r="AC5891" t="s">
        <v>5942</v>
      </c>
    </row>
    <row r="5892" spans="1:29">
      <c r="A5892" s="1" t="s">
        <v>30</v>
      </c>
      <c r="B5892" s="2">
        <v>42736.176388888889</v>
      </c>
      <c r="C5892">
        <v>48</v>
      </c>
      <c r="D5892">
        <v>36</v>
      </c>
      <c r="E5892">
        <v>62.97</v>
      </c>
      <c r="F5892">
        <v>350</v>
      </c>
      <c r="G5892">
        <v>3</v>
      </c>
      <c r="H5892">
        <v>0</v>
      </c>
      <c r="I5892">
        <v>29.86</v>
      </c>
      <c r="K5892">
        <v>10</v>
      </c>
      <c r="M5892" t="s">
        <v>32</v>
      </c>
      <c r="Q5892">
        <v>700</v>
      </c>
      <c r="AB5892">
        <v>46.98</v>
      </c>
      <c r="AC5892" t="s">
        <v>5943</v>
      </c>
    </row>
    <row r="5893" spans="1:29">
      <c r="A5893" s="1" t="s">
        <v>30</v>
      </c>
      <c r="B5893" s="2">
        <v>42736.195833333331</v>
      </c>
      <c r="C5893">
        <v>49</v>
      </c>
      <c r="D5893">
        <v>39</v>
      </c>
      <c r="E5893">
        <v>68.510000000000005</v>
      </c>
      <c r="F5893">
        <v>0</v>
      </c>
      <c r="G5893">
        <v>0</v>
      </c>
      <c r="H5893">
        <v>0</v>
      </c>
      <c r="I5893">
        <v>29.86</v>
      </c>
      <c r="K5893">
        <v>10</v>
      </c>
      <c r="M5893" t="s">
        <v>33</v>
      </c>
      <c r="Q5893">
        <v>300</v>
      </c>
      <c r="AB5893">
        <v>48.9</v>
      </c>
      <c r="AC5893" t="s">
        <v>5944</v>
      </c>
    </row>
    <row r="5894" spans="1:29">
      <c r="A5894" s="1" t="s">
        <v>30</v>
      </c>
      <c r="B5894" s="2">
        <v>42736.203472222223</v>
      </c>
      <c r="C5894">
        <v>50</v>
      </c>
      <c r="D5894">
        <v>41</v>
      </c>
      <c r="E5894">
        <v>71.069999999999993</v>
      </c>
      <c r="F5894">
        <v>0</v>
      </c>
      <c r="G5894">
        <v>0</v>
      </c>
      <c r="H5894">
        <v>0</v>
      </c>
      <c r="I5894">
        <v>29.86</v>
      </c>
      <c r="J5894">
        <v>1010.8</v>
      </c>
      <c r="K5894">
        <v>5</v>
      </c>
      <c r="M5894" t="s">
        <v>33</v>
      </c>
      <c r="Q5894">
        <v>200</v>
      </c>
      <c r="U5894" t="s">
        <v>489</v>
      </c>
      <c r="AB5894">
        <v>50</v>
      </c>
      <c r="AC5894" t="s">
        <v>5945</v>
      </c>
    </row>
    <row r="5895" spans="1:29">
      <c r="A5895" s="1" t="s">
        <v>30</v>
      </c>
      <c r="B5895" s="2">
        <v>42736.216666666667</v>
      </c>
      <c r="C5895">
        <v>49</v>
      </c>
      <c r="D5895">
        <v>46</v>
      </c>
      <c r="E5895">
        <v>89.67</v>
      </c>
      <c r="F5895">
        <v>0</v>
      </c>
      <c r="G5895">
        <v>0</v>
      </c>
      <c r="H5895">
        <v>0</v>
      </c>
      <c r="I5895">
        <v>29.86</v>
      </c>
      <c r="K5895">
        <v>2.5</v>
      </c>
      <c r="M5895" t="s">
        <v>33</v>
      </c>
      <c r="Q5895">
        <v>200</v>
      </c>
      <c r="U5895" t="s">
        <v>48</v>
      </c>
      <c r="AB5895">
        <v>48.9</v>
      </c>
      <c r="AC5895" t="s">
        <v>5946</v>
      </c>
    </row>
    <row r="5896" spans="1:29">
      <c r="A5896" s="1" t="s">
        <v>30</v>
      </c>
      <c r="B5896" s="2">
        <v>42736.22152777778</v>
      </c>
      <c r="C5896">
        <v>49</v>
      </c>
      <c r="D5896">
        <v>46</v>
      </c>
      <c r="E5896">
        <v>89.67</v>
      </c>
      <c r="F5896">
        <v>0</v>
      </c>
      <c r="G5896">
        <v>0</v>
      </c>
      <c r="H5896">
        <v>0</v>
      </c>
      <c r="I5896">
        <v>29.87</v>
      </c>
      <c r="K5896">
        <v>1</v>
      </c>
      <c r="M5896" t="s">
        <v>33</v>
      </c>
      <c r="Q5896">
        <v>200</v>
      </c>
      <c r="U5896" t="s">
        <v>48</v>
      </c>
      <c r="AB5896">
        <v>48.9</v>
      </c>
      <c r="AC5896" t="s">
        <v>5947</v>
      </c>
    </row>
    <row r="5897" spans="1:29">
      <c r="A5897" s="1" t="s">
        <v>30</v>
      </c>
      <c r="B5897" s="2">
        <v>42736.227777777778</v>
      </c>
      <c r="C5897">
        <v>49</v>
      </c>
      <c r="D5897">
        <v>47</v>
      </c>
      <c r="E5897">
        <v>92.77</v>
      </c>
      <c r="F5897">
        <v>260</v>
      </c>
      <c r="G5897">
        <v>3</v>
      </c>
      <c r="H5897">
        <v>0</v>
      </c>
      <c r="I5897">
        <v>29.87</v>
      </c>
      <c r="K5897">
        <v>0.25</v>
      </c>
      <c r="M5897" t="s">
        <v>33</v>
      </c>
      <c r="Q5897">
        <v>200</v>
      </c>
      <c r="U5897" t="s">
        <v>5359</v>
      </c>
      <c r="AB5897">
        <v>48.01</v>
      </c>
      <c r="AC5897" t="s">
        <v>5948</v>
      </c>
    </row>
    <row r="5898" spans="1:29">
      <c r="A5898" s="1" t="s">
        <v>30</v>
      </c>
      <c r="B5898" s="2">
        <v>42736.243750000001</v>
      </c>
      <c r="C5898">
        <v>48.2</v>
      </c>
      <c r="D5898">
        <v>48.2</v>
      </c>
      <c r="E5898">
        <v>100</v>
      </c>
      <c r="F5898">
        <v>280</v>
      </c>
      <c r="G5898">
        <v>5</v>
      </c>
      <c r="I5898">
        <v>29.88</v>
      </c>
      <c r="K5898">
        <v>0.5</v>
      </c>
      <c r="M5898" t="s">
        <v>5358</v>
      </c>
      <c r="Q5898">
        <v>200</v>
      </c>
      <c r="U5898" t="e" cm="1">
        <f t="array" ref="U5898">-RA FG</f>
        <v>#NAME?</v>
      </c>
      <c r="AB5898">
        <v>45.63</v>
      </c>
      <c r="AC5898" t="s">
        <v>5949</v>
      </c>
    </row>
    <row r="5899" spans="1:29">
      <c r="A5899" s="1" t="s">
        <v>30</v>
      </c>
      <c r="B5899" s="2">
        <v>42736.245138888888</v>
      </c>
      <c r="C5899">
        <v>49</v>
      </c>
      <c r="D5899">
        <v>48</v>
      </c>
      <c r="E5899">
        <v>96.69</v>
      </c>
      <c r="F5899">
        <v>290</v>
      </c>
      <c r="G5899">
        <v>4</v>
      </c>
      <c r="I5899">
        <v>29.89</v>
      </c>
      <c r="J5899">
        <v>1011.6</v>
      </c>
      <c r="K5899">
        <v>0.5</v>
      </c>
      <c r="M5899" t="s">
        <v>5358</v>
      </c>
      <c r="Q5899">
        <v>200</v>
      </c>
      <c r="U5899" t="e" cm="1">
        <f t="array" ref="U5899">-RA FG</f>
        <v>#NAME?</v>
      </c>
      <c r="AB5899">
        <v>47.16</v>
      </c>
      <c r="AC5899" t="s">
        <v>5950</v>
      </c>
    </row>
    <row r="5900" spans="1:29">
      <c r="A5900" s="1" t="s">
        <v>30</v>
      </c>
      <c r="B5900" s="2">
        <v>42736.25277777778</v>
      </c>
      <c r="C5900">
        <v>48</v>
      </c>
      <c r="D5900">
        <v>47</v>
      </c>
      <c r="E5900">
        <v>95.95</v>
      </c>
      <c r="F5900">
        <v>260</v>
      </c>
      <c r="G5900">
        <v>12</v>
      </c>
      <c r="I5900">
        <v>29.92</v>
      </c>
      <c r="K5900">
        <v>2</v>
      </c>
      <c r="M5900" t="s">
        <v>33</v>
      </c>
      <c r="Q5900">
        <v>200</v>
      </c>
      <c r="U5900" t="e" cm="1">
        <f t="array" ref="U5900">-DZ BR</f>
        <v>#NAME?</v>
      </c>
      <c r="AB5900">
        <v>42.37</v>
      </c>
      <c r="AC5900" t="s">
        <v>5951</v>
      </c>
    </row>
    <row r="5901" spans="1:29">
      <c r="A5901" s="1" t="s">
        <v>30</v>
      </c>
      <c r="B5901" s="2">
        <v>42736.261805555558</v>
      </c>
      <c r="C5901">
        <v>48</v>
      </c>
      <c r="D5901">
        <v>46</v>
      </c>
      <c r="E5901">
        <v>92.74</v>
      </c>
      <c r="F5901">
        <v>290</v>
      </c>
      <c r="G5901">
        <v>7</v>
      </c>
      <c r="I5901">
        <v>29.92</v>
      </c>
      <c r="K5901">
        <v>3</v>
      </c>
      <c r="M5901" t="s">
        <v>33</v>
      </c>
      <c r="Q5901">
        <v>300</v>
      </c>
      <c r="U5901" t="e" cm="1">
        <f t="array" ref="U5901">-RA BR</f>
        <v>#NAME?</v>
      </c>
      <c r="AB5901">
        <v>44.28</v>
      </c>
      <c r="AC5901" t="s">
        <v>5952</v>
      </c>
    </row>
    <row r="5902" spans="1:29">
      <c r="A5902" s="1" t="s">
        <v>30</v>
      </c>
      <c r="B5902" s="2">
        <v>42736.279166666667</v>
      </c>
      <c r="C5902">
        <v>48</v>
      </c>
      <c r="D5902">
        <v>45</v>
      </c>
      <c r="E5902">
        <v>89.29</v>
      </c>
      <c r="F5902">
        <v>40</v>
      </c>
      <c r="G5902">
        <v>6</v>
      </c>
      <c r="H5902">
        <v>7.0000000000000007E-2</v>
      </c>
      <c r="I5902">
        <v>29.9</v>
      </c>
      <c r="K5902">
        <v>4</v>
      </c>
      <c r="M5902" t="s">
        <v>32</v>
      </c>
      <c r="N5902" t="s">
        <v>33</v>
      </c>
      <c r="Q5902">
        <v>500</v>
      </c>
      <c r="R5902">
        <v>4000</v>
      </c>
      <c r="U5902" t="s">
        <v>39</v>
      </c>
      <c r="AB5902">
        <v>44.8</v>
      </c>
      <c r="AC5902" t="s">
        <v>5953</v>
      </c>
    </row>
    <row r="5903" spans="1:29">
      <c r="A5903" s="1" t="s">
        <v>30</v>
      </c>
      <c r="B5903" s="2">
        <v>42736.286805555559</v>
      </c>
      <c r="C5903">
        <v>48</v>
      </c>
      <c r="D5903">
        <v>47</v>
      </c>
      <c r="E5903">
        <v>95.95</v>
      </c>
      <c r="F5903">
        <v>50</v>
      </c>
      <c r="G5903">
        <v>3</v>
      </c>
      <c r="H5903">
        <v>7.0000000000000007E-2</v>
      </c>
      <c r="I5903">
        <v>29.9</v>
      </c>
      <c r="J5903">
        <v>1012.1</v>
      </c>
      <c r="K5903">
        <v>4</v>
      </c>
      <c r="M5903" t="s">
        <v>32</v>
      </c>
      <c r="N5903" t="s">
        <v>32</v>
      </c>
      <c r="O5903" t="s">
        <v>33</v>
      </c>
      <c r="Q5903">
        <v>500</v>
      </c>
      <c r="R5903">
        <v>5000</v>
      </c>
      <c r="S5903">
        <v>10000</v>
      </c>
      <c r="U5903" t="e" cm="1">
        <f t="array" ref="U5903">-RA BR</f>
        <v>#NAME?</v>
      </c>
      <c r="AB5903">
        <v>46.98</v>
      </c>
      <c r="AC5903" t="s">
        <v>5954</v>
      </c>
    </row>
    <row r="5904" spans="1:29">
      <c r="A5904" s="1" t="s">
        <v>30</v>
      </c>
      <c r="B5904" s="2">
        <v>42736.309027777781</v>
      </c>
      <c r="C5904">
        <v>49</v>
      </c>
      <c r="D5904">
        <v>47</v>
      </c>
      <c r="E5904">
        <v>92.77</v>
      </c>
      <c r="F5904">
        <v>260</v>
      </c>
      <c r="G5904">
        <v>3</v>
      </c>
      <c r="H5904">
        <v>0.01</v>
      </c>
      <c r="I5904">
        <v>29.91</v>
      </c>
      <c r="K5904">
        <v>2.5</v>
      </c>
      <c r="M5904" t="s">
        <v>35</v>
      </c>
      <c r="N5904" t="s">
        <v>32</v>
      </c>
      <c r="O5904" t="s">
        <v>33</v>
      </c>
      <c r="Q5904">
        <v>300</v>
      </c>
      <c r="R5904">
        <v>5000</v>
      </c>
      <c r="S5904">
        <v>9000</v>
      </c>
      <c r="U5904" t="e" cm="1">
        <f t="array" ref="U5904">-RA BR</f>
        <v>#NAME?</v>
      </c>
      <c r="AB5904">
        <v>48.01</v>
      </c>
      <c r="AC5904" t="s">
        <v>5955</v>
      </c>
    </row>
    <row r="5905" spans="1:29">
      <c r="A5905" s="1" t="s">
        <v>30</v>
      </c>
      <c r="B5905" s="2">
        <v>42736.324305555558</v>
      </c>
      <c r="C5905">
        <v>48.2</v>
      </c>
      <c r="D5905">
        <v>46.4</v>
      </c>
      <c r="E5905">
        <v>93.45</v>
      </c>
      <c r="F5905">
        <v>120</v>
      </c>
      <c r="G5905">
        <v>6</v>
      </c>
      <c r="H5905">
        <v>0.03</v>
      </c>
      <c r="I5905">
        <v>29.9</v>
      </c>
      <c r="K5905">
        <v>3</v>
      </c>
      <c r="M5905" t="s">
        <v>31</v>
      </c>
      <c r="N5905" t="s">
        <v>35</v>
      </c>
      <c r="O5905" t="s">
        <v>33</v>
      </c>
      <c r="Q5905">
        <v>300</v>
      </c>
      <c r="R5905">
        <v>3000</v>
      </c>
      <c r="S5905">
        <v>9000</v>
      </c>
      <c r="U5905" t="e" cm="1">
        <f t="array" ref="U5905">-RA BR</f>
        <v>#NAME?</v>
      </c>
      <c r="AB5905">
        <v>45.04</v>
      </c>
      <c r="AC5905" t="s">
        <v>5956</v>
      </c>
    </row>
    <row r="5906" spans="1:29">
      <c r="A5906" s="1" t="s">
        <v>30</v>
      </c>
      <c r="B5906" s="2">
        <v>42736.328472222223</v>
      </c>
      <c r="C5906">
        <v>49</v>
      </c>
      <c r="D5906">
        <v>48</v>
      </c>
      <c r="E5906">
        <v>96.69</v>
      </c>
      <c r="F5906">
        <v>140</v>
      </c>
      <c r="G5906">
        <v>5</v>
      </c>
      <c r="H5906">
        <v>0.03</v>
      </c>
      <c r="I5906">
        <v>29.89</v>
      </c>
      <c r="J5906">
        <v>1011.8</v>
      </c>
      <c r="K5906">
        <v>3</v>
      </c>
      <c r="M5906" t="s">
        <v>31</v>
      </c>
      <c r="N5906" t="s">
        <v>35</v>
      </c>
      <c r="O5906" t="s">
        <v>32</v>
      </c>
      <c r="Q5906">
        <v>300</v>
      </c>
      <c r="R5906">
        <v>3000</v>
      </c>
      <c r="S5906">
        <v>9000</v>
      </c>
      <c r="U5906" t="e" cm="1">
        <f t="array" ref="U5906">-RA BR</f>
        <v>#NAME?</v>
      </c>
      <c r="AB5906">
        <v>46.47</v>
      </c>
      <c r="AC5906" t="s">
        <v>5957</v>
      </c>
    </row>
    <row r="5907" spans="1:29">
      <c r="A5907" s="1" t="s">
        <v>30</v>
      </c>
      <c r="B5907" s="2">
        <v>42736.34652777778</v>
      </c>
      <c r="C5907">
        <v>50</v>
      </c>
      <c r="D5907">
        <v>48</v>
      </c>
      <c r="E5907">
        <v>92.8</v>
      </c>
      <c r="F5907">
        <v>0</v>
      </c>
      <c r="G5907">
        <v>0</v>
      </c>
      <c r="I5907">
        <v>29.88</v>
      </c>
      <c r="K5907">
        <v>4</v>
      </c>
      <c r="M5907" t="s">
        <v>32</v>
      </c>
      <c r="N5907" t="s">
        <v>32</v>
      </c>
      <c r="O5907" t="s">
        <v>32</v>
      </c>
      <c r="Q5907">
        <v>500</v>
      </c>
      <c r="R5907">
        <v>9000</v>
      </c>
      <c r="S5907">
        <v>13000</v>
      </c>
      <c r="U5907" t="s">
        <v>48</v>
      </c>
      <c r="AB5907">
        <v>50</v>
      </c>
      <c r="AC5907" t="s">
        <v>5958</v>
      </c>
    </row>
    <row r="5908" spans="1:29">
      <c r="A5908" s="1" t="s">
        <v>30</v>
      </c>
      <c r="B5908" s="2">
        <v>42736.366666666669</v>
      </c>
      <c r="C5908">
        <v>51.8</v>
      </c>
      <c r="D5908">
        <v>48.2</v>
      </c>
      <c r="E5908">
        <v>87.47</v>
      </c>
      <c r="F5908">
        <v>0</v>
      </c>
      <c r="G5908">
        <v>0</v>
      </c>
      <c r="I5908">
        <v>29.9</v>
      </c>
      <c r="K5908">
        <v>4</v>
      </c>
      <c r="M5908" t="s">
        <v>32</v>
      </c>
      <c r="N5908" t="s">
        <v>33</v>
      </c>
      <c r="Q5908">
        <v>400</v>
      </c>
      <c r="R5908">
        <v>13000</v>
      </c>
      <c r="U5908" t="s">
        <v>48</v>
      </c>
      <c r="AB5908">
        <v>51.8</v>
      </c>
      <c r="AC5908" t="s">
        <v>5959</v>
      </c>
    </row>
    <row r="5909" spans="1:29">
      <c r="A5909" s="1" t="s">
        <v>30</v>
      </c>
      <c r="B5909" s="2">
        <v>42736.370138888888</v>
      </c>
      <c r="C5909">
        <v>51</v>
      </c>
      <c r="D5909">
        <v>49</v>
      </c>
      <c r="E5909">
        <v>92.14</v>
      </c>
      <c r="F5909">
        <v>0</v>
      </c>
      <c r="G5909">
        <v>0</v>
      </c>
      <c r="I5909">
        <v>29.9</v>
      </c>
      <c r="J5909">
        <v>1012.3</v>
      </c>
      <c r="K5909">
        <v>4</v>
      </c>
      <c r="M5909" t="s">
        <v>33</v>
      </c>
      <c r="Q5909">
        <v>400</v>
      </c>
      <c r="U5909" t="s">
        <v>48</v>
      </c>
      <c r="AB5909">
        <v>51.1</v>
      </c>
      <c r="AC5909" t="s">
        <v>5960</v>
      </c>
    </row>
    <row r="5910" spans="1:29">
      <c r="A5910" s="1" t="s">
        <v>30</v>
      </c>
      <c r="B5910" s="2">
        <v>42736.411805555559</v>
      </c>
      <c r="C5910">
        <v>50</v>
      </c>
      <c r="D5910">
        <v>48</v>
      </c>
      <c r="E5910">
        <v>92.8</v>
      </c>
      <c r="F5910">
        <v>220</v>
      </c>
      <c r="G5910">
        <v>5</v>
      </c>
      <c r="I5910">
        <v>29.93</v>
      </c>
      <c r="J5910">
        <v>1013.2</v>
      </c>
      <c r="K5910">
        <v>6</v>
      </c>
      <c r="M5910" t="s">
        <v>33</v>
      </c>
      <c r="Q5910">
        <v>400</v>
      </c>
      <c r="U5910" t="e" cm="1">
        <f t="array" ref="U5910">-RA BR</f>
        <v>#NAME?</v>
      </c>
      <c r="AB5910">
        <v>47.77</v>
      </c>
      <c r="AC5910" t="s">
        <v>5961</v>
      </c>
    </row>
    <row r="5911" spans="1:29">
      <c r="A5911" s="1" t="s">
        <v>30</v>
      </c>
      <c r="B5911" s="2">
        <v>42736.453472222223</v>
      </c>
      <c r="C5911">
        <v>51</v>
      </c>
      <c r="D5911">
        <v>48</v>
      </c>
      <c r="E5911">
        <v>89.09</v>
      </c>
      <c r="G5911">
        <v>3</v>
      </c>
      <c r="I5911">
        <v>29.9</v>
      </c>
      <c r="J5911">
        <v>1012.4</v>
      </c>
      <c r="K5911">
        <v>6</v>
      </c>
      <c r="M5911" t="s">
        <v>32</v>
      </c>
      <c r="N5911" t="s">
        <v>33</v>
      </c>
      <c r="Q5911">
        <v>400</v>
      </c>
      <c r="R5911">
        <v>10000</v>
      </c>
      <c r="U5911" t="e" cm="1">
        <f t="array" ref="U5911">-RA BR</f>
        <v>#NAME?</v>
      </c>
      <c r="AB5911">
        <v>51.1</v>
      </c>
      <c r="AC5911" t="s">
        <v>5962</v>
      </c>
    </row>
    <row r="5912" spans="1:29">
      <c r="A5912" s="1" t="s">
        <v>30</v>
      </c>
      <c r="B5912" s="2">
        <v>42736.479166666664</v>
      </c>
      <c r="C5912">
        <v>52</v>
      </c>
      <c r="D5912">
        <v>49</v>
      </c>
      <c r="E5912">
        <v>89.13</v>
      </c>
      <c r="F5912">
        <v>0</v>
      </c>
      <c r="G5912">
        <v>0</v>
      </c>
      <c r="I5912">
        <v>29.89</v>
      </c>
      <c r="K5912">
        <v>6</v>
      </c>
      <c r="M5912" t="s">
        <v>32</v>
      </c>
      <c r="N5912" t="s">
        <v>33</v>
      </c>
      <c r="Q5912">
        <v>500</v>
      </c>
      <c r="R5912">
        <v>10000</v>
      </c>
      <c r="U5912" t="s">
        <v>48</v>
      </c>
      <c r="AB5912">
        <v>52</v>
      </c>
      <c r="AC5912" t="s">
        <v>5963</v>
      </c>
    </row>
    <row r="5913" spans="1:29">
      <c r="A5913" s="1" t="s">
        <v>30</v>
      </c>
      <c r="B5913" s="2">
        <v>42736.495138888888</v>
      </c>
      <c r="C5913">
        <v>53</v>
      </c>
      <c r="D5913">
        <v>50</v>
      </c>
      <c r="E5913">
        <v>89.18</v>
      </c>
      <c r="F5913">
        <v>340</v>
      </c>
      <c r="G5913">
        <v>4</v>
      </c>
      <c r="I5913">
        <v>29.87</v>
      </c>
      <c r="J5913">
        <v>1011.3</v>
      </c>
      <c r="K5913">
        <v>6</v>
      </c>
      <c r="M5913" t="s">
        <v>32</v>
      </c>
      <c r="N5913" t="s">
        <v>32</v>
      </c>
      <c r="O5913" t="s">
        <v>32</v>
      </c>
      <c r="Q5913">
        <v>500</v>
      </c>
      <c r="R5913">
        <v>11000</v>
      </c>
      <c r="S5913">
        <v>14000</v>
      </c>
      <c r="U5913" t="s">
        <v>48</v>
      </c>
      <c r="AB5913">
        <v>53.1</v>
      </c>
      <c r="AC5913" t="s">
        <v>5964</v>
      </c>
    </row>
    <row r="5914" spans="1:29">
      <c r="A5914" s="1" t="s">
        <v>30</v>
      </c>
      <c r="B5914" s="2">
        <v>42736.536805555559</v>
      </c>
      <c r="C5914">
        <v>57</v>
      </c>
      <c r="D5914">
        <v>52</v>
      </c>
      <c r="E5914">
        <v>83.33</v>
      </c>
      <c r="F5914">
        <v>300</v>
      </c>
      <c r="G5914">
        <v>4</v>
      </c>
      <c r="I5914">
        <v>29.86</v>
      </c>
      <c r="J5914">
        <v>1011</v>
      </c>
      <c r="K5914">
        <v>9</v>
      </c>
      <c r="M5914" t="s">
        <v>32</v>
      </c>
      <c r="N5914" t="s">
        <v>32</v>
      </c>
      <c r="Q5914">
        <v>500</v>
      </c>
      <c r="R5914">
        <v>10000</v>
      </c>
      <c r="AB5914">
        <v>57</v>
      </c>
      <c r="AC5914" t="s">
        <v>5965</v>
      </c>
    </row>
    <row r="5915" spans="1:29">
      <c r="A5915" s="1" t="s">
        <v>30</v>
      </c>
      <c r="B5915" s="2">
        <v>42736.548611111109</v>
      </c>
      <c r="C5915">
        <v>58</v>
      </c>
      <c r="D5915">
        <v>52</v>
      </c>
      <c r="E5915">
        <v>80.67</v>
      </c>
      <c r="F5915">
        <v>20</v>
      </c>
      <c r="G5915">
        <v>5</v>
      </c>
      <c r="H5915">
        <v>0</v>
      </c>
      <c r="I5915">
        <v>29.84</v>
      </c>
      <c r="K5915">
        <v>10</v>
      </c>
      <c r="M5915" t="s">
        <v>35</v>
      </c>
      <c r="N5915" t="s">
        <v>35</v>
      </c>
      <c r="O5915" t="s">
        <v>32</v>
      </c>
      <c r="Q5915">
        <v>600</v>
      </c>
      <c r="R5915">
        <v>8000</v>
      </c>
      <c r="S5915">
        <v>15000</v>
      </c>
      <c r="AB5915">
        <v>57.9</v>
      </c>
      <c r="AC5915" t="s">
        <v>5966</v>
      </c>
    </row>
    <row r="5916" spans="1:29">
      <c r="A5916" s="1" t="s">
        <v>30</v>
      </c>
      <c r="B5916" s="2">
        <v>42736.578472222223</v>
      </c>
      <c r="C5916">
        <v>59</v>
      </c>
      <c r="D5916">
        <v>52</v>
      </c>
      <c r="E5916">
        <v>77.55</v>
      </c>
      <c r="F5916">
        <v>0</v>
      </c>
      <c r="G5916">
        <v>0</v>
      </c>
      <c r="H5916">
        <v>0</v>
      </c>
      <c r="I5916">
        <v>29.83</v>
      </c>
      <c r="J5916">
        <v>1009.7</v>
      </c>
      <c r="K5916">
        <v>10</v>
      </c>
      <c r="M5916" t="s">
        <v>35</v>
      </c>
      <c r="N5916" t="s">
        <v>32</v>
      </c>
      <c r="Q5916">
        <v>9000</v>
      </c>
      <c r="R5916">
        <v>11000</v>
      </c>
      <c r="AB5916">
        <v>59</v>
      </c>
      <c r="AC5916" t="s">
        <v>5967</v>
      </c>
    </row>
    <row r="5917" spans="1:29">
      <c r="A5917" s="1" t="s">
        <v>30</v>
      </c>
      <c r="B5917" s="2">
        <v>42736.620138888888</v>
      </c>
      <c r="C5917">
        <v>62</v>
      </c>
      <c r="D5917">
        <v>53</v>
      </c>
      <c r="E5917">
        <v>72.33</v>
      </c>
      <c r="F5917">
        <v>0</v>
      </c>
      <c r="G5917">
        <v>0</v>
      </c>
      <c r="H5917">
        <v>0</v>
      </c>
      <c r="I5917">
        <v>29.81</v>
      </c>
      <c r="J5917">
        <v>1009.2</v>
      </c>
      <c r="K5917">
        <v>10</v>
      </c>
      <c r="M5917" t="s">
        <v>31</v>
      </c>
      <c r="N5917" t="s">
        <v>35</v>
      </c>
      <c r="O5917" t="s">
        <v>32</v>
      </c>
      <c r="Q5917">
        <v>9000</v>
      </c>
      <c r="R5917">
        <v>12000</v>
      </c>
      <c r="S5917">
        <v>25000</v>
      </c>
      <c r="AB5917">
        <v>62.1</v>
      </c>
      <c r="AC5917" t="s">
        <v>5968</v>
      </c>
    </row>
    <row r="5918" spans="1:29">
      <c r="A5918" s="1" t="s">
        <v>30</v>
      </c>
      <c r="B5918" s="2">
        <v>42736.661805555559</v>
      </c>
      <c r="C5918">
        <v>64</v>
      </c>
      <c r="D5918">
        <v>53</v>
      </c>
      <c r="E5918">
        <v>67.66</v>
      </c>
      <c r="F5918">
        <v>180</v>
      </c>
      <c r="G5918">
        <v>4</v>
      </c>
      <c r="H5918">
        <v>0</v>
      </c>
      <c r="I5918">
        <v>29.81</v>
      </c>
      <c r="J5918">
        <v>1009.2</v>
      </c>
      <c r="K5918">
        <v>10</v>
      </c>
      <c r="M5918" t="s">
        <v>31</v>
      </c>
      <c r="N5918" t="s">
        <v>31</v>
      </c>
      <c r="O5918" t="s">
        <v>35</v>
      </c>
      <c r="Q5918">
        <v>9000</v>
      </c>
      <c r="R5918">
        <v>12000</v>
      </c>
      <c r="S5918">
        <v>25000</v>
      </c>
      <c r="AB5918">
        <v>64</v>
      </c>
      <c r="AC5918" t="s">
        <v>5969</v>
      </c>
    </row>
    <row r="5919" spans="1:29">
      <c r="A5919" s="1" t="s">
        <v>30</v>
      </c>
      <c r="B5919" s="2">
        <v>42736.703472222223</v>
      </c>
      <c r="C5919">
        <v>65</v>
      </c>
      <c r="D5919">
        <v>53</v>
      </c>
      <c r="E5919">
        <v>65.56</v>
      </c>
      <c r="F5919">
        <v>0</v>
      </c>
      <c r="G5919">
        <v>0</v>
      </c>
      <c r="H5919">
        <v>0</v>
      </c>
      <c r="I5919">
        <v>29.81</v>
      </c>
      <c r="J5919">
        <v>1009</v>
      </c>
      <c r="K5919">
        <v>10</v>
      </c>
      <c r="M5919" t="s">
        <v>31</v>
      </c>
      <c r="N5919" t="s">
        <v>35</v>
      </c>
      <c r="Q5919">
        <v>12000</v>
      </c>
      <c r="R5919">
        <v>25000</v>
      </c>
      <c r="AB5919">
        <v>64.900000000000006</v>
      </c>
      <c r="AC5919" t="s">
        <v>5970</v>
      </c>
    </row>
    <row r="5920" spans="1:29">
      <c r="A5920" s="1" t="s">
        <v>30</v>
      </c>
      <c r="B5920" s="2">
        <v>42736.745138888888</v>
      </c>
      <c r="C5920">
        <v>64</v>
      </c>
      <c r="D5920">
        <v>53</v>
      </c>
      <c r="E5920">
        <v>67.66</v>
      </c>
      <c r="F5920">
        <v>0</v>
      </c>
      <c r="G5920">
        <v>0</v>
      </c>
      <c r="H5920">
        <v>0</v>
      </c>
      <c r="I5920">
        <v>29.8</v>
      </c>
      <c r="J5920">
        <v>1008.9</v>
      </c>
      <c r="K5920">
        <v>10</v>
      </c>
      <c r="M5920" t="s">
        <v>31</v>
      </c>
      <c r="Q5920">
        <v>12000</v>
      </c>
      <c r="AB5920">
        <v>64</v>
      </c>
      <c r="AC5920" t="s">
        <v>5971</v>
      </c>
    </row>
    <row r="5921" spans="1:29">
      <c r="A5921" s="1" t="s">
        <v>30</v>
      </c>
      <c r="B5921" s="2">
        <v>42736.786805555559</v>
      </c>
      <c r="C5921">
        <v>62</v>
      </c>
      <c r="D5921">
        <v>54</v>
      </c>
      <c r="E5921">
        <v>74.75</v>
      </c>
      <c r="F5921">
        <v>90</v>
      </c>
      <c r="G5921">
        <v>5</v>
      </c>
      <c r="H5921">
        <v>0</v>
      </c>
      <c r="I5921">
        <v>29.81</v>
      </c>
      <c r="J5921">
        <v>1009.3</v>
      </c>
      <c r="K5921">
        <v>10</v>
      </c>
      <c r="M5921" t="s">
        <v>31</v>
      </c>
      <c r="N5921" t="s">
        <v>35</v>
      </c>
      <c r="Q5921">
        <v>3000</v>
      </c>
      <c r="R5921">
        <v>12000</v>
      </c>
      <c r="AB5921">
        <v>62.1</v>
      </c>
      <c r="AC5921" t="s">
        <v>5972</v>
      </c>
    </row>
    <row r="5922" spans="1:29">
      <c r="A5922" s="1" t="s">
        <v>30</v>
      </c>
      <c r="B5922" s="2">
        <v>42736.828472222223</v>
      </c>
      <c r="C5922">
        <v>63</v>
      </c>
      <c r="D5922">
        <v>57</v>
      </c>
      <c r="E5922">
        <v>80.760000000000005</v>
      </c>
      <c r="F5922">
        <v>90</v>
      </c>
      <c r="G5922">
        <v>9</v>
      </c>
      <c r="H5922">
        <v>0</v>
      </c>
      <c r="I5922">
        <v>29.81</v>
      </c>
      <c r="J5922">
        <v>1009.2</v>
      </c>
      <c r="K5922">
        <v>9</v>
      </c>
      <c r="M5922" t="s">
        <v>31</v>
      </c>
      <c r="N5922" t="s">
        <v>35</v>
      </c>
      <c r="O5922" t="s">
        <v>32</v>
      </c>
      <c r="Q5922">
        <v>2000</v>
      </c>
      <c r="R5922">
        <v>3000</v>
      </c>
      <c r="S5922">
        <v>12000</v>
      </c>
      <c r="AB5922">
        <v>63</v>
      </c>
      <c r="AC5922" t="s">
        <v>5973</v>
      </c>
    </row>
    <row r="5923" spans="1:29">
      <c r="A5923" s="1" t="s">
        <v>30</v>
      </c>
      <c r="B5923" s="2">
        <v>42736.865972222222</v>
      </c>
      <c r="C5923">
        <v>62.6</v>
      </c>
      <c r="D5923">
        <v>57.2</v>
      </c>
      <c r="E5923">
        <v>82.5</v>
      </c>
      <c r="F5923">
        <v>120</v>
      </c>
      <c r="G5923">
        <v>5</v>
      </c>
      <c r="H5923">
        <v>0</v>
      </c>
      <c r="I5923">
        <v>29.82</v>
      </c>
      <c r="K5923">
        <v>8</v>
      </c>
      <c r="M5923" t="s">
        <v>31</v>
      </c>
      <c r="N5923" t="s">
        <v>32</v>
      </c>
      <c r="Q5923">
        <v>2000</v>
      </c>
      <c r="R5923">
        <v>2700</v>
      </c>
      <c r="AB5923">
        <v>62.6</v>
      </c>
      <c r="AC5923" t="s">
        <v>5974</v>
      </c>
    </row>
    <row r="5924" spans="1:29">
      <c r="A5924" s="1" t="s">
        <v>30</v>
      </c>
      <c r="B5924" s="2">
        <v>42736.870138888888</v>
      </c>
      <c r="C5924">
        <v>62</v>
      </c>
      <c r="D5924">
        <v>59</v>
      </c>
      <c r="E5924">
        <v>89.57</v>
      </c>
      <c r="F5924">
        <v>120</v>
      </c>
      <c r="G5924">
        <v>5</v>
      </c>
      <c r="H5924">
        <v>0</v>
      </c>
      <c r="I5924">
        <v>29.82</v>
      </c>
      <c r="J5924">
        <v>1009.6</v>
      </c>
      <c r="K5924">
        <v>8</v>
      </c>
      <c r="M5924" t="s">
        <v>31</v>
      </c>
      <c r="N5924" t="s">
        <v>32</v>
      </c>
      <c r="Q5924">
        <v>2000</v>
      </c>
      <c r="R5924">
        <v>2800</v>
      </c>
      <c r="AB5924">
        <v>62.1</v>
      </c>
      <c r="AC5924" t="s">
        <v>5975</v>
      </c>
    </row>
    <row r="5925" spans="1:29">
      <c r="A5925" s="1" t="s">
        <v>30</v>
      </c>
      <c r="B5925" s="2">
        <v>42736.898611111108</v>
      </c>
      <c r="C5925">
        <v>64</v>
      </c>
      <c r="D5925">
        <v>59</v>
      </c>
      <c r="E5925">
        <v>83.78</v>
      </c>
      <c r="F5925">
        <v>130</v>
      </c>
      <c r="G5925">
        <v>9</v>
      </c>
      <c r="H5925">
        <v>0</v>
      </c>
      <c r="I5925">
        <v>29.83</v>
      </c>
      <c r="K5925">
        <v>8</v>
      </c>
      <c r="M5925" t="s">
        <v>31</v>
      </c>
      <c r="N5925" t="s">
        <v>35</v>
      </c>
      <c r="O5925" t="s">
        <v>32</v>
      </c>
      <c r="Q5925">
        <v>2000</v>
      </c>
      <c r="R5925">
        <v>2800</v>
      </c>
      <c r="S5925">
        <v>3100</v>
      </c>
      <c r="AB5925">
        <v>64</v>
      </c>
      <c r="AC5925" t="s">
        <v>5976</v>
      </c>
    </row>
    <row r="5926" spans="1:29">
      <c r="A5926" s="1" t="s">
        <v>30</v>
      </c>
      <c r="B5926" s="2">
        <v>42736.905555555553</v>
      </c>
      <c r="C5926">
        <v>64</v>
      </c>
      <c r="D5926">
        <v>59</v>
      </c>
      <c r="E5926">
        <v>83.78</v>
      </c>
      <c r="F5926">
        <v>130</v>
      </c>
      <c r="G5926">
        <v>9</v>
      </c>
      <c r="H5926">
        <v>0</v>
      </c>
      <c r="I5926">
        <v>29.82</v>
      </c>
      <c r="K5926">
        <v>10</v>
      </c>
      <c r="M5926" t="s">
        <v>31</v>
      </c>
      <c r="N5926" t="s">
        <v>32</v>
      </c>
      <c r="O5926" t="s">
        <v>33</v>
      </c>
      <c r="Q5926">
        <v>2000</v>
      </c>
      <c r="R5926">
        <v>2800</v>
      </c>
      <c r="S5926">
        <v>3200</v>
      </c>
      <c r="AB5926">
        <v>64</v>
      </c>
      <c r="AC5926" t="s">
        <v>5977</v>
      </c>
    </row>
    <row r="5927" spans="1:29">
      <c r="A5927" s="1" t="s">
        <v>30</v>
      </c>
      <c r="B5927" s="2">
        <v>42736.911805555559</v>
      </c>
      <c r="C5927">
        <v>64</v>
      </c>
      <c r="D5927">
        <v>59</v>
      </c>
      <c r="E5927">
        <v>83.78</v>
      </c>
      <c r="F5927">
        <v>130</v>
      </c>
      <c r="G5927">
        <v>11</v>
      </c>
      <c r="H5927">
        <v>0</v>
      </c>
      <c r="I5927">
        <v>29.82</v>
      </c>
      <c r="J5927">
        <v>1009.6</v>
      </c>
      <c r="K5927">
        <v>10</v>
      </c>
      <c r="M5927" t="s">
        <v>31</v>
      </c>
      <c r="N5927" t="s">
        <v>32</v>
      </c>
      <c r="O5927" t="s">
        <v>33</v>
      </c>
      <c r="Q5927">
        <v>2000</v>
      </c>
      <c r="R5927">
        <v>2800</v>
      </c>
      <c r="S5927">
        <v>3200</v>
      </c>
      <c r="AB5927">
        <v>64</v>
      </c>
      <c r="AC5927" t="s">
        <v>5978</v>
      </c>
    </row>
    <row r="5928" spans="1:29">
      <c r="A5928" s="1" t="s">
        <v>30</v>
      </c>
      <c r="B5928" s="2">
        <v>42736.953472222223</v>
      </c>
      <c r="C5928">
        <v>64</v>
      </c>
      <c r="D5928">
        <v>60</v>
      </c>
      <c r="E5928">
        <v>87.14</v>
      </c>
      <c r="F5928">
        <v>150</v>
      </c>
      <c r="G5928">
        <v>14</v>
      </c>
      <c r="H5928">
        <v>0</v>
      </c>
      <c r="I5928">
        <v>29.83</v>
      </c>
      <c r="J5928">
        <v>1009.9</v>
      </c>
      <c r="K5928">
        <v>10</v>
      </c>
      <c r="M5928" t="s">
        <v>35</v>
      </c>
      <c r="N5928" t="s">
        <v>32</v>
      </c>
      <c r="Q5928">
        <v>1200</v>
      </c>
      <c r="R5928">
        <v>2400</v>
      </c>
      <c r="AB5928">
        <v>64</v>
      </c>
      <c r="AC5928" t="s">
        <v>5979</v>
      </c>
    </row>
    <row r="5929" spans="1:29">
      <c r="A5929" s="1" t="s">
        <v>30</v>
      </c>
      <c r="B5929" s="2">
        <v>42736.968055555553</v>
      </c>
      <c r="C5929">
        <v>63</v>
      </c>
      <c r="D5929">
        <v>60</v>
      </c>
      <c r="E5929">
        <v>90.25</v>
      </c>
      <c r="F5929">
        <v>140</v>
      </c>
      <c r="G5929">
        <v>14</v>
      </c>
      <c r="H5929">
        <v>0</v>
      </c>
      <c r="I5929">
        <v>29.83</v>
      </c>
      <c r="K5929">
        <v>10</v>
      </c>
      <c r="M5929" t="s">
        <v>31</v>
      </c>
      <c r="N5929" t="s">
        <v>32</v>
      </c>
      <c r="O5929" t="s">
        <v>32</v>
      </c>
      <c r="Q5929">
        <v>700</v>
      </c>
      <c r="R5929">
        <v>1200</v>
      </c>
      <c r="S5929">
        <v>2400</v>
      </c>
      <c r="AB5929">
        <v>63</v>
      </c>
      <c r="AC5929" t="s">
        <v>5980</v>
      </c>
    </row>
    <row r="5930" spans="1:29">
      <c r="A5930" s="1" t="s">
        <v>30</v>
      </c>
      <c r="B5930" s="2">
        <v>42736.988888888889</v>
      </c>
      <c r="C5930">
        <v>64</v>
      </c>
      <c r="D5930">
        <v>60</v>
      </c>
      <c r="E5930">
        <v>87.14</v>
      </c>
      <c r="F5930">
        <v>140</v>
      </c>
      <c r="G5930">
        <v>9</v>
      </c>
      <c r="H5930">
        <v>0</v>
      </c>
      <c r="I5930">
        <v>29.83</v>
      </c>
      <c r="K5930">
        <v>10</v>
      </c>
      <c r="M5930" t="s">
        <v>33</v>
      </c>
      <c r="Q5930">
        <v>800</v>
      </c>
      <c r="AB5930">
        <v>64</v>
      </c>
      <c r="AC5930" t="s">
        <v>5981</v>
      </c>
    </row>
    <row r="5931" spans="1:29">
      <c r="A5931" s="1" t="s">
        <v>30</v>
      </c>
      <c r="B5931" s="2">
        <v>42736.995138888888</v>
      </c>
      <c r="C5931">
        <v>64</v>
      </c>
      <c r="D5931">
        <v>61</v>
      </c>
      <c r="E5931">
        <v>89.97</v>
      </c>
      <c r="F5931">
        <v>150</v>
      </c>
      <c r="G5931">
        <v>11</v>
      </c>
      <c r="H5931">
        <v>0</v>
      </c>
      <c r="I5931">
        <v>29.83</v>
      </c>
      <c r="J5931">
        <v>1009.6</v>
      </c>
      <c r="K5931">
        <v>10</v>
      </c>
      <c r="L5931">
        <v>18</v>
      </c>
      <c r="M5931" t="s">
        <v>33</v>
      </c>
      <c r="Q5931">
        <v>800</v>
      </c>
      <c r="AB5931">
        <v>64</v>
      </c>
      <c r="AC5931" t="s">
        <v>5982</v>
      </c>
    </row>
    <row r="5932" spans="1:29">
      <c r="A5932" s="1" t="s">
        <v>30</v>
      </c>
      <c r="B5932" s="2">
        <v>42737.036805555559</v>
      </c>
      <c r="C5932">
        <v>64</v>
      </c>
      <c r="D5932">
        <v>61</v>
      </c>
      <c r="E5932">
        <v>89.97</v>
      </c>
      <c r="F5932">
        <v>140</v>
      </c>
      <c r="G5932">
        <v>10</v>
      </c>
      <c r="H5932">
        <v>0</v>
      </c>
      <c r="I5932">
        <v>29.81</v>
      </c>
      <c r="J5932">
        <v>1009.1</v>
      </c>
      <c r="K5932">
        <v>6</v>
      </c>
      <c r="M5932" t="s">
        <v>33</v>
      </c>
      <c r="Q5932">
        <v>800</v>
      </c>
      <c r="U5932" t="s">
        <v>48</v>
      </c>
      <c r="AB5932">
        <v>64</v>
      </c>
      <c r="AC5932" t="s">
        <v>5983</v>
      </c>
    </row>
    <row r="5933" spans="1:29">
      <c r="A5933" s="1" t="s">
        <v>30</v>
      </c>
      <c r="B5933" s="2">
        <v>42737.078472222223</v>
      </c>
      <c r="C5933">
        <v>64</v>
      </c>
      <c r="D5933">
        <v>61</v>
      </c>
      <c r="E5933">
        <v>89.97</v>
      </c>
      <c r="F5933">
        <v>130</v>
      </c>
      <c r="G5933">
        <v>13</v>
      </c>
      <c r="H5933">
        <v>0</v>
      </c>
      <c r="I5933">
        <v>29.78</v>
      </c>
      <c r="J5933">
        <v>1008</v>
      </c>
      <c r="K5933">
        <v>5</v>
      </c>
      <c r="M5933" t="s">
        <v>33</v>
      </c>
      <c r="Q5933">
        <v>600</v>
      </c>
      <c r="U5933" t="s">
        <v>48</v>
      </c>
      <c r="AB5933">
        <v>64</v>
      </c>
      <c r="AC5933" t="s">
        <v>5984</v>
      </c>
    </row>
    <row r="5934" spans="1:29">
      <c r="A5934" s="1" t="s">
        <v>30</v>
      </c>
      <c r="B5934" s="2">
        <v>42737.093055555553</v>
      </c>
      <c r="C5934">
        <v>64</v>
      </c>
      <c r="D5934">
        <v>62</v>
      </c>
      <c r="E5934">
        <v>93.54</v>
      </c>
      <c r="F5934">
        <v>140</v>
      </c>
      <c r="G5934">
        <v>13</v>
      </c>
      <c r="H5934">
        <v>0</v>
      </c>
      <c r="I5934">
        <v>29.78</v>
      </c>
      <c r="K5934">
        <v>2</v>
      </c>
      <c r="M5934" t="s">
        <v>33</v>
      </c>
      <c r="Q5934">
        <v>300</v>
      </c>
      <c r="U5934" t="s">
        <v>48</v>
      </c>
      <c r="AB5934">
        <v>64</v>
      </c>
      <c r="AC5934" t="s">
        <v>5985</v>
      </c>
    </row>
    <row r="5935" spans="1:29">
      <c r="A5935" s="1" t="s">
        <v>30</v>
      </c>
      <c r="B5935" s="2">
        <v>42737.120138888888</v>
      </c>
      <c r="C5935">
        <v>64</v>
      </c>
      <c r="D5935">
        <v>62</v>
      </c>
      <c r="E5935">
        <v>93.54</v>
      </c>
      <c r="F5935">
        <v>170</v>
      </c>
      <c r="G5935">
        <v>8</v>
      </c>
      <c r="H5935">
        <v>0</v>
      </c>
      <c r="I5935">
        <v>29.79</v>
      </c>
      <c r="J5935">
        <v>1008.4</v>
      </c>
      <c r="K5935">
        <v>2.5</v>
      </c>
      <c r="M5935" t="s">
        <v>33</v>
      </c>
      <c r="Q5935">
        <v>400</v>
      </c>
      <c r="U5935" t="s">
        <v>48</v>
      </c>
      <c r="AB5935">
        <v>64</v>
      </c>
      <c r="AC5935" t="s">
        <v>5986</v>
      </c>
    </row>
    <row r="5936" spans="1:29">
      <c r="A5936" s="1" t="s">
        <v>30</v>
      </c>
      <c r="B5936" s="2">
        <v>42737.134027777778</v>
      </c>
      <c r="C5936">
        <v>64</v>
      </c>
      <c r="D5936">
        <v>62</v>
      </c>
      <c r="E5936">
        <v>93.54</v>
      </c>
      <c r="F5936">
        <v>180</v>
      </c>
      <c r="G5936">
        <v>7</v>
      </c>
      <c r="H5936">
        <v>0</v>
      </c>
      <c r="I5936">
        <v>29.8</v>
      </c>
      <c r="K5936">
        <v>1.5</v>
      </c>
      <c r="M5936" t="s">
        <v>33</v>
      </c>
      <c r="Q5936">
        <v>300</v>
      </c>
      <c r="U5936" t="s">
        <v>48</v>
      </c>
      <c r="AB5936">
        <v>64</v>
      </c>
      <c r="AC5936" t="s">
        <v>5987</v>
      </c>
    </row>
    <row r="5937" spans="1:29">
      <c r="A5937" s="1" t="s">
        <v>30</v>
      </c>
      <c r="B5937" s="2">
        <v>42737.145833333336</v>
      </c>
      <c r="C5937">
        <v>64</v>
      </c>
      <c r="D5937">
        <v>62</v>
      </c>
      <c r="E5937">
        <v>93.54</v>
      </c>
      <c r="F5937">
        <v>160</v>
      </c>
      <c r="G5937">
        <v>10</v>
      </c>
      <c r="H5937">
        <v>0</v>
      </c>
      <c r="I5937">
        <v>29.78</v>
      </c>
      <c r="K5937">
        <v>2.5</v>
      </c>
      <c r="M5937" t="s">
        <v>33</v>
      </c>
      <c r="Q5937">
        <v>400</v>
      </c>
      <c r="U5937" t="s">
        <v>48</v>
      </c>
      <c r="AB5937">
        <v>64</v>
      </c>
      <c r="AC5937" t="s">
        <v>5988</v>
      </c>
    </row>
    <row r="5938" spans="1:29">
      <c r="A5938" s="1" t="s">
        <v>30</v>
      </c>
      <c r="B5938" s="2">
        <v>42737.161805555559</v>
      </c>
      <c r="C5938">
        <v>64</v>
      </c>
      <c r="D5938">
        <v>62</v>
      </c>
      <c r="E5938">
        <v>93.54</v>
      </c>
      <c r="F5938">
        <v>150</v>
      </c>
      <c r="G5938">
        <v>13</v>
      </c>
      <c r="H5938">
        <v>0</v>
      </c>
      <c r="I5938">
        <v>29.77</v>
      </c>
      <c r="J5938">
        <v>1007.4</v>
      </c>
      <c r="K5938">
        <v>2.5</v>
      </c>
      <c r="M5938" t="s">
        <v>32</v>
      </c>
      <c r="N5938" t="s">
        <v>33</v>
      </c>
      <c r="Q5938">
        <v>400</v>
      </c>
      <c r="R5938">
        <v>700</v>
      </c>
      <c r="U5938" t="s">
        <v>48</v>
      </c>
      <c r="AB5938">
        <v>64</v>
      </c>
      <c r="AC5938" t="s">
        <v>5989</v>
      </c>
    </row>
    <row r="5939" spans="1:29">
      <c r="A5939" s="1" t="s">
        <v>30</v>
      </c>
      <c r="B5939" s="2">
        <v>42737.174305555556</v>
      </c>
      <c r="C5939">
        <v>64</v>
      </c>
      <c r="D5939">
        <v>62</v>
      </c>
      <c r="E5939">
        <v>93.54</v>
      </c>
      <c r="F5939">
        <v>170</v>
      </c>
      <c r="G5939">
        <v>9</v>
      </c>
      <c r="H5939">
        <v>0</v>
      </c>
      <c r="I5939">
        <v>29.77</v>
      </c>
      <c r="K5939">
        <v>4</v>
      </c>
      <c r="M5939" t="s">
        <v>31</v>
      </c>
      <c r="N5939" t="s">
        <v>32</v>
      </c>
      <c r="O5939" t="s">
        <v>33</v>
      </c>
      <c r="Q5939">
        <v>400</v>
      </c>
      <c r="R5939">
        <v>800</v>
      </c>
      <c r="S5939">
        <v>1000</v>
      </c>
      <c r="U5939" t="s">
        <v>48</v>
      </c>
      <c r="AB5939">
        <v>64</v>
      </c>
      <c r="AC5939" t="s">
        <v>5990</v>
      </c>
    </row>
    <row r="5940" spans="1:29">
      <c r="A5940" s="1" t="s">
        <v>30</v>
      </c>
      <c r="B5940" s="2">
        <v>42737.203472222223</v>
      </c>
      <c r="C5940">
        <v>64</v>
      </c>
      <c r="D5940">
        <v>62</v>
      </c>
      <c r="E5940">
        <v>93.54</v>
      </c>
      <c r="F5940">
        <v>210</v>
      </c>
      <c r="G5940">
        <v>3</v>
      </c>
      <c r="H5940">
        <v>0</v>
      </c>
      <c r="I5940">
        <v>29.76</v>
      </c>
      <c r="J5940">
        <v>1007.4</v>
      </c>
      <c r="K5940">
        <v>4</v>
      </c>
      <c r="M5940" t="s">
        <v>33</v>
      </c>
      <c r="Q5940">
        <v>600</v>
      </c>
      <c r="U5940" t="s">
        <v>4342</v>
      </c>
      <c r="AB5940">
        <v>64</v>
      </c>
      <c r="AC5940" t="s">
        <v>5991</v>
      </c>
    </row>
    <row r="5941" spans="1:29">
      <c r="A5941" s="1" t="s">
        <v>30</v>
      </c>
      <c r="B5941" s="2">
        <v>42737.21875</v>
      </c>
      <c r="C5941">
        <v>64</v>
      </c>
      <c r="D5941">
        <v>62</v>
      </c>
      <c r="E5941">
        <v>93.54</v>
      </c>
      <c r="F5941">
        <v>240</v>
      </c>
      <c r="G5941">
        <v>4</v>
      </c>
      <c r="I5941">
        <v>29.76</v>
      </c>
      <c r="K5941">
        <v>2.5</v>
      </c>
      <c r="M5941" t="s">
        <v>33</v>
      </c>
      <c r="Q5941">
        <v>500</v>
      </c>
      <c r="U5941" t="e" cm="1">
        <f t="array" ref="U5941">-TSRA BR</f>
        <v>#NAME?</v>
      </c>
      <c r="AB5941">
        <v>64</v>
      </c>
      <c r="AC5941" t="s">
        <v>5992</v>
      </c>
    </row>
    <row r="5942" spans="1:29">
      <c r="A5942" s="1" t="s">
        <v>30</v>
      </c>
      <c r="B5942" s="2">
        <v>42737.224999999999</v>
      </c>
      <c r="C5942">
        <v>63</v>
      </c>
      <c r="D5942">
        <v>61</v>
      </c>
      <c r="E5942">
        <v>93.18</v>
      </c>
      <c r="F5942">
        <v>270</v>
      </c>
      <c r="G5942">
        <v>23</v>
      </c>
      <c r="I5942">
        <v>29.76</v>
      </c>
      <c r="K5942">
        <v>1</v>
      </c>
      <c r="L5942">
        <v>37</v>
      </c>
      <c r="M5942" t="s">
        <v>33</v>
      </c>
      <c r="Q5942">
        <v>500</v>
      </c>
      <c r="U5942" t="e" cm="1">
        <f t="array" ref="U5942">-TSRA BR</f>
        <v>#NAME?</v>
      </c>
      <c r="Y5942">
        <v>37</v>
      </c>
      <c r="Z5942">
        <v>300</v>
      </c>
      <c r="AA5942" s="2">
        <v>42737.224999999999</v>
      </c>
      <c r="AB5942">
        <v>63</v>
      </c>
      <c r="AC5942" t="s">
        <v>5993</v>
      </c>
    </row>
    <row r="5943" spans="1:29">
      <c r="A5943" s="1" t="s">
        <v>30</v>
      </c>
      <c r="B5943" s="2">
        <v>42737.226388888892</v>
      </c>
      <c r="C5943">
        <v>61</v>
      </c>
      <c r="D5943">
        <v>58</v>
      </c>
      <c r="E5943">
        <v>89.52</v>
      </c>
      <c r="F5943">
        <v>300</v>
      </c>
      <c r="G5943">
        <v>25</v>
      </c>
      <c r="H5943">
        <v>0.04</v>
      </c>
      <c r="I5943">
        <v>29.79</v>
      </c>
      <c r="K5943">
        <v>1</v>
      </c>
      <c r="L5943">
        <v>37</v>
      </c>
      <c r="M5943" t="s">
        <v>33</v>
      </c>
      <c r="Q5943">
        <v>500</v>
      </c>
      <c r="U5943" t="e" cm="1">
        <f t="array" ref="U5943">+TSRA BR SQ</f>
        <v>#NAME?</v>
      </c>
      <c r="Y5943">
        <v>37</v>
      </c>
      <c r="Z5943">
        <v>300</v>
      </c>
      <c r="AA5943" s="2">
        <v>42737.224999999999</v>
      </c>
      <c r="AB5943">
        <v>61</v>
      </c>
      <c r="AC5943" t="s">
        <v>5994</v>
      </c>
    </row>
    <row r="5944" spans="1:29">
      <c r="A5944" s="1" t="s">
        <v>30</v>
      </c>
      <c r="B5944" s="2">
        <v>42737.232638888891</v>
      </c>
      <c r="C5944">
        <v>57</v>
      </c>
      <c r="D5944">
        <v>55</v>
      </c>
      <c r="E5944">
        <v>93.01</v>
      </c>
      <c r="F5944">
        <v>300</v>
      </c>
      <c r="G5944">
        <v>22</v>
      </c>
      <c r="H5944">
        <v>0.21</v>
      </c>
      <c r="I5944">
        <v>29.79</v>
      </c>
      <c r="K5944">
        <v>2.5</v>
      </c>
      <c r="L5944">
        <v>30</v>
      </c>
      <c r="M5944" t="s">
        <v>31</v>
      </c>
      <c r="N5944" t="s">
        <v>33</v>
      </c>
      <c r="Q5944">
        <v>500</v>
      </c>
      <c r="R5944">
        <v>2800</v>
      </c>
      <c r="U5944" t="e" cm="1">
        <f t="array" ref="U5944">+TSRA BR</f>
        <v>#NAME?</v>
      </c>
      <c r="Y5944">
        <v>37</v>
      </c>
      <c r="Z5944">
        <v>300</v>
      </c>
      <c r="AA5944" s="2">
        <v>42737.224999999999</v>
      </c>
      <c r="AB5944">
        <v>57</v>
      </c>
      <c r="AC5944" t="s">
        <v>5995</v>
      </c>
    </row>
    <row r="5945" spans="1:29">
      <c r="A5945" s="1" t="s">
        <v>30</v>
      </c>
      <c r="B5945" s="2">
        <v>42737.23541666667</v>
      </c>
      <c r="C5945">
        <v>58</v>
      </c>
      <c r="D5945">
        <v>55</v>
      </c>
      <c r="E5945">
        <v>90.04</v>
      </c>
      <c r="F5945">
        <v>280</v>
      </c>
      <c r="G5945">
        <v>16</v>
      </c>
      <c r="H5945">
        <v>0.24</v>
      </c>
      <c r="I5945">
        <v>29.82</v>
      </c>
      <c r="K5945">
        <v>2.5</v>
      </c>
      <c r="L5945">
        <v>30</v>
      </c>
      <c r="M5945" t="s">
        <v>31</v>
      </c>
      <c r="N5945" t="s">
        <v>32</v>
      </c>
      <c r="O5945" t="s">
        <v>33</v>
      </c>
      <c r="Q5945">
        <v>500</v>
      </c>
      <c r="R5945">
        <v>3000</v>
      </c>
      <c r="S5945">
        <v>4600</v>
      </c>
      <c r="U5945" t="e" cm="1">
        <f t="array" ref="U5945">+TSRA BR</f>
        <v>#NAME?</v>
      </c>
      <c r="Y5945">
        <v>37</v>
      </c>
      <c r="Z5945">
        <v>300</v>
      </c>
      <c r="AA5945" s="2">
        <v>42737.224999999999</v>
      </c>
      <c r="AB5945">
        <v>57.9</v>
      </c>
      <c r="AC5945" t="s">
        <v>5996</v>
      </c>
    </row>
    <row r="5946" spans="1:29">
      <c r="A5946" s="1" t="s">
        <v>30</v>
      </c>
      <c r="B5946" s="2">
        <v>42737.237500000003</v>
      </c>
      <c r="C5946">
        <v>58</v>
      </c>
      <c r="D5946">
        <v>55</v>
      </c>
      <c r="E5946">
        <v>90.04</v>
      </c>
      <c r="F5946">
        <v>270</v>
      </c>
      <c r="G5946">
        <v>15</v>
      </c>
      <c r="H5946">
        <v>0.27</v>
      </c>
      <c r="I5946">
        <v>29.83</v>
      </c>
      <c r="K5946">
        <v>4</v>
      </c>
      <c r="L5946">
        <v>30</v>
      </c>
      <c r="M5946" t="s">
        <v>31</v>
      </c>
      <c r="N5946" t="s">
        <v>32</v>
      </c>
      <c r="O5946" t="s">
        <v>33</v>
      </c>
      <c r="Q5946">
        <v>500</v>
      </c>
      <c r="R5946">
        <v>3000</v>
      </c>
      <c r="S5946">
        <v>4600</v>
      </c>
      <c r="U5946" t="e" cm="1">
        <f t="array" ref="U5946">-TSRA BR</f>
        <v>#NAME?</v>
      </c>
      <c r="Y5946">
        <v>37</v>
      </c>
      <c r="Z5946">
        <v>300</v>
      </c>
      <c r="AA5946" s="2">
        <v>42737.224999999999</v>
      </c>
      <c r="AB5946">
        <v>57.9</v>
      </c>
      <c r="AC5946" t="s">
        <v>5997</v>
      </c>
    </row>
    <row r="5947" spans="1:29">
      <c r="A5947" s="1" t="s">
        <v>30</v>
      </c>
      <c r="B5947" s="2">
        <v>42737.245138888888</v>
      </c>
      <c r="C5947">
        <v>58</v>
      </c>
      <c r="D5947">
        <v>55</v>
      </c>
      <c r="E5947">
        <v>90.04</v>
      </c>
      <c r="F5947">
        <v>270</v>
      </c>
      <c r="G5947">
        <v>8</v>
      </c>
      <c r="H5947">
        <v>0.3</v>
      </c>
      <c r="I5947">
        <v>29.84</v>
      </c>
      <c r="J5947">
        <v>1009.9</v>
      </c>
      <c r="K5947">
        <v>4</v>
      </c>
      <c r="L5947">
        <v>21</v>
      </c>
      <c r="M5947" t="s">
        <v>31</v>
      </c>
      <c r="N5947" t="s">
        <v>31</v>
      </c>
      <c r="O5947" t="s">
        <v>33</v>
      </c>
      <c r="Q5947">
        <v>500</v>
      </c>
      <c r="R5947">
        <v>3000</v>
      </c>
      <c r="S5947">
        <v>6000</v>
      </c>
      <c r="U5947" t="e" cm="1">
        <f t="array" ref="U5947">-TSRA BR</f>
        <v>#NAME?</v>
      </c>
      <c r="Y5947">
        <v>37</v>
      </c>
      <c r="Z5947">
        <v>300</v>
      </c>
      <c r="AA5947" s="2">
        <v>42737.224999999999</v>
      </c>
      <c r="AB5947">
        <v>57.9</v>
      </c>
      <c r="AC5947" t="s">
        <v>5998</v>
      </c>
    </row>
    <row r="5948" spans="1:29">
      <c r="A5948" s="1" t="s">
        <v>30</v>
      </c>
      <c r="B5948" s="2">
        <v>42737.282638888886</v>
      </c>
      <c r="C5948">
        <v>57.2</v>
      </c>
      <c r="D5948">
        <v>53.6</v>
      </c>
      <c r="E5948">
        <v>87.74</v>
      </c>
      <c r="F5948">
        <v>340</v>
      </c>
      <c r="G5948">
        <v>7</v>
      </c>
      <c r="H5948">
        <v>0.09</v>
      </c>
      <c r="I5948">
        <v>29.77</v>
      </c>
      <c r="K5948">
        <v>10</v>
      </c>
      <c r="M5948" t="s">
        <v>35</v>
      </c>
      <c r="N5948" t="s">
        <v>32</v>
      </c>
      <c r="O5948" t="s">
        <v>32</v>
      </c>
      <c r="Q5948">
        <v>6500</v>
      </c>
      <c r="R5948">
        <v>9000</v>
      </c>
      <c r="S5948">
        <v>11000</v>
      </c>
      <c r="U5948" t="e" cm="1">
        <f t="array" ref="U5948">-RA</f>
        <v>#NAME?</v>
      </c>
      <c r="AB5948">
        <v>57.2</v>
      </c>
      <c r="AC5948" t="s">
        <v>5999</v>
      </c>
    </row>
    <row r="5949" spans="1:29">
      <c r="A5949" s="1" t="s">
        <v>30</v>
      </c>
      <c r="B5949" s="2">
        <v>42737.286805555559</v>
      </c>
      <c r="C5949">
        <v>57</v>
      </c>
      <c r="D5949">
        <v>54</v>
      </c>
      <c r="E5949">
        <v>89.68</v>
      </c>
      <c r="F5949">
        <v>310</v>
      </c>
      <c r="G5949">
        <v>4</v>
      </c>
      <c r="H5949">
        <v>0.09</v>
      </c>
      <c r="I5949">
        <v>29.78</v>
      </c>
      <c r="J5949">
        <v>1008.2</v>
      </c>
      <c r="K5949">
        <v>10</v>
      </c>
      <c r="M5949" t="s">
        <v>35</v>
      </c>
      <c r="N5949" t="s">
        <v>32</v>
      </c>
      <c r="O5949" t="s">
        <v>32</v>
      </c>
      <c r="P5949" t="s">
        <v>32</v>
      </c>
      <c r="Q5949">
        <v>6500</v>
      </c>
      <c r="R5949">
        <v>9000</v>
      </c>
      <c r="S5949">
        <v>13000</v>
      </c>
      <c r="T5949">
        <v>16000</v>
      </c>
      <c r="AB5949">
        <v>57</v>
      </c>
      <c r="AC5949" t="s">
        <v>6000</v>
      </c>
    </row>
    <row r="5950" spans="1:29">
      <c r="A5950" s="1" t="s">
        <v>30</v>
      </c>
      <c r="B5950" s="2">
        <v>42737.328472222223</v>
      </c>
      <c r="C5950">
        <v>57</v>
      </c>
      <c r="D5950">
        <v>53</v>
      </c>
      <c r="E5950">
        <v>86.77</v>
      </c>
      <c r="F5950">
        <v>130</v>
      </c>
      <c r="G5950">
        <v>3</v>
      </c>
      <c r="I5950">
        <v>29.75</v>
      </c>
      <c r="J5950">
        <v>1007.1</v>
      </c>
      <c r="K5950">
        <v>10</v>
      </c>
      <c r="M5950" t="s">
        <v>31</v>
      </c>
      <c r="N5950" t="s">
        <v>35</v>
      </c>
      <c r="O5950" t="s">
        <v>32</v>
      </c>
      <c r="Q5950">
        <v>5000</v>
      </c>
      <c r="R5950">
        <v>13000</v>
      </c>
      <c r="S5950">
        <v>18000</v>
      </c>
      <c r="AB5950">
        <v>57</v>
      </c>
      <c r="AC5950" t="s">
        <v>6001</v>
      </c>
    </row>
    <row r="5951" spans="1:29">
      <c r="A5951" s="1" t="s">
        <v>30</v>
      </c>
      <c r="B5951" s="2">
        <v>42737.370138888888</v>
      </c>
      <c r="C5951">
        <v>58</v>
      </c>
      <c r="D5951">
        <v>55</v>
      </c>
      <c r="E5951">
        <v>90.04</v>
      </c>
      <c r="F5951">
        <v>0</v>
      </c>
      <c r="G5951">
        <v>0</v>
      </c>
      <c r="H5951">
        <v>0</v>
      </c>
      <c r="I5951">
        <v>29.83</v>
      </c>
      <c r="J5951">
        <v>1009.7</v>
      </c>
      <c r="K5951">
        <v>10</v>
      </c>
      <c r="M5951" t="s">
        <v>31</v>
      </c>
      <c r="N5951" t="s">
        <v>31</v>
      </c>
      <c r="O5951" t="s">
        <v>32</v>
      </c>
      <c r="P5951" t="s">
        <v>32</v>
      </c>
      <c r="Q5951">
        <v>5000</v>
      </c>
      <c r="R5951">
        <v>9000</v>
      </c>
      <c r="S5951">
        <v>15000</v>
      </c>
      <c r="T5951">
        <v>25000</v>
      </c>
      <c r="AB5951">
        <v>57.9</v>
      </c>
      <c r="AC5951" t="s">
        <v>6002</v>
      </c>
    </row>
    <row r="5952" spans="1:29">
      <c r="A5952" s="1" t="s">
        <v>30</v>
      </c>
      <c r="B5952" s="2">
        <v>42737.411805555559</v>
      </c>
      <c r="C5952">
        <v>60</v>
      </c>
      <c r="D5952">
        <v>55</v>
      </c>
      <c r="E5952">
        <v>83.23</v>
      </c>
      <c r="F5952">
        <v>210</v>
      </c>
      <c r="G5952">
        <v>4</v>
      </c>
      <c r="H5952">
        <v>0</v>
      </c>
      <c r="I5952">
        <v>29.85</v>
      </c>
      <c r="J5952">
        <v>1010.5</v>
      </c>
      <c r="K5952">
        <v>10</v>
      </c>
      <c r="M5952" t="s">
        <v>31</v>
      </c>
      <c r="N5952" t="s">
        <v>31</v>
      </c>
      <c r="O5952" t="s">
        <v>31</v>
      </c>
      <c r="Q5952">
        <v>1500</v>
      </c>
      <c r="R5952">
        <v>15000</v>
      </c>
      <c r="S5952">
        <v>22000</v>
      </c>
      <c r="AB5952">
        <v>60.1</v>
      </c>
      <c r="AC5952" t="s">
        <v>6003</v>
      </c>
    </row>
    <row r="5953" spans="1:29">
      <c r="A5953" s="1" t="s">
        <v>30</v>
      </c>
      <c r="B5953" s="2">
        <v>42737.453472222223</v>
      </c>
      <c r="C5953">
        <v>64</v>
      </c>
      <c r="D5953">
        <v>53</v>
      </c>
      <c r="E5953">
        <v>67.66</v>
      </c>
      <c r="F5953">
        <v>310</v>
      </c>
      <c r="G5953">
        <v>9</v>
      </c>
      <c r="H5953">
        <v>0</v>
      </c>
      <c r="I5953">
        <v>29.85</v>
      </c>
      <c r="J5953">
        <v>1010.3</v>
      </c>
      <c r="K5953">
        <v>10</v>
      </c>
      <c r="M5953" t="s">
        <v>31</v>
      </c>
      <c r="N5953" t="s">
        <v>31</v>
      </c>
      <c r="O5953" t="s">
        <v>31</v>
      </c>
      <c r="Q5953">
        <v>2000</v>
      </c>
      <c r="R5953">
        <v>22000</v>
      </c>
      <c r="S5953">
        <v>25000</v>
      </c>
      <c r="AB5953">
        <v>64</v>
      </c>
      <c r="AC5953" t="s">
        <v>6004</v>
      </c>
    </row>
    <row r="5954" spans="1:29">
      <c r="A5954" s="1" t="s">
        <v>30</v>
      </c>
      <c r="B5954" s="2">
        <v>42737.495138888888</v>
      </c>
      <c r="C5954">
        <v>66</v>
      </c>
      <c r="D5954">
        <v>52</v>
      </c>
      <c r="E5954">
        <v>60.6</v>
      </c>
      <c r="F5954">
        <v>300</v>
      </c>
      <c r="G5954">
        <v>8</v>
      </c>
      <c r="H5954">
        <v>0</v>
      </c>
      <c r="I5954">
        <v>29.83</v>
      </c>
      <c r="J5954">
        <v>1009.7</v>
      </c>
      <c r="K5954">
        <v>10</v>
      </c>
      <c r="M5954" t="s">
        <v>31</v>
      </c>
      <c r="N5954" t="s">
        <v>31</v>
      </c>
      <c r="O5954" t="s">
        <v>31</v>
      </c>
      <c r="Q5954">
        <v>1700</v>
      </c>
      <c r="R5954">
        <v>22000</v>
      </c>
      <c r="S5954">
        <v>25000</v>
      </c>
      <c r="AB5954">
        <v>66</v>
      </c>
      <c r="AC5954" t="s">
        <v>6005</v>
      </c>
    </row>
    <row r="5955" spans="1:29">
      <c r="A5955" s="1" t="s">
        <v>30</v>
      </c>
      <c r="B5955" s="2">
        <v>42737.536805555559</v>
      </c>
      <c r="C5955">
        <v>69</v>
      </c>
      <c r="D5955">
        <v>50</v>
      </c>
      <c r="E5955">
        <v>50.56</v>
      </c>
      <c r="F5955">
        <v>290</v>
      </c>
      <c r="G5955">
        <v>11</v>
      </c>
      <c r="H5955">
        <v>0</v>
      </c>
      <c r="I5955">
        <v>29.81</v>
      </c>
      <c r="J5955">
        <v>1009</v>
      </c>
      <c r="K5955">
        <v>10</v>
      </c>
      <c r="M5955" t="s">
        <v>31</v>
      </c>
      <c r="N5955" t="s">
        <v>31</v>
      </c>
      <c r="Q5955">
        <v>2200</v>
      </c>
      <c r="R5955">
        <v>25000</v>
      </c>
      <c r="AB5955">
        <v>69.099999999999994</v>
      </c>
      <c r="AC5955" t="s">
        <v>6006</v>
      </c>
    </row>
    <row r="5956" spans="1:29">
      <c r="A5956" s="1" t="s">
        <v>30</v>
      </c>
      <c r="B5956" s="2">
        <v>42737.578472222223</v>
      </c>
      <c r="C5956">
        <v>71</v>
      </c>
      <c r="D5956">
        <v>48</v>
      </c>
      <c r="E5956">
        <v>43.83</v>
      </c>
      <c r="F5956">
        <v>290</v>
      </c>
      <c r="G5956">
        <v>11</v>
      </c>
      <c r="H5956">
        <v>0</v>
      </c>
      <c r="I5956">
        <v>29.79</v>
      </c>
      <c r="J5956">
        <v>1008.1</v>
      </c>
      <c r="K5956">
        <v>10</v>
      </c>
      <c r="M5956" t="s">
        <v>31</v>
      </c>
      <c r="N5956" t="s">
        <v>31</v>
      </c>
      <c r="Q5956">
        <v>2200</v>
      </c>
      <c r="R5956">
        <v>25000</v>
      </c>
      <c r="AB5956">
        <v>69.97</v>
      </c>
      <c r="AC5956" t="s">
        <v>6007</v>
      </c>
    </row>
    <row r="5957" spans="1:29">
      <c r="A5957" s="1" t="s">
        <v>30</v>
      </c>
      <c r="B5957" s="2">
        <v>42737.620138888888</v>
      </c>
      <c r="C5957">
        <v>72</v>
      </c>
      <c r="D5957">
        <v>45</v>
      </c>
      <c r="E5957">
        <v>37.96</v>
      </c>
      <c r="F5957">
        <v>300</v>
      </c>
      <c r="G5957">
        <v>7</v>
      </c>
      <c r="H5957">
        <v>0</v>
      </c>
      <c r="I5957">
        <v>29.76</v>
      </c>
      <c r="J5957">
        <v>1007.2</v>
      </c>
      <c r="K5957">
        <v>10</v>
      </c>
      <c r="M5957" t="s">
        <v>35</v>
      </c>
      <c r="Q5957">
        <v>25000</v>
      </c>
      <c r="AB5957">
        <v>70.680000000000007</v>
      </c>
      <c r="AC5957" t="s">
        <v>6008</v>
      </c>
    </row>
    <row r="5958" spans="1:29">
      <c r="A5958" s="1" t="s">
        <v>30</v>
      </c>
      <c r="B5958" s="2">
        <v>42737.661805555559</v>
      </c>
      <c r="C5958">
        <v>72</v>
      </c>
      <c r="D5958">
        <v>46</v>
      </c>
      <c r="E5958">
        <v>39.42</v>
      </c>
      <c r="F5958">
        <v>250</v>
      </c>
      <c r="G5958">
        <v>6</v>
      </c>
      <c r="H5958">
        <v>0</v>
      </c>
      <c r="I5958">
        <v>29.78</v>
      </c>
      <c r="J5958">
        <v>1008</v>
      </c>
      <c r="K5958">
        <v>10</v>
      </c>
      <c r="M5958" t="s">
        <v>35</v>
      </c>
      <c r="Q5958">
        <v>25000</v>
      </c>
      <c r="AB5958">
        <v>70.75</v>
      </c>
      <c r="AC5958" t="s">
        <v>6009</v>
      </c>
    </row>
    <row r="5959" spans="1:29">
      <c r="A5959" s="1" t="s">
        <v>30</v>
      </c>
      <c r="B5959" s="2">
        <v>42737.703472222223</v>
      </c>
      <c r="C5959">
        <v>70</v>
      </c>
      <c r="D5959">
        <v>44</v>
      </c>
      <c r="E5959">
        <v>39.26</v>
      </c>
      <c r="F5959">
        <v>270</v>
      </c>
      <c r="G5959">
        <v>8</v>
      </c>
      <c r="H5959">
        <v>0</v>
      </c>
      <c r="I5959">
        <v>29.8</v>
      </c>
      <c r="J5959">
        <v>1008.5</v>
      </c>
      <c r="K5959">
        <v>10</v>
      </c>
      <c r="M5959" t="s">
        <v>31</v>
      </c>
      <c r="N5959" t="s">
        <v>32</v>
      </c>
      <c r="Q5959">
        <v>20000</v>
      </c>
      <c r="R5959">
        <v>28000</v>
      </c>
      <c r="AB5959">
        <v>70</v>
      </c>
      <c r="AC5959" t="s">
        <v>6010</v>
      </c>
    </row>
    <row r="5960" spans="1:29">
      <c r="A5960" s="1" t="s">
        <v>30</v>
      </c>
      <c r="B5960" s="2">
        <v>42737.745138888888</v>
      </c>
      <c r="C5960">
        <v>68</v>
      </c>
      <c r="D5960">
        <v>43</v>
      </c>
      <c r="E5960">
        <v>40.31</v>
      </c>
      <c r="F5960">
        <v>240</v>
      </c>
      <c r="G5960">
        <v>4</v>
      </c>
      <c r="H5960">
        <v>0</v>
      </c>
      <c r="I5960">
        <v>29.82</v>
      </c>
      <c r="J5960">
        <v>1009.3</v>
      </c>
      <c r="K5960">
        <v>10</v>
      </c>
      <c r="M5960" t="s">
        <v>31</v>
      </c>
      <c r="N5960" t="s">
        <v>32</v>
      </c>
      <c r="Q5960">
        <v>20000</v>
      </c>
      <c r="R5960">
        <v>28000</v>
      </c>
      <c r="AB5960">
        <v>68</v>
      </c>
      <c r="AC5960" t="s">
        <v>6011</v>
      </c>
    </row>
    <row r="5961" spans="1:29">
      <c r="A5961" s="1" t="s">
        <v>30</v>
      </c>
      <c r="B5961" s="2">
        <v>42737.786805555559</v>
      </c>
      <c r="C5961">
        <v>66</v>
      </c>
      <c r="D5961">
        <v>42</v>
      </c>
      <c r="E5961">
        <v>41.73</v>
      </c>
      <c r="F5961">
        <v>220</v>
      </c>
      <c r="G5961">
        <v>4</v>
      </c>
      <c r="H5961">
        <v>0</v>
      </c>
      <c r="I5961">
        <v>29.83</v>
      </c>
      <c r="J5961">
        <v>1009.9</v>
      </c>
      <c r="K5961">
        <v>10</v>
      </c>
      <c r="M5961" t="s">
        <v>31</v>
      </c>
      <c r="N5961" t="s">
        <v>32</v>
      </c>
      <c r="Q5961">
        <v>20000</v>
      </c>
      <c r="R5961">
        <v>28000</v>
      </c>
      <c r="AB5961">
        <v>66</v>
      </c>
      <c r="AC5961" t="s">
        <v>6012</v>
      </c>
    </row>
    <row r="5962" spans="1:29">
      <c r="A5962" s="1" t="s">
        <v>30</v>
      </c>
      <c r="B5962" s="2">
        <v>42737.828472222223</v>
      </c>
      <c r="C5962">
        <v>63</v>
      </c>
      <c r="D5962">
        <v>44</v>
      </c>
      <c r="E5962">
        <v>50.03</v>
      </c>
      <c r="F5962">
        <v>0</v>
      </c>
      <c r="G5962">
        <v>0</v>
      </c>
      <c r="H5962">
        <v>0</v>
      </c>
      <c r="I5962">
        <v>29.85</v>
      </c>
      <c r="J5962">
        <v>1010.4</v>
      </c>
      <c r="K5962">
        <v>10</v>
      </c>
      <c r="M5962" t="s">
        <v>31</v>
      </c>
      <c r="N5962" t="s">
        <v>35</v>
      </c>
      <c r="Q5962">
        <v>20000</v>
      </c>
      <c r="R5962">
        <v>28000</v>
      </c>
      <c r="AB5962">
        <v>63</v>
      </c>
      <c r="AC5962" t="s">
        <v>6013</v>
      </c>
    </row>
    <row r="5963" spans="1:29">
      <c r="A5963" s="1" t="s">
        <v>30</v>
      </c>
      <c r="B5963" s="2">
        <v>42737.870138888888</v>
      </c>
      <c r="C5963">
        <v>64</v>
      </c>
      <c r="D5963">
        <v>43</v>
      </c>
      <c r="E5963">
        <v>46.32</v>
      </c>
      <c r="F5963">
        <v>210</v>
      </c>
      <c r="G5963">
        <v>7</v>
      </c>
      <c r="H5963">
        <v>0</v>
      </c>
      <c r="I5963">
        <v>29.86</v>
      </c>
      <c r="J5963">
        <v>1010.8</v>
      </c>
      <c r="K5963">
        <v>10</v>
      </c>
      <c r="M5963" t="s">
        <v>35</v>
      </c>
      <c r="N5963" t="s">
        <v>32</v>
      </c>
      <c r="Q5963">
        <v>23000</v>
      </c>
      <c r="R5963">
        <v>28000</v>
      </c>
      <c r="AB5963">
        <v>64</v>
      </c>
      <c r="AC5963" t="s">
        <v>6014</v>
      </c>
    </row>
    <row r="5964" spans="1:29">
      <c r="A5964" s="1" t="s">
        <v>30</v>
      </c>
      <c r="B5964" s="2">
        <v>42737.911805555559</v>
      </c>
      <c r="C5964">
        <v>62</v>
      </c>
      <c r="D5964">
        <v>44</v>
      </c>
      <c r="E5964">
        <v>51.64</v>
      </c>
      <c r="F5964">
        <v>230</v>
      </c>
      <c r="G5964">
        <v>7</v>
      </c>
      <c r="H5964">
        <v>0</v>
      </c>
      <c r="I5964">
        <v>29.87</v>
      </c>
      <c r="J5964">
        <v>1011</v>
      </c>
      <c r="K5964">
        <v>10</v>
      </c>
      <c r="M5964" t="s">
        <v>32</v>
      </c>
      <c r="N5964" t="s">
        <v>33</v>
      </c>
      <c r="Q5964">
        <v>23000</v>
      </c>
      <c r="R5964">
        <v>28000</v>
      </c>
      <c r="AB5964">
        <v>62.1</v>
      </c>
      <c r="AC5964" t="s">
        <v>6015</v>
      </c>
    </row>
    <row r="5965" spans="1:29">
      <c r="A5965" s="1" t="s">
        <v>30</v>
      </c>
      <c r="B5965" s="2">
        <v>42737.953472222223</v>
      </c>
      <c r="C5965">
        <v>61</v>
      </c>
      <c r="D5965">
        <v>45</v>
      </c>
      <c r="E5965">
        <v>55.57</v>
      </c>
      <c r="F5965">
        <v>220</v>
      </c>
      <c r="G5965">
        <v>6</v>
      </c>
      <c r="H5965">
        <v>0</v>
      </c>
      <c r="I5965">
        <v>29.87</v>
      </c>
      <c r="J5965">
        <v>1011.2</v>
      </c>
      <c r="K5965">
        <v>10</v>
      </c>
      <c r="M5965" t="s">
        <v>32</v>
      </c>
      <c r="N5965" t="s">
        <v>33</v>
      </c>
      <c r="Q5965">
        <v>18000</v>
      </c>
      <c r="R5965">
        <v>24000</v>
      </c>
      <c r="AB5965">
        <v>61</v>
      </c>
      <c r="AC5965" t="s">
        <v>6016</v>
      </c>
    </row>
    <row r="5966" spans="1:29">
      <c r="A5966" s="1" t="s">
        <v>30</v>
      </c>
      <c r="B5966" s="2">
        <v>42737.995138888888</v>
      </c>
      <c r="C5966">
        <v>60</v>
      </c>
      <c r="D5966">
        <v>45</v>
      </c>
      <c r="E5966">
        <v>57.37</v>
      </c>
      <c r="F5966">
        <v>220</v>
      </c>
      <c r="G5966">
        <v>5</v>
      </c>
      <c r="H5966">
        <v>0</v>
      </c>
      <c r="I5966">
        <v>29.88</v>
      </c>
      <c r="J5966">
        <v>1011.5</v>
      </c>
      <c r="K5966">
        <v>10</v>
      </c>
      <c r="M5966" t="s">
        <v>33</v>
      </c>
      <c r="Q5966">
        <v>19000</v>
      </c>
      <c r="AB5966">
        <v>60.1</v>
      </c>
      <c r="AC5966" t="s">
        <v>6017</v>
      </c>
    </row>
    <row r="5967" spans="1:29">
      <c r="A5967" s="1" t="s">
        <v>30</v>
      </c>
      <c r="B5967" s="2">
        <v>42738.036805555559</v>
      </c>
      <c r="C5967">
        <v>61</v>
      </c>
      <c r="D5967">
        <v>44</v>
      </c>
      <c r="E5967">
        <v>53.69</v>
      </c>
      <c r="F5967">
        <v>240</v>
      </c>
      <c r="G5967">
        <v>4</v>
      </c>
      <c r="H5967">
        <v>0</v>
      </c>
      <c r="I5967">
        <v>29.86</v>
      </c>
      <c r="J5967">
        <v>1010.8</v>
      </c>
      <c r="K5967">
        <v>10</v>
      </c>
      <c r="M5967" t="s">
        <v>33</v>
      </c>
      <c r="Q5967">
        <v>19000</v>
      </c>
      <c r="AB5967">
        <v>61</v>
      </c>
      <c r="AC5967" t="s">
        <v>6018</v>
      </c>
    </row>
    <row r="5968" spans="1:29">
      <c r="A5968" s="1" t="s">
        <v>30</v>
      </c>
      <c r="B5968" s="2">
        <v>42738.078472222223</v>
      </c>
      <c r="C5968">
        <v>59</v>
      </c>
      <c r="D5968">
        <v>44</v>
      </c>
      <c r="E5968">
        <v>57.66</v>
      </c>
      <c r="F5968">
        <v>200</v>
      </c>
      <c r="G5968">
        <v>3</v>
      </c>
      <c r="H5968">
        <v>0</v>
      </c>
      <c r="I5968">
        <v>29.87</v>
      </c>
      <c r="J5968">
        <v>1011.1</v>
      </c>
      <c r="K5968">
        <v>10</v>
      </c>
      <c r="M5968" t="s">
        <v>32</v>
      </c>
      <c r="Q5968">
        <v>17000</v>
      </c>
      <c r="AB5968">
        <v>59</v>
      </c>
      <c r="AC5968" t="s">
        <v>6019</v>
      </c>
    </row>
    <row r="5969" spans="1:29">
      <c r="A5969" s="1" t="s">
        <v>30</v>
      </c>
      <c r="B5969" s="2">
        <v>42738.120138888888</v>
      </c>
      <c r="C5969">
        <v>59</v>
      </c>
      <c r="D5969">
        <v>42</v>
      </c>
      <c r="E5969">
        <v>53.4</v>
      </c>
      <c r="F5969">
        <v>220</v>
      </c>
      <c r="G5969">
        <v>4</v>
      </c>
      <c r="H5969">
        <v>0</v>
      </c>
      <c r="I5969">
        <v>29.87</v>
      </c>
      <c r="J5969">
        <v>1010.8</v>
      </c>
      <c r="K5969">
        <v>10</v>
      </c>
      <c r="M5969" t="s">
        <v>32</v>
      </c>
      <c r="Q5969">
        <v>17000</v>
      </c>
      <c r="AB5969">
        <v>59</v>
      </c>
      <c r="AC5969" t="s">
        <v>6020</v>
      </c>
    </row>
    <row r="5970" spans="1:29">
      <c r="A5970" s="1" t="s">
        <v>30</v>
      </c>
      <c r="B5970" s="2">
        <v>42738.161805555559</v>
      </c>
      <c r="C5970">
        <v>57</v>
      </c>
      <c r="D5970">
        <v>44</v>
      </c>
      <c r="E5970">
        <v>61.95</v>
      </c>
      <c r="F5970">
        <v>210</v>
      </c>
      <c r="G5970">
        <v>4</v>
      </c>
      <c r="H5970">
        <v>0</v>
      </c>
      <c r="I5970">
        <v>29.86</v>
      </c>
      <c r="J5970">
        <v>1010.6</v>
      </c>
      <c r="K5970">
        <v>10</v>
      </c>
      <c r="M5970" t="s">
        <v>33</v>
      </c>
      <c r="Q5970">
        <v>18000</v>
      </c>
      <c r="AB5970">
        <v>57</v>
      </c>
      <c r="AC5970" t="s">
        <v>6021</v>
      </c>
    </row>
    <row r="5971" spans="1:29">
      <c r="A5971" s="1" t="s">
        <v>30</v>
      </c>
      <c r="B5971" s="2">
        <v>42738.203472222223</v>
      </c>
      <c r="C5971">
        <v>57</v>
      </c>
      <c r="D5971">
        <v>45</v>
      </c>
      <c r="E5971">
        <v>64.12</v>
      </c>
      <c r="F5971">
        <v>0</v>
      </c>
      <c r="G5971">
        <v>0</v>
      </c>
      <c r="H5971">
        <v>0</v>
      </c>
      <c r="I5971">
        <v>29.86</v>
      </c>
      <c r="J5971">
        <v>1010.8</v>
      </c>
      <c r="K5971">
        <v>10</v>
      </c>
      <c r="M5971" t="s">
        <v>32</v>
      </c>
      <c r="N5971" t="s">
        <v>33</v>
      </c>
      <c r="Q5971">
        <v>20000</v>
      </c>
      <c r="R5971">
        <v>28000</v>
      </c>
      <c r="AB5971">
        <v>57</v>
      </c>
      <c r="AC5971" t="s">
        <v>6022</v>
      </c>
    </row>
    <row r="5972" spans="1:29">
      <c r="A5972" s="1" t="s">
        <v>30</v>
      </c>
      <c r="B5972" s="2">
        <v>42738.245138888888</v>
      </c>
      <c r="C5972">
        <v>54</v>
      </c>
      <c r="D5972">
        <v>44</v>
      </c>
      <c r="E5972">
        <v>69.09</v>
      </c>
      <c r="F5972">
        <v>0</v>
      </c>
      <c r="G5972">
        <v>0</v>
      </c>
      <c r="H5972">
        <v>0</v>
      </c>
      <c r="I5972">
        <v>29.88</v>
      </c>
      <c r="J5972">
        <v>1011.3</v>
      </c>
      <c r="K5972">
        <v>10</v>
      </c>
      <c r="M5972" t="s">
        <v>31</v>
      </c>
      <c r="N5972" t="s">
        <v>32</v>
      </c>
      <c r="Q5972">
        <v>20000</v>
      </c>
      <c r="R5972">
        <v>28000</v>
      </c>
      <c r="AB5972">
        <v>54</v>
      </c>
      <c r="AC5972" t="s">
        <v>6023</v>
      </c>
    </row>
    <row r="5973" spans="1:29">
      <c r="A5973" s="1" t="s">
        <v>30</v>
      </c>
      <c r="B5973" s="2">
        <v>42738.286805555559</v>
      </c>
      <c r="C5973">
        <v>53</v>
      </c>
      <c r="D5973">
        <v>44</v>
      </c>
      <c r="E5973">
        <v>71.400000000000006</v>
      </c>
      <c r="F5973">
        <v>0</v>
      </c>
      <c r="G5973">
        <v>0</v>
      </c>
      <c r="H5973">
        <v>0</v>
      </c>
      <c r="I5973">
        <v>29.9</v>
      </c>
      <c r="J5973">
        <v>1012</v>
      </c>
      <c r="K5973">
        <v>10</v>
      </c>
      <c r="M5973" t="s">
        <v>31</v>
      </c>
      <c r="N5973" t="s">
        <v>32</v>
      </c>
      <c r="Q5973">
        <v>20000</v>
      </c>
      <c r="R5973">
        <v>28000</v>
      </c>
      <c r="AB5973">
        <v>53.1</v>
      </c>
      <c r="AC5973" t="s">
        <v>6024</v>
      </c>
    </row>
    <row r="5974" spans="1:29">
      <c r="A5974" s="1" t="s">
        <v>30</v>
      </c>
      <c r="B5974" s="2">
        <v>42738.328472222223</v>
      </c>
      <c r="C5974">
        <v>52</v>
      </c>
      <c r="D5974">
        <v>43</v>
      </c>
      <c r="E5974">
        <v>71.28</v>
      </c>
      <c r="F5974">
        <v>300</v>
      </c>
      <c r="G5974">
        <v>7</v>
      </c>
      <c r="H5974">
        <v>0</v>
      </c>
      <c r="I5974">
        <v>29.92</v>
      </c>
      <c r="J5974">
        <v>1012.8</v>
      </c>
      <c r="K5974">
        <v>10</v>
      </c>
      <c r="M5974" t="s">
        <v>31</v>
      </c>
      <c r="N5974" t="s">
        <v>32</v>
      </c>
      <c r="Q5974">
        <v>20000</v>
      </c>
      <c r="R5974">
        <v>26000</v>
      </c>
      <c r="AB5974">
        <v>52</v>
      </c>
      <c r="AC5974" t="s">
        <v>6025</v>
      </c>
    </row>
    <row r="5975" spans="1:29">
      <c r="A5975" s="1" t="s">
        <v>30</v>
      </c>
      <c r="B5975" s="2">
        <v>42738.370138888888</v>
      </c>
      <c r="C5975">
        <v>53</v>
      </c>
      <c r="D5975">
        <v>41</v>
      </c>
      <c r="E5975">
        <v>63.38</v>
      </c>
      <c r="F5975">
        <v>310</v>
      </c>
      <c r="G5975">
        <v>12</v>
      </c>
      <c r="H5975">
        <v>0</v>
      </c>
      <c r="I5975">
        <v>29.97</v>
      </c>
      <c r="J5975">
        <v>1014.5</v>
      </c>
      <c r="K5975">
        <v>10</v>
      </c>
      <c r="M5975" t="s">
        <v>31</v>
      </c>
      <c r="N5975" t="s">
        <v>32</v>
      </c>
      <c r="Q5975">
        <v>1000</v>
      </c>
      <c r="R5975">
        <v>26000</v>
      </c>
      <c r="AB5975">
        <v>53.1</v>
      </c>
      <c r="AC5975" t="s">
        <v>6026</v>
      </c>
    </row>
    <row r="5976" spans="1:29">
      <c r="A5976" s="1" t="s">
        <v>30</v>
      </c>
      <c r="B5976" s="2">
        <v>42738.40625</v>
      </c>
      <c r="C5976">
        <v>50</v>
      </c>
      <c r="D5976">
        <v>41</v>
      </c>
      <c r="E5976">
        <v>71.069999999999993</v>
      </c>
      <c r="F5976">
        <v>340</v>
      </c>
      <c r="G5976">
        <v>15</v>
      </c>
      <c r="H5976">
        <v>0</v>
      </c>
      <c r="I5976">
        <v>30.03</v>
      </c>
      <c r="K5976">
        <v>10</v>
      </c>
      <c r="L5976">
        <v>24</v>
      </c>
      <c r="M5976" t="s">
        <v>31</v>
      </c>
      <c r="N5976" t="s">
        <v>32</v>
      </c>
      <c r="Q5976">
        <v>900</v>
      </c>
      <c r="R5976">
        <v>26000</v>
      </c>
      <c r="AB5976">
        <v>44.12</v>
      </c>
      <c r="AC5976" t="s">
        <v>6027</v>
      </c>
    </row>
    <row r="5977" spans="1:29">
      <c r="A5977" s="1" t="s">
        <v>30</v>
      </c>
      <c r="B5977" s="2">
        <v>42738.411805555559</v>
      </c>
      <c r="C5977">
        <v>48</v>
      </c>
      <c r="D5977">
        <v>41</v>
      </c>
      <c r="E5977">
        <v>76.58</v>
      </c>
      <c r="F5977">
        <v>330</v>
      </c>
      <c r="G5977">
        <v>13</v>
      </c>
      <c r="H5977">
        <v>0</v>
      </c>
      <c r="I5977">
        <v>30.05</v>
      </c>
      <c r="J5977">
        <v>1017.2</v>
      </c>
      <c r="K5977">
        <v>10</v>
      </c>
      <c r="L5977">
        <v>22</v>
      </c>
      <c r="M5977" t="s">
        <v>35</v>
      </c>
      <c r="N5977" t="s">
        <v>32</v>
      </c>
      <c r="O5977" t="s">
        <v>32</v>
      </c>
      <c r="Q5977">
        <v>900</v>
      </c>
      <c r="R5977">
        <v>1400</v>
      </c>
      <c r="S5977">
        <v>26000</v>
      </c>
      <c r="AB5977">
        <v>42.07</v>
      </c>
      <c r="AC5977" t="s">
        <v>6028</v>
      </c>
    </row>
    <row r="5978" spans="1:29">
      <c r="A5978" s="1" t="s">
        <v>30</v>
      </c>
      <c r="B5978" s="2">
        <v>42738.453472222223</v>
      </c>
      <c r="C5978">
        <v>50</v>
      </c>
      <c r="D5978">
        <v>43</v>
      </c>
      <c r="E5978">
        <v>76.760000000000005</v>
      </c>
      <c r="F5978">
        <v>310</v>
      </c>
      <c r="G5978">
        <v>13</v>
      </c>
      <c r="H5978">
        <v>0</v>
      </c>
      <c r="I5978">
        <v>30.07</v>
      </c>
      <c r="J5978">
        <v>1018</v>
      </c>
      <c r="K5978">
        <v>9</v>
      </c>
      <c r="M5978" t="s">
        <v>31</v>
      </c>
      <c r="N5978" t="s">
        <v>33</v>
      </c>
      <c r="Q5978">
        <v>900</v>
      </c>
      <c r="R5978">
        <v>1200</v>
      </c>
      <c r="AB5978">
        <v>44.63</v>
      </c>
      <c r="AC5978" t="s">
        <v>6029</v>
      </c>
    </row>
    <row r="5979" spans="1:29">
      <c r="A5979" s="1" t="s">
        <v>30</v>
      </c>
      <c r="B5979" s="2">
        <v>42738.489583333336</v>
      </c>
      <c r="C5979">
        <v>51</v>
      </c>
      <c r="D5979">
        <v>43</v>
      </c>
      <c r="E5979">
        <v>73.69</v>
      </c>
      <c r="F5979">
        <v>320</v>
      </c>
      <c r="G5979">
        <v>15</v>
      </c>
      <c r="H5979">
        <v>0</v>
      </c>
      <c r="I5979">
        <v>30.07</v>
      </c>
      <c r="K5979">
        <v>10</v>
      </c>
      <c r="M5979" t="s">
        <v>31</v>
      </c>
      <c r="N5979" t="s">
        <v>33</v>
      </c>
      <c r="Q5979">
        <v>900</v>
      </c>
      <c r="R5979">
        <v>1500</v>
      </c>
      <c r="AB5979">
        <v>51.1</v>
      </c>
      <c r="AC5979" t="s">
        <v>6030</v>
      </c>
    </row>
    <row r="5980" spans="1:29">
      <c r="A5980" s="1" t="s">
        <v>30</v>
      </c>
      <c r="B5980" s="2">
        <v>42738.495138888888</v>
      </c>
      <c r="C5980">
        <v>51</v>
      </c>
      <c r="D5980">
        <v>42</v>
      </c>
      <c r="E5980">
        <v>71.19</v>
      </c>
      <c r="F5980">
        <v>330</v>
      </c>
      <c r="G5980">
        <v>16</v>
      </c>
      <c r="H5980">
        <v>0</v>
      </c>
      <c r="I5980">
        <v>30.07</v>
      </c>
      <c r="J5980">
        <v>1018.1</v>
      </c>
      <c r="K5980">
        <v>10</v>
      </c>
      <c r="M5980" t="s">
        <v>31</v>
      </c>
      <c r="N5980" t="s">
        <v>33</v>
      </c>
      <c r="Q5980">
        <v>900</v>
      </c>
      <c r="R5980">
        <v>1600</v>
      </c>
      <c r="AB5980">
        <v>51.1</v>
      </c>
      <c r="AC5980" t="s">
        <v>6031</v>
      </c>
    </row>
    <row r="5981" spans="1:29">
      <c r="A5981" s="1" t="s">
        <v>30</v>
      </c>
      <c r="B5981" s="2">
        <v>42738.536805555559</v>
      </c>
      <c r="C5981">
        <v>50</v>
      </c>
      <c r="D5981">
        <v>42</v>
      </c>
      <c r="E5981">
        <v>74.150000000000006</v>
      </c>
      <c r="F5981">
        <v>330</v>
      </c>
      <c r="G5981">
        <v>13</v>
      </c>
      <c r="H5981">
        <v>0</v>
      </c>
      <c r="I5981">
        <v>30.07</v>
      </c>
      <c r="J5981">
        <v>1017.9</v>
      </c>
      <c r="K5981">
        <v>10</v>
      </c>
      <c r="L5981">
        <v>20</v>
      </c>
      <c r="M5981" t="s">
        <v>31</v>
      </c>
      <c r="N5981" t="s">
        <v>33</v>
      </c>
      <c r="Q5981">
        <v>1200</v>
      </c>
      <c r="R5981">
        <v>1800</v>
      </c>
      <c r="Y5981">
        <v>26</v>
      </c>
      <c r="Z5981">
        <v>330</v>
      </c>
      <c r="AA5981" s="2">
        <v>42738.511805555558</v>
      </c>
      <c r="AB5981">
        <v>44.63</v>
      </c>
      <c r="AC5981" t="s">
        <v>6032</v>
      </c>
    </row>
    <row r="5982" spans="1:29">
      <c r="A5982" s="1" t="s">
        <v>30</v>
      </c>
      <c r="B5982" s="2">
        <v>42738.578472222223</v>
      </c>
      <c r="C5982">
        <v>49</v>
      </c>
      <c r="D5982">
        <v>40</v>
      </c>
      <c r="E5982">
        <v>70.95</v>
      </c>
      <c r="F5982">
        <v>320</v>
      </c>
      <c r="G5982">
        <v>16</v>
      </c>
      <c r="H5982">
        <v>0</v>
      </c>
      <c r="I5982">
        <v>30.07</v>
      </c>
      <c r="J5982">
        <v>1018.1</v>
      </c>
      <c r="K5982">
        <v>10</v>
      </c>
      <c r="L5982">
        <v>22</v>
      </c>
      <c r="M5982" t="s">
        <v>31</v>
      </c>
      <c r="N5982" t="s">
        <v>33</v>
      </c>
      <c r="Q5982">
        <v>1200</v>
      </c>
      <c r="R5982">
        <v>1900</v>
      </c>
      <c r="Y5982">
        <v>26</v>
      </c>
      <c r="Z5982">
        <v>320</v>
      </c>
      <c r="AA5982" s="2">
        <v>42738.561111111114</v>
      </c>
      <c r="AB5982">
        <v>42.45</v>
      </c>
      <c r="AC5982" t="s">
        <v>6033</v>
      </c>
    </row>
    <row r="5983" spans="1:29">
      <c r="A5983" s="1" t="s">
        <v>30</v>
      </c>
      <c r="B5983" s="2">
        <v>42738.620138888888</v>
      </c>
      <c r="C5983">
        <v>47</v>
      </c>
      <c r="D5983">
        <v>37</v>
      </c>
      <c r="E5983">
        <v>68.27</v>
      </c>
      <c r="F5983">
        <v>340</v>
      </c>
      <c r="G5983">
        <v>14</v>
      </c>
      <c r="H5983">
        <v>0</v>
      </c>
      <c r="I5983">
        <v>30.09</v>
      </c>
      <c r="J5983">
        <v>1018.5</v>
      </c>
      <c r="K5983">
        <v>10</v>
      </c>
      <c r="L5983">
        <v>21</v>
      </c>
      <c r="M5983" t="s">
        <v>31</v>
      </c>
      <c r="N5983" t="s">
        <v>32</v>
      </c>
      <c r="O5983" t="s">
        <v>33</v>
      </c>
      <c r="Q5983">
        <v>1200</v>
      </c>
      <c r="R5983">
        <v>1900</v>
      </c>
      <c r="S5983">
        <v>2200</v>
      </c>
      <c r="AB5983">
        <v>40.369999999999997</v>
      </c>
      <c r="AC5983" t="s">
        <v>6034</v>
      </c>
    </row>
    <row r="5984" spans="1:29">
      <c r="A5984" s="1" t="s">
        <v>30</v>
      </c>
      <c r="B5984" s="2">
        <v>42738.661805555559</v>
      </c>
      <c r="C5984">
        <v>45</v>
      </c>
      <c r="D5984">
        <v>35</v>
      </c>
      <c r="E5984">
        <v>68.05</v>
      </c>
      <c r="F5984">
        <v>340</v>
      </c>
      <c r="G5984">
        <v>15</v>
      </c>
      <c r="H5984">
        <v>0</v>
      </c>
      <c r="I5984">
        <v>30.11</v>
      </c>
      <c r="J5984">
        <v>1019.6</v>
      </c>
      <c r="K5984">
        <v>10</v>
      </c>
      <c r="M5984" t="s">
        <v>32</v>
      </c>
      <c r="N5984" t="s">
        <v>33</v>
      </c>
      <c r="Q5984">
        <v>2200</v>
      </c>
      <c r="R5984">
        <v>2400</v>
      </c>
      <c r="AB5984">
        <v>37.630000000000003</v>
      </c>
      <c r="AC5984" t="s">
        <v>6035</v>
      </c>
    </row>
    <row r="5985" spans="1:29">
      <c r="A5985" s="1" t="s">
        <v>30</v>
      </c>
      <c r="B5985" s="2">
        <v>42738.703472222223</v>
      </c>
      <c r="C5985">
        <v>44</v>
      </c>
      <c r="D5985">
        <v>33</v>
      </c>
      <c r="E5985">
        <v>65.02</v>
      </c>
      <c r="F5985">
        <v>340</v>
      </c>
      <c r="G5985">
        <v>15</v>
      </c>
      <c r="H5985">
        <v>0</v>
      </c>
      <c r="I5985">
        <v>30.13</v>
      </c>
      <c r="J5985">
        <v>1020.2</v>
      </c>
      <c r="K5985">
        <v>10</v>
      </c>
      <c r="M5985" t="s">
        <v>33</v>
      </c>
      <c r="Q5985">
        <v>2600</v>
      </c>
      <c r="AB5985">
        <v>36.47</v>
      </c>
      <c r="AC5985" t="s">
        <v>6036</v>
      </c>
    </row>
    <row r="5986" spans="1:29">
      <c r="A5986" s="1" t="s">
        <v>30</v>
      </c>
      <c r="B5986" s="2">
        <v>42738.745138888888</v>
      </c>
      <c r="C5986">
        <v>42</v>
      </c>
      <c r="D5986">
        <v>30</v>
      </c>
      <c r="E5986">
        <v>61.94</v>
      </c>
      <c r="F5986">
        <v>330</v>
      </c>
      <c r="G5986">
        <v>15</v>
      </c>
      <c r="H5986">
        <v>0</v>
      </c>
      <c r="I5986">
        <v>30.15</v>
      </c>
      <c r="J5986">
        <v>1021</v>
      </c>
      <c r="K5986">
        <v>10</v>
      </c>
      <c r="L5986">
        <v>23</v>
      </c>
      <c r="M5986" t="s">
        <v>33</v>
      </c>
      <c r="Q5986">
        <v>2800</v>
      </c>
      <c r="AB5986">
        <v>33.869999999999997</v>
      </c>
      <c r="AC5986" t="s">
        <v>6037</v>
      </c>
    </row>
    <row r="5987" spans="1:29">
      <c r="A5987" s="1" t="s">
        <v>30</v>
      </c>
      <c r="B5987" s="2">
        <v>42738.756944444445</v>
      </c>
      <c r="C5987">
        <v>42</v>
      </c>
      <c r="D5987">
        <v>28.9</v>
      </c>
      <c r="E5987">
        <v>59.22</v>
      </c>
      <c r="F5987">
        <v>320</v>
      </c>
      <c r="G5987">
        <v>16</v>
      </c>
      <c r="H5987">
        <v>0</v>
      </c>
      <c r="I5987">
        <v>30.16</v>
      </c>
      <c r="K5987">
        <v>10</v>
      </c>
      <c r="M5987" t="s">
        <v>33</v>
      </c>
      <c r="Q5987">
        <v>3000</v>
      </c>
      <c r="AB5987">
        <v>33.58</v>
      </c>
      <c r="AC5987" t="s">
        <v>6038</v>
      </c>
    </row>
    <row r="5988" spans="1:29">
      <c r="A5988" s="1" t="s">
        <v>30</v>
      </c>
      <c r="B5988" s="2">
        <v>42738.786805555559</v>
      </c>
      <c r="C5988">
        <v>42</v>
      </c>
      <c r="D5988">
        <v>28</v>
      </c>
      <c r="E5988">
        <v>57.08</v>
      </c>
      <c r="F5988">
        <v>340</v>
      </c>
      <c r="G5988">
        <v>15</v>
      </c>
      <c r="H5988">
        <v>0</v>
      </c>
      <c r="I5988">
        <v>30.17</v>
      </c>
      <c r="J5988">
        <v>1021.5</v>
      </c>
      <c r="K5988">
        <v>10</v>
      </c>
      <c r="L5988">
        <v>21</v>
      </c>
      <c r="M5988" t="s">
        <v>33</v>
      </c>
      <c r="Q5988">
        <v>3000</v>
      </c>
      <c r="AB5988">
        <v>33.869999999999997</v>
      </c>
      <c r="AC5988" t="s">
        <v>6039</v>
      </c>
    </row>
    <row r="5989" spans="1:29">
      <c r="A5989" s="1" t="s">
        <v>30</v>
      </c>
      <c r="B5989" s="2">
        <v>42738.828472222223</v>
      </c>
      <c r="C5989">
        <v>41</v>
      </c>
      <c r="D5989">
        <v>27</v>
      </c>
      <c r="E5989">
        <v>57.15</v>
      </c>
      <c r="F5989">
        <v>350</v>
      </c>
      <c r="G5989">
        <v>13</v>
      </c>
      <c r="H5989">
        <v>0</v>
      </c>
      <c r="I5989">
        <v>30.19</v>
      </c>
      <c r="J5989">
        <v>1022.4</v>
      </c>
      <c r="K5989">
        <v>10</v>
      </c>
      <c r="M5989" t="s">
        <v>33</v>
      </c>
      <c r="Q5989">
        <v>3000</v>
      </c>
      <c r="AB5989">
        <v>33.1</v>
      </c>
      <c r="AC5989" t="s">
        <v>6040</v>
      </c>
    </row>
    <row r="5990" spans="1:29">
      <c r="A5990" s="1" t="s">
        <v>30</v>
      </c>
      <c r="B5990" s="2">
        <v>42738.870138888888</v>
      </c>
      <c r="C5990">
        <v>41</v>
      </c>
      <c r="D5990">
        <v>26.1</v>
      </c>
      <c r="E5990">
        <v>55.07</v>
      </c>
      <c r="F5990">
        <v>330</v>
      </c>
      <c r="G5990">
        <v>12</v>
      </c>
      <c r="H5990">
        <v>0</v>
      </c>
      <c r="I5990">
        <v>30.21</v>
      </c>
      <c r="J5990">
        <v>1023.1</v>
      </c>
      <c r="K5990">
        <v>10</v>
      </c>
      <c r="M5990" t="s">
        <v>33</v>
      </c>
      <c r="Q5990">
        <v>3300</v>
      </c>
      <c r="AB5990">
        <v>33.46</v>
      </c>
      <c r="AC5990" t="s">
        <v>6041</v>
      </c>
    </row>
    <row r="5991" spans="1:29">
      <c r="A5991" s="1" t="s">
        <v>30</v>
      </c>
      <c r="B5991" s="2">
        <v>42738.911805555559</v>
      </c>
      <c r="C5991">
        <v>40</v>
      </c>
      <c r="D5991">
        <v>24.1</v>
      </c>
      <c r="E5991">
        <v>52.88</v>
      </c>
      <c r="F5991">
        <v>360</v>
      </c>
      <c r="G5991">
        <v>12</v>
      </c>
      <c r="H5991">
        <v>0</v>
      </c>
      <c r="I5991">
        <v>30.22</v>
      </c>
      <c r="J5991">
        <v>1023.2</v>
      </c>
      <c r="K5991">
        <v>10</v>
      </c>
      <c r="L5991">
        <v>18</v>
      </c>
      <c r="M5991" t="s">
        <v>31</v>
      </c>
      <c r="N5991" t="s">
        <v>33</v>
      </c>
      <c r="Q5991">
        <v>3200</v>
      </c>
      <c r="R5991">
        <v>4000</v>
      </c>
      <c r="AB5991">
        <v>32.06</v>
      </c>
      <c r="AC5991" t="s">
        <v>6042</v>
      </c>
    </row>
    <row r="5992" spans="1:29">
      <c r="A5992" s="1" t="s">
        <v>30</v>
      </c>
      <c r="B5992" s="2">
        <v>42738.953472222223</v>
      </c>
      <c r="C5992">
        <v>40</v>
      </c>
      <c r="D5992">
        <v>24.1</v>
      </c>
      <c r="E5992">
        <v>52.88</v>
      </c>
      <c r="F5992">
        <v>360</v>
      </c>
      <c r="G5992">
        <v>11</v>
      </c>
      <c r="H5992">
        <v>0</v>
      </c>
      <c r="I5992">
        <v>30.23</v>
      </c>
      <c r="J5992">
        <v>1023.7</v>
      </c>
      <c r="K5992">
        <v>10</v>
      </c>
      <c r="M5992" t="s">
        <v>33</v>
      </c>
      <c r="Q5992">
        <v>3800</v>
      </c>
      <c r="AB5992">
        <v>32.450000000000003</v>
      </c>
      <c r="AC5992" t="s">
        <v>6043</v>
      </c>
    </row>
    <row r="5993" spans="1:29">
      <c r="A5993" s="1" t="s">
        <v>30</v>
      </c>
      <c r="B5993" s="2">
        <v>42738.995138888888</v>
      </c>
      <c r="C5993">
        <v>39</v>
      </c>
      <c r="D5993">
        <v>23</v>
      </c>
      <c r="E5993">
        <v>52.3</v>
      </c>
      <c r="F5993">
        <v>340</v>
      </c>
      <c r="G5993">
        <v>10</v>
      </c>
      <c r="H5993">
        <v>0</v>
      </c>
      <c r="I5993">
        <v>30.23</v>
      </c>
      <c r="J5993">
        <v>1023.7</v>
      </c>
      <c r="K5993">
        <v>10</v>
      </c>
      <c r="M5993" t="s">
        <v>33</v>
      </c>
      <c r="Q5993">
        <v>3600</v>
      </c>
      <c r="AB5993">
        <v>31.75</v>
      </c>
      <c r="AC5993" t="s">
        <v>6044</v>
      </c>
    </row>
    <row r="5994" spans="1:29">
      <c r="A5994" s="1" t="s">
        <v>30</v>
      </c>
      <c r="B5994" s="2">
        <v>42739.036805555559</v>
      </c>
      <c r="C5994">
        <v>39</v>
      </c>
      <c r="D5994">
        <v>23</v>
      </c>
      <c r="E5994">
        <v>52.3</v>
      </c>
      <c r="F5994">
        <v>350</v>
      </c>
      <c r="G5994">
        <v>8</v>
      </c>
      <c r="H5994">
        <v>0</v>
      </c>
      <c r="I5994">
        <v>30.23</v>
      </c>
      <c r="J5994">
        <v>1023.6</v>
      </c>
      <c r="K5994">
        <v>10</v>
      </c>
      <c r="M5994" t="s">
        <v>33</v>
      </c>
      <c r="Q5994">
        <v>3500</v>
      </c>
      <c r="AB5994">
        <v>32.74</v>
      </c>
      <c r="AC5994" t="s">
        <v>6045</v>
      </c>
    </row>
    <row r="5995" spans="1:29">
      <c r="A5995" s="1" t="s">
        <v>30</v>
      </c>
      <c r="B5995" s="2">
        <v>42739.078472222223</v>
      </c>
      <c r="C5995">
        <v>38</v>
      </c>
      <c r="D5995">
        <v>21</v>
      </c>
      <c r="E5995">
        <v>50.18</v>
      </c>
      <c r="F5995">
        <v>350</v>
      </c>
      <c r="G5995">
        <v>12</v>
      </c>
      <c r="H5995">
        <v>0</v>
      </c>
      <c r="I5995">
        <v>30.22</v>
      </c>
      <c r="J5995">
        <v>1023.4</v>
      </c>
      <c r="K5995">
        <v>10</v>
      </c>
      <c r="M5995" t="s">
        <v>32</v>
      </c>
      <c r="Q5995">
        <v>3400</v>
      </c>
      <c r="AB5995">
        <v>29.51</v>
      </c>
      <c r="AC5995" t="s">
        <v>6046</v>
      </c>
    </row>
    <row r="5996" spans="1:29">
      <c r="A5996" s="1" t="s">
        <v>30</v>
      </c>
      <c r="B5996" s="2">
        <v>42739.120138888888</v>
      </c>
      <c r="C5996">
        <v>35</v>
      </c>
      <c r="D5996">
        <v>18</v>
      </c>
      <c r="E5996">
        <v>49.31</v>
      </c>
      <c r="F5996">
        <v>10</v>
      </c>
      <c r="G5996">
        <v>15</v>
      </c>
      <c r="H5996">
        <v>0</v>
      </c>
      <c r="I5996">
        <v>30.23</v>
      </c>
      <c r="J5996">
        <v>1023.9</v>
      </c>
      <c r="K5996">
        <v>10</v>
      </c>
      <c r="M5996" t="s">
        <v>31</v>
      </c>
      <c r="N5996" t="s">
        <v>33</v>
      </c>
      <c r="Q5996">
        <v>3400</v>
      </c>
      <c r="R5996">
        <v>18000</v>
      </c>
      <c r="AB5996">
        <v>24.8</v>
      </c>
      <c r="AC5996" t="s">
        <v>6047</v>
      </c>
    </row>
    <row r="5997" spans="1:29">
      <c r="A5997" s="1" t="s">
        <v>30</v>
      </c>
      <c r="B5997" s="2">
        <v>42739.161805555559</v>
      </c>
      <c r="C5997">
        <v>34</v>
      </c>
      <c r="D5997">
        <v>17.100000000000001</v>
      </c>
      <c r="E5997">
        <v>49.55</v>
      </c>
      <c r="F5997">
        <v>360</v>
      </c>
      <c r="G5997">
        <v>11</v>
      </c>
      <c r="H5997">
        <v>0</v>
      </c>
      <c r="I5997">
        <v>30.24</v>
      </c>
      <c r="J5997">
        <v>1024.2</v>
      </c>
      <c r="K5997">
        <v>10</v>
      </c>
      <c r="M5997" t="s">
        <v>32</v>
      </c>
      <c r="Q5997">
        <v>18000</v>
      </c>
      <c r="AB5997">
        <v>24.99</v>
      </c>
      <c r="AC5997" t="s">
        <v>6048</v>
      </c>
    </row>
    <row r="5998" spans="1:29">
      <c r="A5998" s="1" t="s">
        <v>30</v>
      </c>
      <c r="B5998" s="2">
        <v>42739.203472222223</v>
      </c>
      <c r="C5998">
        <v>34</v>
      </c>
      <c r="D5998">
        <v>17.100000000000001</v>
      </c>
      <c r="E5998">
        <v>49.55</v>
      </c>
      <c r="F5998">
        <v>360</v>
      </c>
      <c r="G5998">
        <v>11</v>
      </c>
      <c r="H5998">
        <v>0</v>
      </c>
      <c r="I5998">
        <v>30.23</v>
      </c>
      <c r="J5998">
        <v>1023.8</v>
      </c>
      <c r="K5998">
        <v>10</v>
      </c>
      <c r="M5998" t="s">
        <v>33</v>
      </c>
      <c r="Q5998">
        <v>19000</v>
      </c>
      <c r="AB5998">
        <v>24.99</v>
      </c>
      <c r="AC5998" t="s">
        <v>6049</v>
      </c>
    </row>
    <row r="5999" spans="1:29">
      <c r="A5999" s="1" t="s">
        <v>30</v>
      </c>
      <c r="B5999" s="2">
        <v>42739.245138888888</v>
      </c>
      <c r="C5999">
        <v>33</v>
      </c>
      <c r="D5999">
        <v>17.100000000000001</v>
      </c>
      <c r="E5999">
        <v>51.37</v>
      </c>
      <c r="F5999">
        <v>350</v>
      </c>
      <c r="G5999">
        <v>11</v>
      </c>
      <c r="H5999">
        <v>0</v>
      </c>
      <c r="I5999">
        <v>30.25</v>
      </c>
      <c r="J5999">
        <v>1024.4000000000001</v>
      </c>
      <c r="K5999">
        <v>10</v>
      </c>
      <c r="M5999" t="s">
        <v>32</v>
      </c>
      <c r="Q5999">
        <v>18000</v>
      </c>
      <c r="AB5999">
        <v>23.86</v>
      </c>
      <c r="AC5999" t="s">
        <v>6050</v>
      </c>
    </row>
    <row r="6000" spans="1:29">
      <c r="A6000" s="1" t="s">
        <v>30</v>
      </c>
      <c r="B6000" s="2">
        <v>42739.286805555559</v>
      </c>
      <c r="C6000">
        <v>32</v>
      </c>
      <c r="D6000">
        <v>18</v>
      </c>
      <c r="E6000">
        <v>55.82</v>
      </c>
      <c r="F6000">
        <v>350</v>
      </c>
      <c r="G6000">
        <v>13</v>
      </c>
      <c r="H6000">
        <v>0</v>
      </c>
      <c r="I6000">
        <v>30.26</v>
      </c>
      <c r="J6000">
        <v>1024.7</v>
      </c>
      <c r="K6000">
        <v>10</v>
      </c>
      <c r="M6000" t="s">
        <v>32</v>
      </c>
      <c r="N6000" t="s">
        <v>32</v>
      </c>
      <c r="Q6000">
        <v>19000</v>
      </c>
      <c r="R6000">
        <v>25000</v>
      </c>
      <c r="AB6000">
        <v>21.57</v>
      </c>
      <c r="AC6000" t="s">
        <v>6051</v>
      </c>
    </row>
    <row r="6001" spans="1:29">
      <c r="A6001" s="1" t="s">
        <v>30</v>
      </c>
      <c r="B6001" s="2">
        <v>42739.328472222223</v>
      </c>
      <c r="C6001">
        <v>32</v>
      </c>
      <c r="D6001">
        <v>17.100000000000001</v>
      </c>
      <c r="E6001">
        <v>53.7</v>
      </c>
      <c r="F6001">
        <v>20</v>
      </c>
      <c r="G6001">
        <v>9</v>
      </c>
      <c r="H6001">
        <v>0</v>
      </c>
      <c r="I6001">
        <v>30.25</v>
      </c>
      <c r="J6001">
        <v>1024.7</v>
      </c>
      <c r="K6001">
        <v>10</v>
      </c>
      <c r="L6001">
        <v>16</v>
      </c>
      <c r="M6001" t="s">
        <v>32</v>
      </c>
      <c r="Q6001">
        <v>18000</v>
      </c>
      <c r="AB6001">
        <v>23.51</v>
      </c>
      <c r="AC6001" t="s">
        <v>6052</v>
      </c>
    </row>
    <row r="6002" spans="1:29">
      <c r="A6002" s="1" t="s">
        <v>30</v>
      </c>
      <c r="B6002" s="2">
        <v>42739.370138888888</v>
      </c>
      <c r="C6002">
        <v>33</v>
      </c>
      <c r="D6002">
        <v>18</v>
      </c>
      <c r="E6002">
        <v>53.4</v>
      </c>
      <c r="F6002">
        <v>10</v>
      </c>
      <c r="G6002">
        <v>8</v>
      </c>
      <c r="H6002">
        <v>0</v>
      </c>
      <c r="I6002">
        <v>30.26</v>
      </c>
      <c r="J6002">
        <v>1024.7</v>
      </c>
      <c r="K6002">
        <v>10</v>
      </c>
      <c r="M6002" t="s">
        <v>32</v>
      </c>
      <c r="N6002" t="s">
        <v>33</v>
      </c>
      <c r="Q6002">
        <v>17000</v>
      </c>
      <c r="R6002">
        <v>25000</v>
      </c>
      <c r="AB6002">
        <v>25.47</v>
      </c>
      <c r="AC6002" t="s">
        <v>6053</v>
      </c>
    </row>
    <row r="6003" spans="1:29">
      <c r="A6003" s="1" t="s">
        <v>30</v>
      </c>
      <c r="B6003" s="2">
        <v>42739.411805555559</v>
      </c>
      <c r="C6003">
        <v>34</v>
      </c>
      <c r="D6003">
        <v>18</v>
      </c>
      <c r="E6003">
        <v>51.52</v>
      </c>
      <c r="F6003">
        <v>360</v>
      </c>
      <c r="G6003">
        <v>10</v>
      </c>
      <c r="H6003">
        <v>0</v>
      </c>
      <c r="I6003">
        <v>30.25</v>
      </c>
      <c r="J6003">
        <v>1024.5999999999999</v>
      </c>
      <c r="K6003">
        <v>10</v>
      </c>
      <c r="M6003" t="s">
        <v>32</v>
      </c>
      <c r="N6003" t="s">
        <v>33</v>
      </c>
      <c r="Q6003">
        <v>17000</v>
      </c>
      <c r="R6003">
        <v>20000</v>
      </c>
      <c r="AB6003">
        <v>25.48</v>
      </c>
      <c r="AC6003" t="s">
        <v>6054</v>
      </c>
    </row>
    <row r="6004" spans="1:29">
      <c r="A6004" s="1" t="s">
        <v>30</v>
      </c>
      <c r="B6004" s="2">
        <v>42739.453472222223</v>
      </c>
      <c r="C6004">
        <v>34</v>
      </c>
      <c r="D6004">
        <v>19</v>
      </c>
      <c r="E6004">
        <v>53.77</v>
      </c>
      <c r="F6004">
        <v>330</v>
      </c>
      <c r="G6004">
        <v>5</v>
      </c>
      <c r="H6004">
        <v>0</v>
      </c>
      <c r="I6004">
        <v>30.25</v>
      </c>
      <c r="J6004">
        <v>1024.4000000000001</v>
      </c>
      <c r="K6004">
        <v>10</v>
      </c>
      <c r="M6004" t="s">
        <v>32</v>
      </c>
      <c r="N6004" t="s">
        <v>33</v>
      </c>
      <c r="Q6004">
        <v>16000</v>
      </c>
      <c r="R6004">
        <v>23000</v>
      </c>
      <c r="AB6004">
        <v>28.77</v>
      </c>
      <c r="AC6004" t="s">
        <v>6055</v>
      </c>
    </row>
    <row r="6005" spans="1:29">
      <c r="A6005" s="1" t="s">
        <v>30</v>
      </c>
      <c r="B6005" s="2">
        <v>42739.495138888888</v>
      </c>
      <c r="C6005">
        <v>36</v>
      </c>
      <c r="D6005">
        <v>19</v>
      </c>
      <c r="E6005">
        <v>49.66</v>
      </c>
      <c r="F6005">
        <v>350</v>
      </c>
      <c r="G6005">
        <v>9</v>
      </c>
      <c r="H6005">
        <v>0</v>
      </c>
      <c r="I6005">
        <v>30.21</v>
      </c>
      <c r="J6005">
        <v>1023.2</v>
      </c>
      <c r="K6005">
        <v>10</v>
      </c>
      <c r="M6005" t="s">
        <v>195</v>
      </c>
      <c r="AB6005">
        <v>28.49</v>
      </c>
      <c r="AC6005" t="s">
        <v>6056</v>
      </c>
    </row>
    <row r="6006" spans="1:29">
      <c r="A6006" s="1" t="s">
        <v>30</v>
      </c>
      <c r="B6006" s="2">
        <v>42739.536805555559</v>
      </c>
      <c r="C6006">
        <v>37</v>
      </c>
      <c r="D6006">
        <v>19.899999999999999</v>
      </c>
      <c r="E6006">
        <v>49.61</v>
      </c>
      <c r="G6006">
        <v>6</v>
      </c>
      <c r="H6006">
        <v>0</v>
      </c>
      <c r="I6006">
        <v>30.17</v>
      </c>
      <c r="J6006">
        <v>1021.7</v>
      </c>
      <c r="K6006">
        <v>10</v>
      </c>
      <c r="M6006" t="s">
        <v>32</v>
      </c>
      <c r="N6006" t="s">
        <v>32</v>
      </c>
      <c r="O6006" t="s">
        <v>33</v>
      </c>
      <c r="Q6006">
        <v>14000</v>
      </c>
      <c r="R6006">
        <v>17000</v>
      </c>
      <c r="S6006">
        <v>25000</v>
      </c>
      <c r="AB6006">
        <v>31.55</v>
      </c>
      <c r="AC6006" t="s">
        <v>6057</v>
      </c>
    </row>
    <row r="6007" spans="1:29">
      <c r="A6007" s="1" t="s">
        <v>30</v>
      </c>
      <c r="B6007" s="2">
        <v>42739.578472222223</v>
      </c>
      <c r="C6007">
        <v>37</v>
      </c>
      <c r="D6007">
        <v>19.899999999999999</v>
      </c>
      <c r="E6007">
        <v>49.61</v>
      </c>
      <c r="F6007">
        <v>330</v>
      </c>
      <c r="G6007">
        <v>5</v>
      </c>
      <c r="H6007">
        <v>0</v>
      </c>
      <c r="I6007">
        <v>30.13</v>
      </c>
      <c r="J6007">
        <v>1020.5</v>
      </c>
      <c r="K6007">
        <v>10</v>
      </c>
      <c r="M6007" t="s">
        <v>35</v>
      </c>
      <c r="N6007" t="s">
        <v>32</v>
      </c>
      <c r="O6007" t="s">
        <v>32</v>
      </c>
      <c r="Q6007">
        <v>14000</v>
      </c>
      <c r="R6007">
        <v>17000</v>
      </c>
      <c r="S6007">
        <v>23000</v>
      </c>
      <c r="AB6007">
        <v>32.33</v>
      </c>
      <c r="AC6007" t="s">
        <v>6058</v>
      </c>
    </row>
    <row r="6008" spans="1:29">
      <c r="A6008" s="1" t="s">
        <v>30</v>
      </c>
      <c r="B6008" s="2">
        <v>42739.620138888888</v>
      </c>
      <c r="C6008">
        <v>39</v>
      </c>
      <c r="D6008">
        <v>19.899999999999999</v>
      </c>
      <c r="E6008">
        <v>45.87</v>
      </c>
      <c r="G6008">
        <v>3</v>
      </c>
      <c r="H6008">
        <v>0</v>
      </c>
      <c r="I6008">
        <v>30.11</v>
      </c>
      <c r="J6008">
        <v>1019.7</v>
      </c>
      <c r="K6008">
        <v>10</v>
      </c>
      <c r="M6008" t="s">
        <v>31</v>
      </c>
      <c r="N6008" t="s">
        <v>35</v>
      </c>
      <c r="O6008" t="s">
        <v>35</v>
      </c>
      <c r="Q6008">
        <v>14000</v>
      </c>
      <c r="R6008">
        <v>17000</v>
      </c>
      <c r="S6008">
        <v>23000</v>
      </c>
      <c r="AB6008">
        <v>36.69</v>
      </c>
      <c r="AC6008" t="s">
        <v>6059</v>
      </c>
    </row>
    <row r="6009" spans="1:29">
      <c r="A6009" s="1" t="s">
        <v>30</v>
      </c>
      <c r="B6009" s="2">
        <v>42739.661805555559</v>
      </c>
      <c r="C6009">
        <v>39</v>
      </c>
      <c r="D6009">
        <v>19.899999999999999</v>
      </c>
      <c r="E6009">
        <v>45.87</v>
      </c>
      <c r="F6009">
        <v>180</v>
      </c>
      <c r="G6009">
        <v>3</v>
      </c>
      <c r="H6009">
        <v>0</v>
      </c>
      <c r="I6009">
        <v>30.06</v>
      </c>
      <c r="J6009">
        <v>1018.2</v>
      </c>
      <c r="K6009">
        <v>10</v>
      </c>
      <c r="M6009" t="s">
        <v>31</v>
      </c>
      <c r="N6009" t="s">
        <v>31</v>
      </c>
      <c r="O6009" t="s">
        <v>31</v>
      </c>
      <c r="Q6009">
        <v>1000</v>
      </c>
      <c r="R6009">
        <v>14000</v>
      </c>
      <c r="S6009">
        <v>23000</v>
      </c>
      <c r="AB6009">
        <v>36.69</v>
      </c>
      <c r="AC6009" t="s">
        <v>6060</v>
      </c>
    </row>
    <row r="6010" spans="1:29">
      <c r="A6010" s="1" t="s">
        <v>30</v>
      </c>
      <c r="B6010" s="2">
        <v>42739.703472222223</v>
      </c>
      <c r="C6010">
        <v>40</v>
      </c>
      <c r="D6010">
        <v>19.899999999999999</v>
      </c>
      <c r="E6010">
        <v>44.29</v>
      </c>
      <c r="F6010">
        <v>0</v>
      </c>
      <c r="G6010">
        <v>0</v>
      </c>
      <c r="H6010">
        <v>0</v>
      </c>
      <c r="I6010">
        <v>30.04</v>
      </c>
      <c r="J6010">
        <v>1017.2</v>
      </c>
      <c r="K6010">
        <v>10</v>
      </c>
      <c r="M6010" t="s">
        <v>31</v>
      </c>
      <c r="Q6010">
        <v>14000</v>
      </c>
      <c r="AB6010">
        <v>39.9</v>
      </c>
      <c r="AC6010" t="s">
        <v>6061</v>
      </c>
    </row>
    <row r="6011" spans="1:29">
      <c r="A6011" s="1" t="s">
        <v>30</v>
      </c>
      <c r="B6011" s="2">
        <v>42739.745138888888</v>
      </c>
      <c r="C6011">
        <v>39</v>
      </c>
      <c r="D6011">
        <v>21</v>
      </c>
      <c r="E6011">
        <v>48.06</v>
      </c>
      <c r="F6011">
        <v>240</v>
      </c>
      <c r="G6011">
        <v>4</v>
      </c>
      <c r="H6011">
        <v>0</v>
      </c>
      <c r="I6011">
        <v>30.05</v>
      </c>
      <c r="J6011">
        <v>1017.8</v>
      </c>
      <c r="K6011">
        <v>10</v>
      </c>
      <c r="M6011" t="s">
        <v>31</v>
      </c>
      <c r="N6011" t="s">
        <v>31</v>
      </c>
      <c r="Q6011">
        <v>2200</v>
      </c>
      <c r="R6011">
        <v>25000</v>
      </c>
      <c r="AB6011">
        <v>35.590000000000003</v>
      </c>
      <c r="AC6011" t="s">
        <v>6062</v>
      </c>
    </row>
    <row r="6012" spans="1:29">
      <c r="A6012" s="1" t="s">
        <v>30</v>
      </c>
      <c r="B6012" s="2">
        <v>42739.786805555559</v>
      </c>
      <c r="C6012">
        <v>38</v>
      </c>
      <c r="D6012">
        <v>21</v>
      </c>
      <c r="E6012">
        <v>50.18</v>
      </c>
      <c r="F6012">
        <v>70</v>
      </c>
      <c r="G6012">
        <v>3</v>
      </c>
      <c r="H6012">
        <v>0</v>
      </c>
      <c r="I6012">
        <v>30.02</v>
      </c>
      <c r="J6012">
        <v>1016.7</v>
      </c>
      <c r="K6012">
        <v>10</v>
      </c>
      <c r="M6012" t="s">
        <v>195</v>
      </c>
      <c r="AB6012">
        <v>35.43</v>
      </c>
      <c r="AC6012" t="s">
        <v>6063</v>
      </c>
    </row>
    <row r="6013" spans="1:29">
      <c r="A6013" s="1" t="s">
        <v>30</v>
      </c>
      <c r="B6013" s="2">
        <v>42739.828472222223</v>
      </c>
      <c r="C6013">
        <v>37</v>
      </c>
      <c r="D6013">
        <v>21.9</v>
      </c>
      <c r="E6013">
        <v>54.01</v>
      </c>
      <c r="F6013">
        <v>120</v>
      </c>
      <c r="G6013">
        <v>6</v>
      </c>
      <c r="H6013">
        <v>0</v>
      </c>
      <c r="I6013">
        <v>29.99</v>
      </c>
      <c r="J6013">
        <v>1015.8</v>
      </c>
      <c r="K6013">
        <v>10</v>
      </c>
      <c r="M6013" t="s">
        <v>35</v>
      </c>
      <c r="Q6013">
        <v>30000</v>
      </c>
      <c r="AB6013">
        <v>31.55</v>
      </c>
      <c r="AC6013" t="s">
        <v>6064</v>
      </c>
    </row>
    <row r="6014" spans="1:29">
      <c r="A6014" s="1" t="s">
        <v>30</v>
      </c>
      <c r="B6014" s="2">
        <v>42739.870138888888</v>
      </c>
      <c r="C6014">
        <v>38</v>
      </c>
      <c r="D6014">
        <v>24.1</v>
      </c>
      <c r="E6014">
        <v>57.18</v>
      </c>
      <c r="F6014">
        <v>150</v>
      </c>
      <c r="G6014">
        <v>8</v>
      </c>
      <c r="H6014">
        <v>0</v>
      </c>
      <c r="I6014">
        <v>29.98</v>
      </c>
      <c r="J6014">
        <v>1015.3</v>
      </c>
      <c r="K6014">
        <v>10</v>
      </c>
      <c r="M6014" t="s">
        <v>31</v>
      </c>
      <c r="N6014" t="s">
        <v>32</v>
      </c>
      <c r="Q6014">
        <v>25000</v>
      </c>
      <c r="R6014">
        <v>30000</v>
      </c>
      <c r="AB6014">
        <v>31.38</v>
      </c>
      <c r="AC6014" t="s">
        <v>6065</v>
      </c>
    </row>
    <row r="6015" spans="1:29">
      <c r="A6015" s="1" t="s">
        <v>30</v>
      </c>
      <c r="B6015" s="2">
        <v>42739.911805555559</v>
      </c>
      <c r="C6015">
        <v>37</v>
      </c>
      <c r="D6015">
        <v>25</v>
      </c>
      <c r="E6015">
        <v>61.5</v>
      </c>
      <c r="F6015">
        <v>140</v>
      </c>
      <c r="G6015">
        <v>9</v>
      </c>
      <c r="H6015">
        <v>0</v>
      </c>
      <c r="I6015">
        <v>29.96</v>
      </c>
      <c r="J6015">
        <v>1014.7</v>
      </c>
      <c r="K6015">
        <v>10</v>
      </c>
      <c r="M6015" t="s">
        <v>33</v>
      </c>
      <c r="Q6015">
        <v>25000</v>
      </c>
      <c r="AB6015">
        <v>29.73</v>
      </c>
      <c r="AC6015" t="s">
        <v>6066</v>
      </c>
    </row>
    <row r="6016" spans="1:29">
      <c r="A6016" s="1" t="s">
        <v>30</v>
      </c>
      <c r="B6016" s="2">
        <v>42739.953472222223</v>
      </c>
      <c r="C6016">
        <v>37</v>
      </c>
      <c r="D6016">
        <v>26.1</v>
      </c>
      <c r="E6016">
        <v>64.38</v>
      </c>
      <c r="F6016">
        <v>130</v>
      </c>
      <c r="G6016">
        <v>8</v>
      </c>
      <c r="H6016">
        <v>0</v>
      </c>
      <c r="I6016">
        <v>29.96</v>
      </c>
      <c r="J6016">
        <v>1014.8</v>
      </c>
      <c r="K6016">
        <v>10</v>
      </c>
      <c r="M6016" t="s">
        <v>33</v>
      </c>
      <c r="Q6016">
        <v>25000</v>
      </c>
      <c r="AB6016">
        <v>30.27</v>
      </c>
      <c r="AC6016" t="s">
        <v>6067</v>
      </c>
    </row>
    <row r="6017" spans="1:29">
      <c r="A6017" s="1" t="s">
        <v>30</v>
      </c>
      <c r="B6017" s="2">
        <v>42739.995138888888</v>
      </c>
      <c r="C6017">
        <v>36</v>
      </c>
      <c r="D6017">
        <v>27</v>
      </c>
      <c r="E6017">
        <v>69.510000000000005</v>
      </c>
      <c r="F6017">
        <v>130</v>
      </c>
      <c r="G6017">
        <v>6</v>
      </c>
      <c r="H6017">
        <v>0</v>
      </c>
      <c r="I6017">
        <v>29.95</v>
      </c>
      <c r="J6017">
        <v>1014.5</v>
      </c>
      <c r="K6017">
        <v>10</v>
      </c>
      <c r="M6017" t="s">
        <v>32</v>
      </c>
      <c r="Q6017">
        <v>25000</v>
      </c>
      <c r="AB6017">
        <v>30.35</v>
      </c>
      <c r="AC6017" t="s">
        <v>6068</v>
      </c>
    </row>
    <row r="6018" spans="1:29">
      <c r="A6018" s="1" t="s">
        <v>30</v>
      </c>
      <c r="B6018" s="2">
        <v>42740.036805555559</v>
      </c>
      <c r="C6018">
        <v>36</v>
      </c>
      <c r="D6018">
        <v>27</v>
      </c>
      <c r="E6018">
        <v>69.510000000000005</v>
      </c>
      <c r="F6018">
        <v>110</v>
      </c>
      <c r="G6018">
        <v>5</v>
      </c>
      <c r="H6018">
        <v>0</v>
      </c>
      <c r="I6018">
        <v>29.94</v>
      </c>
      <c r="J6018">
        <v>1014.1</v>
      </c>
      <c r="K6018">
        <v>10</v>
      </c>
      <c r="M6018" t="s">
        <v>35</v>
      </c>
      <c r="Q6018">
        <v>25000</v>
      </c>
      <c r="AB6018">
        <v>31.15</v>
      </c>
      <c r="AC6018" t="s">
        <v>6069</v>
      </c>
    </row>
    <row r="6019" spans="1:29">
      <c r="A6019" s="1" t="s">
        <v>30</v>
      </c>
      <c r="B6019" s="2">
        <v>42740.078472222223</v>
      </c>
      <c r="C6019">
        <v>36</v>
      </c>
      <c r="D6019">
        <v>28</v>
      </c>
      <c r="E6019">
        <v>72.430000000000007</v>
      </c>
      <c r="F6019">
        <v>110</v>
      </c>
      <c r="G6019">
        <v>6</v>
      </c>
      <c r="H6019">
        <v>0</v>
      </c>
      <c r="I6019">
        <v>29.93</v>
      </c>
      <c r="J6019">
        <v>1013.5</v>
      </c>
      <c r="K6019">
        <v>10</v>
      </c>
      <c r="M6019" t="s">
        <v>32</v>
      </c>
      <c r="Q6019">
        <v>25000</v>
      </c>
      <c r="AB6019">
        <v>30.35</v>
      </c>
      <c r="AC6019" t="s">
        <v>6070</v>
      </c>
    </row>
    <row r="6020" spans="1:29">
      <c r="A6020" s="1" t="s">
        <v>30</v>
      </c>
      <c r="B6020" s="2">
        <v>42740.120138888888</v>
      </c>
      <c r="C6020">
        <v>36</v>
      </c>
      <c r="D6020">
        <v>28.9</v>
      </c>
      <c r="E6020">
        <v>75.150000000000006</v>
      </c>
      <c r="F6020">
        <v>100</v>
      </c>
      <c r="G6020">
        <v>4</v>
      </c>
      <c r="H6020">
        <v>0</v>
      </c>
      <c r="I6020">
        <v>29.92</v>
      </c>
      <c r="J6020">
        <v>1013.1</v>
      </c>
      <c r="K6020">
        <v>10</v>
      </c>
      <c r="M6020" t="s">
        <v>32</v>
      </c>
      <c r="Q6020">
        <v>25000</v>
      </c>
      <c r="AB6020">
        <v>32.090000000000003</v>
      </c>
      <c r="AC6020" t="s">
        <v>6071</v>
      </c>
    </row>
    <row r="6021" spans="1:29">
      <c r="A6021" s="1" t="s">
        <v>30</v>
      </c>
      <c r="B6021" s="2">
        <v>42740.161805555559</v>
      </c>
      <c r="C6021">
        <v>37</v>
      </c>
      <c r="D6021">
        <v>30.9</v>
      </c>
      <c r="E6021">
        <v>78.37</v>
      </c>
      <c r="F6021">
        <v>60</v>
      </c>
      <c r="G6021">
        <v>6</v>
      </c>
      <c r="H6021">
        <v>0</v>
      </c>
      <c r="I6021">
        <v>29.92</v>
      </c>
      <c r="J6021">
        <v>1013.4</v>
      </c>
      <c r="K6021">
        <v>10</v>
      </c>
      <c r="M6021" t="s">
        <v>32</v>
      </c>
      <c r="Q6021">
        <v>25000</v>
      </c>
      <c r="AB6021">
        <v>31.55</v>
      </c>
      <c r="AC6021" t="s">
        <v>6072</v>
      </c>
    </row>
    <row r="6022" spans="1:29">
      <c r="A6022" s="1" t="s">
        <v>30</v>
      </c>
      <c r="B6022" s="2">
        <v>42740.203472222223</v>
      </c>
      <c r="C6022">
        <v>36</v>
      </c>
      <c r="D6022">
        <v>32</v>
      </c>
      <c r="E6022">
        <v>85.23</v>
      </c>
      <c r="F6022">
        <v>90</v>
      </c>
      <c r="G6022">
        <v>4</v>
      </c>
      <c r="H6022">
        <v>0</v>
      </c>
      <c r="I6022">
        <v>29.91</v>
      </c>
      <c r="J6022">
        <v>1012.9</v>
      </c>
      <c r="K6022">
        <v>9</v>
      </c>
      <c r="M6022" t="s">
        <v>32</v>
      </c>
      <c r="Q6022">
        <v>25000</v>
      </c>
      <c r="AB6022">
        <v>32.090000000000003</v>
      </c>
      <c r="AC6022" t="s">
        <v>6073</v>
      </c>
    </row>
    <row r="6023" spans="1:29">
      <c r="A6023" s="1" t="s">
        <v>30</v>
      </c>
      <c r="B6023" s="2">
        <v>42740.245138888888</v>
      </c>
      <c r="C6023">
        <v>36</v>
      </c>
      <c r="D6023">
        <v>32</v>
      </c>
      <c r="E6023">
        <v>85.23</v>
      </c>
      <c r="F6023">
        <v>60</v>
      </c>
      <c r="G6023">
        <v>4</v>
      </c>
      <c r="H6023">
        <v>0</v>
      </c>
      <c r="I6023">
        <v>29.91</v>
      </c>
      <c r="J6023">
        <v>1012.9</v>
      </c>
      <c r="K6023">
        <v>7</v>
      </c>
      <c r="M6023" t="s">
        <v>32</v>
      </c>
      <c r="Q6023">
        <v>25000</v>
      </c>
      <c r="AB6023">
        <v>32.090000000000003</v>
      </c>
      <c r="AC6023" t="s">
        <v>6074</v>
      </c>
    </row>
    <row r="6024" spans="1:29">
      <c r="A6024" s="1" t="s">
        <v>30</v>
      </c>
      <c r="B6024" s="2">
        <v>42740.286805555559</v>
      </c>
      <c r="C6024">
        <v>36</v>
      </c>
      <c r="D6024">
        <v>32</v>
      </c>
      <c r="E6024">
        <v>85.23</v>
      </c>
      <c r="F6024">
        <v>50</v>
      </c>
      <c r="G6024">
        <v>7</v>
      </c>
      <c r="H6024">
        <v>0</v>
      </c>
      <c r="I6024">
        <v>29.93</v>
      </c>
      <c r="J6024">
        <v>1013.6</v>
      </c>
      <c r="K6024">
        <v>7</v>
      </c>
      <c r="M6024" t="s">
        <v>31</v>
      </c>
      <c r="N6024" t="s">
        <v>32</v>
      </c>
      <c r="Q6024">
        <v>16000</v>
      </c>
      <c r="R6024">
        <v>24000</v>
      </c>
      <c r="AB6024">
        <v>29.65</v>
      </c>
      <c r="AC6024" t="s">
        <v>6075</v>
      </c>
    </row>
    <row r="6025" spans="1:29">
      <c r="A6025" s="1" t="s">
        <v>30</v>
      </c>
      <c r="B6025" s="2">
        <v>42740.328472222223</v>
      </c>
      <c r="C6025">
        <v>37</v>
      </c>
      <c r="D6025">
        <v>33</v>
      </c>
      <c r="E6025">
        <v>85.64</v>
      </c>
      <c r="G6025">
        <v>6</v>
      </c>
      <c r="H6025">
        <v>0</v>
      </c>
      <c r="I6025">
        <v>29.95</v>
      </c>
      <c r="J6025">
        <v>1014.3</v>
      </c>
      <c r="K6025">
        <v>6</v>
      </c>
      <c r="M6025" t="s">
        <v>35</v>
      </c>
      <c r="N6025" t="s">
        <v>32</v>
      </c>
      <c r="O6025" t="s">
        <v>32</v>
      </c>
      <c r="Q6025">
        <v>1700</v>
      </c>
      <c r="R6025">
        <v>16000</v>
      </c>
      <c r="S6025">
        <v>24000</v>
      </c>
      <c r="U6025" t="s">
        <v>48</v>
      </c>
      <c r="AB6025">
        <v>31.55</v>
      </c>
      <c r="AC6025" t="s">
        <v>6076</v>
      </c>
    </row>
    <row r="6026" spans="1:29">
      <c r="A6026" s="1" t="s">
        <v>30</v>
      </c>
      <c r="B6026" s="2">
        <v>42740.370138888888</v>
      </c>
      <c r="C6026">
        <v>38</v>
      </c>
      <c r="D6026">
        <v>33</v>
      </c>
      <c r="E6026">
        <v>82.66</v>
      </c>
      <c r="F6026">
        <v>30</v>
      </c>
      <c r="G6026">
        <v>12</v>
      </c>
      <c r="H6026">
        <v>0</v>
      </c>
      <c r="I6026">
        <v>29.99</v>
      </c>
      <c r="J6026">
        <v>1015.5</v>
      </c>
      <c r="K6026">
        <v>6</v>
      </c>
      <c r="M6026" t="s">
        <v>31</v>
      </c>
      <c r="N6026" t="s">
        <v>33</v>
      </c>
      <c r="Q6026">
        <v>1500</v>
      </c>
      <c r="R6026">
        <v>3400</v>
      </c>
      <c r="U6026" t="s">
        <v>489</v>
      </c>
      <c r="AB6026">
        <v>29.51</v>
      </c>
      <c r="AC6026" t="s">
        <v>6077</v>
      </c>
    </row>
    <row r="6027" spans="1:29">
      <c r="A6027" s="1" t="s">
        <v>30</v>
      </c>
      <c r="B6027" s="2">
        <v>42740.37777777778</v>
      </c>
      <c r="C6027">
        <v>38</v>
      </c>
      <c r="D6027">
        <v>33</v>
      </c>
      <c r="E6027">
        <v>82.66</v>
      </c>
      <c r="F6027">
        <v>40</v>
      </c>
      <c r="G6027">
        <v>9</v>
      </c>
      <c r="H6027">
        <v>0</v>
      </c>
      <c r="I6027">
        <v>29.98</v>
      </c>
      <c r="K6027">
        <v>6</v>
      </c>
      <c r="M6027" t="s">
        <v>32</v>
      </c>
      <c r="N6027" t="s">
        <v>33</v>
      </c>
      <c r="Q6027">
        <v>1500</v>
      </c>
      <c r="R6027">
        <v>3400</v>
      </c>
      <c r="U6027" t="s">
        <v>489</v>
      </c>
      <c r="AB6027">
        <v>30.85</v>
      </c>
      <c r="AC6027" t="s">
        <v>6078</v>
      </c>
    </row>
    <row r="6028" spans="1:29">
      <c r="A6028" s="1" t="s">
        <v>30</v>
      </c>
      <c r="B6028" s="2">
        <v>42740.40625</v>
      </c>
      <c r="C6028">
        <v>39</v>
      </c>
      <c r="D6028">
        <v>32</v>
      </c>
      <c r="E6028">
        <v>75.75</v>
      </c>
      <c r="F6028">
        <v>30</v>
      </c>
      <c r="G6028">
        <v>13</v>
      </c>
      <c r="H6028">
        <v>0</v>
      </c>
      <c r="I6028">
        <v>30</v>
      </c>
      <c r="K6028">
        <v>6</v>
      </c>
      <c r="M6028" t="s">
        <v>33</v>
      </c>
      <c r="Q6028">
        <v>1300</v>
      </c>
      <c r="U6028" t="s">
        <v>489</v>
      </c>
      <c r="AB6028">
        <v>30.54</v>
      </c>
      <c r="AC6028" t="s">
        <v>6079</v>
      </c>
    </row>
    <row r="6029" spans="1:29">
      <c r="A6029" s="1" t="s">
        <v>30</v>
      </c>
      <c r="B6029" s="2">
        <v>42740.411805555559</v>
      </c>
      <c r="C6029">
        <v>38</v>
      </c>
      <c r="D6029">
        <v>32</v>
      </c>
      <c r="E6029">
        <v>79.08</v>
      </c>
      <c r="F6029">
        <v>20</v>
      </c>
      <c r="G6029">
        <v>12</v>
      </c>
      <c r="H6029">
        <v>0</v>
      </c>
      <c r="I6029">
        <v>30.01</v>
      </c>
      <c r="J6029">
        <v>1016.3</v>
      </c>
      <c r="K6029">
        <v>6</v>
      </c>
      <c r="M6029" t="s">
        <v>33</v>
      </c>
      <c r="Q6029">
        <v>1300</v>
      </c>
      <c r="U6029" t="s">
        <v>489</v>
      </c>
      <c r="AB6029">
        <v>29.51</v>
      </c>
      <c r="AC6029" t="s">
        <v>6080</v>
      </c>
    </row>
    <row r="6030" spans="1:29">
      <c r="A6030" s="1" t="s">
        <v>30</v>
      </c>
      <c r="B6030" s="2">
        <v>42740.425000000003</v>
      </c>
      <c r="C6030">
        <v>39</v>
      </c>
      <c r="D6030">
        <v>30.9</v>
      </c>
      <c r="E6030">
        <v>72.45</v>
      </c>
      <c r="F6030">
        <v>10</v>
      </c>
      <c r="G6030">
        <v>12</v>
      </c>
      <c r="H6030">
        <v>0</v>
      </c>
      <c r="I6030">
        <v>30.01</v>
      </c>
      <c r="K6030">
        <v>6</v>
      </c>
      <c r="M6030" t="s">
        <v>33</v>
      </c>
      <c r="Q6030">
        <v>1500</v>
      </c>
      <c r="U6030" t="s">
        <v>489</v>
      </c>
      <c r="AB6030">
        <v>30.91</v>
      </c>
      <c r="AC6030" t="s">
        <v>6081</v>
      </c>
    </row>
    <row r="6031" spans="1:29">
      <c r="A6031" s="1" t="s">
        <v>30</v>
      </c>
      <c r="B6031" s="2">
        <v>42740.453472222223</v>
      </c>
      <c r="C6031">
        <v>40</v>
      </c>
      <c r="D6031">
        <v>28.9</v>
      </c>
      <c r="E6031">
        <v>64.489999999999995</v>
      </c>
      <c r="F6031">
        <v>20</v>
      </c>
      <c r="G6031">
        <v>10</v>
      </c>
      <c r="H6031">
        <v>0</v>
      </c>
      <c r="I6031">
        <v>30.02</v>
      </c>
      <c r="J6031">
        <v>1016.7</v>
      </c>
      <c r="K6031">
        <v>7</v>
      </c>
      <c r="M6031" t="s">
        <v>33</v>
      </c>
      <c r="Q6031">
        <v>2100</v>
      </c>
      <c r="AB6031">
        <v>32.869999999999997</v>
      </c>
      <c r="AC6031" t="s">
        <v>6082</v>
      </c>
    </row>
    <row r="6032" spans="1:29">
      <c r="A6032" s="1" t="s">
        <v>30</v>
      </c>
      <c r="B6032" s="2">
        <v>42740.495138888888</v>
      </c>
      <c r="C6032">
        <v>40</v>
      </c>
      <c r="D6032">
        <v>28.9</v>
      </c>
      <c r="E6032">
        <v>64.489999999999995</v>
      </c>
      <c r="F6032">
        <v>350</v>
      </c>
      <c r="G6032">
        <v>12</v>
      </c>
      <c r="H6032">
        <v>0</v>
      </c>
      <c r="I6032">
        <v>30.04</v>
      </c>
      <c r="J6032">
        <v>1017.2</v>
      </c>
      <c r="K6032">
        <v>10</v>
      </c>
      <c r="M6032" t="s">
        <v>32</v>
      </c>
      <c r="N6032" t="s">
        <v>33</v>
      </c>
      <c r="Q6032">
        <v>2900</v>
      </c>
      <c r="R6032">
        <v>3500</v>
      </c>
      <c r="AB6032">
        <v>32.06</v>
      </c>
      <c r="AC6032" t="s">
        <v>6083</v>
      </c>
    </row>
    <row r="6033" spans="1:29">
      <c r="A6033" s="1" t="s">
        <v>30</v>
      </c>
      <c r="B6033" s="2">
        <v>42740.536805555559</v>
      </c>
      <c r="C6033">
        <v>38</v>
      </c>
      <c r="D6033">
        <v>24.1</v>
      </c>
      <c r="E6033">
        <v>57.18</v>
      </c>
      <c r="F6033">
        <v>360</v>
      </c>
      <c r="G6033">
        <v>16</v>
      </c>
      <c r="H6033">
        <v>0</v>
      </c>
      <c r="I6033">
        <v>30.04</v>
      </c>
      <c r="J6033">
        <v>1017.5</v>
      </c>
      <c r="K6033">
        <v>10</v>
      </c>
      <c r="L6033">
        <v>23</v>
      </c>
      <c r="M6033" t="s">
        <v>31</v>
      </c>
      <c r="N6033" t="s">
        <v>33</v>
      </c>
      <c r="Q6033">
        <v>3300</v>
      </c>
      <c r="R6033">
        <v>4000</v>
      </c>
      <c r="AB6033">
        <v>28.11</v>
      </c>
      <c r="AC6033" t="s">
        <v>6084</v>
      </c>
    </row>
    <row r="6034" spans="1:29">
      <c r="A6034" s="1" t="s">
        <v>30</v>
      </c>
      <c r="B6034" s="2">
        <v>42740.578472222223</v>
      </c>
      <c r="C6034">
        <v>38</v>
      </c>
      <c r="D6034">
        <v>21</v>
      </c>
      <c r="E6034">
        <v>50.18</v>
      </c>
      <c r="F6034">
        <v>360</v>
      </c>
      <c r="G6034">
        <v>13</v>
      </c>
      <c r="H6034">
        <v>0</v>
      </c>
      <c r="I6034">
        <v>30.03</v>
      </c>
      <c r="J6034">
        <v>1017.2</v>
      </c>
      <c r="K6034">
        <v>10</v>
      </c>
      <c r="L6034">
        <v>22</v>
      </c>
      <c r="M6034" t="s">
        <v>32</v>
      </c>
      <c r="N6034" t="s">
        <v>33</v>
      </c>
      <c r="Q6034">
        <v>4100</v>
      </c>
      <c r="R6034">
        <v>22000</v>
      </c>
      <c r="AB6034">
        <v>29.13</v>
      </c>
      <c r="AC6034" t="s">
        <v>6085</v>
      </c>
    </row>
    <row r="6035" spans="1:29">
      <c r="A6035" s="1" t="s">
        <v>30</v>
      </c>
      <c r="B6035" s="2">
        <v>42740.620138888888</v>
      </c>
      <c r="C6035">
        <v>39</v>
      </c>
      <c r="D6035">
        <v>19.899999999999999</v>
      </c>
      <c r="E6035">
        <v>45.87</v>
      </c>
      <c r="F6035">
        <v>350</v>
      </c>
      <c r="G6035">
        <v>15</v>
      </c>
      <c r="H6035">
        <v>0</v>
      </c>
      <c r="I6035">
        <v>30.05</v>
      </c>
      <c r="J6035">
        <v>1017.7</v>
      </c>
      <c r="K6035">
        <v>10</v>
      </c>
      <c r="L6035">
        <v>20</v>
      </c>
      <c r="M6035" t="s">
        <v>32</v>
      </c>
      <c r="Q6035">
        <v>4300</v>
      </c>
      <c r="AB6035">
        <v>29.85</v>
      </c>
      <c r="AC6035" t="s">
        <v>6086</v>
      </c>
    </row>
    <row r="6036" spans="1:29">
      <c r="A6036" s="1" t="s">
        <v>30</v>
      </c>
      <c r="B6036" s="2">
        <v>42740.661805555559</v>
      </c>
      <c r="C6036">
        <v>37</v>
      </c>
      <c r="D6036">
        <v>17.100000000000001</v>
      </c>
      <c r="E6036">
        <v>43.99</v>
      </c>
      <c r="F6036">
        <v>10</v>
      </c>
      <c r="G6036">
        <v>19</v>
      </c>
      <c r="H6036">
        <v>0</v>
      </c>
      <c r="I6036">
        <v>30.06</v>
      </c>
      <c r="J6036">
        <v>1018</v>
      </c>
      <c r="K6036">
        <v>10</v>
      </c>
      <c r="L6036">
        <v>25</v>
      </c>
      <c r="M6036" t="s">
        <v>32</v>
      </c>
      <c r="N6036" t="s">
        <v>32</v>
      </c>
      <c r="Q6036">
        <v>4300</v>
      </c>
      <c r="R6036">
        <v>22000</v>
      </c>
      <c r="AB6036">
        <v>26.05</v>
      </c>
      <c r="AC6036" t="s">
        <v>6087</v>
      </c>
    </row>
    <row r="6037" spans="1:29">
      <c r="A6037" s="1" t="s">
        <v>30</v>
      </c>
      <c r="B6037" s="2">
        <v>42740.703472222223</v>
      </c>
      <c r="C6037">
        <v>35</v>
      </c>
      <c r="D6037">
        <v>18</v>
      </c>
      <c r="E6037">
        <v>49.31</v>
      </c>
      <c r="F6037">
        <v>360</v>
      </c>
      <c r="G6037">
        <v>10</v>
      </c>
      <c r="H6037">
        <v>0</v>
      </c>
      <c r="I6037">
        <v>30.07</v>
      </c>
      <c r="J6037">
        <v>1018.5</v>
      </c>
      <c r="K6037">
        <v>10</v>
      </c>
      <c r="L6037">
        <v>18</v>
      </c>
      <c r="M6037" t="s">
        <v>35</v>
      </c>
      <c r="N6037" t="s">
        <v>32</v>
      </c>
      <c r="O6037" t="s">
        <v>32</v>
      </c>
      <c r="Q6037">
        <v>4300</v>
      </c>
      <c r="R6037">
        <v>19000</v>
      </c>
      <c r="S6037">
        <v>22000</v>
      </c>
      <c r="AB6037">
        <v>26.86</v>
      </c>
      <c r="AC6037" t="s">
        <v>6088</v>
      </c>
    </row>
    <row r="6038" spans="1:29">
      <c r="A6038" s="1" t="s">
        <v>30</v>
      </c>
      <c r="B6038" s="2">
        <v>42740.745138888888</v>
      </c>
      <c r="C6038">
        <v>33</v>
      </c>
      <c r="D6038">
        <v>17.100000000000001</v>
      </c>
      <c r="E6038">
        <v>51.37</v>
      </c>
      <c r="F6038">
        <v>360</v>
      </c>
      <c r="G6038">
        <v>15</v>
      </c>
      <c r="H6038">
        <v>0</v>
      </c>
      <c r="I6038">
        <v>30.1</v>
      </c>
      <c r="J6038">
        <v>1019.3</v>
      </c>
      <c r="K6038">
        <v>10</v>
      </c>
      <c r="M6038" t="s">
        <v>31</v>
      </c>
      <c r="N6038" t="s">
        <v>32</v>
      </c>
      <c r="O6038" t="s">
        <v>32</v>
      </c>
      <c r="Q6038">
        <v>2500</v>
      </c>
      <c r="R6038">
        <v>22000</v>
      </c>
      <c r="S6038">
        <v>25000</v>
      </c>
      <c r="AB6038">
        <v>22.21</v>
      </c>
      <c r="AC6038" t="s">
        <v>6089</v>
      </c>
    </row>
    <row r="6039" spans="1:29">
      <c r="A6039" s="1" t="s">
        <v>30</v>
      </c>
      <c r="B6039" s="2">
        <v>42740.786805555559</v>
      </c>
      <c r="C6039">
        <v>32</v>
      </c>
      <c r="D6039">
        <v>17.100000000000001</v>
      </c>
      <c r="E6039">
        <v>53.7</v>
      </c>
      <c r="F6039">
        <v>360</v>
      </c>
      <c r="G6039">
        <v>17</v>
      </c>
      <c r="H6039">
        <v>0</v>
      </c>
      <c r="I6039">
        <v>30.12</v>
      </c>
      <c r="J6039">
        <v>1020.2</v>
      </c>
      <c r="K6039">
        <v>10</v>
      </c>
      <c r="L6039">
        <v>24</v>
      </c>
      <c r="M6039" t="s">
        <v>31</v>
      </c>
      <c r="N6039" t="s">
        <v>33</v>
      </c>
      <c r="Q6039">
        <v>2500</v>
      </c>
      <c r="R6039">
        <v>23000</v>
      </c>
      <c r="Y6039">
        <v>27</v>
      </c>
      <c r="Z6039">
        <v>20</v>
      </c>
      <c r="AA6039" s="2">
        <v>42740.779861111114</v>
      </c>
      <c r="AB6039">
        <v>20.079999999999998</v>
      </c>
      <c r="AC6039" t="s">
        <v>6090</v>
      </c>
    </row>
    <row r="6040" spans="1:29">
      <c r="A6040" s="1" t="s">
        <v>30</v>
      </c>
      <c r="B6040" s="2">
        <v>42740.828472222223</v>
      </c>
      <c r="C6040">
        <v>30.9</v>
      </c>
      <c r="D6040">
        <v>15.1</v>
      </c>
      <c r="E6040">
        <v>51.47</v>
      </c>
      <c r="F6040">
        <v>360</v>
      </c>
      <c r="G6040">
        <v>13</v>
      </c>
      <c r="H6040">
        <v>0</v>
      </c>
      <c r="I6040">
        <v>30.17</v>
      </c>
      <c r="J6040">
        <v>1021.7</v>
      </c>
      <c r="K6040">
        <v>10</v>
      </c>
      <c r="L6040">
        <v>22</v>
      </c>
      <c r="M6040" t="s">
        <v>31</v>
      </c>
      <c r="N6040" t="s">
        <v>32</v>
      </c>
      <c r="O6040" t="s">
        <v>32</v>
      </c>
      <c r="Q6040">
        <v>2500</v>
      </c>
      <c r="R6040">
        <v>21000</v>
      </c>
      <c r="S6040">
        <v>25000</v>
      </c>
      <c r="Y6040">
        <v>27</v>
      </c>
      <c r="Z6040">
        <v>10</v>
      </c>
      <c r="AA6040" s="2">
        <v>42740.793749999997</v>
      </c>
      <c r="AB6040">
        <v>20.16</v>
      </c>
      <c r="AC6040" t="s">
        <v>6091</v>
      </c>
    </row>
    <row r="6041" spans="1:29">
      <c r="A6041" s="1" t="s">
        <v>30</v>
      </c>
      <c r="B6041" s="2">
        <v>42740.870138888888</v>
      </c>
      <c r="C6041">
        <v>30</v>
      </c>
      <c r="D6041">
        <v>15.1</v>
      </c>
      <c r="E6041">
        <v>53.38</v>
      </c>
      <c r="F6041">
        <v>360</v>
      </c>
      <c r="G6041">
        <v>16</v>
      </c>
      <c r="H6041">
        <v>0</v>
      </c>
      <c r="I6041">
        <v>30.18</v>
      </c>
      <c r="J6041">
        <v>1022.1</v>
      </c>
      <c r="K6041">
        <v>10</v>
      </c>
      <c r="L6041">
        <v>22</v>
      </c>
      <c r="M6041" t="s">
        <v>32</v>
      </c>
      <c r="N6041" t="s">
        <v>32</v>
      </c>
      <c r="Q6041">
        <v>20000</v>
      </c>
      <c r="R6041">
        <v>25000</v>
      </c>
      <c r="AB6041">
        <v>17.809999999999999</v>
      </c>
      <c r="AC6041" t="s">
        <v>6092</v>
      </c>
    </row>
    <row r="6042" spans="1:29">
      <c r="A6042" s="1" t="s">
        <v>30</v>
      </c>
      <c r="B6042" s="2">
        <v>42740.911805555559</v>
      </c>
      <c r="C6042">
        <v>28.9</v>
      </c>
      <c r="D6042">
        <v>14</v>
      </c>
      <c r="E6042">
        <v>53.21</v>
      </c>
      <c r="F6042">
        <v>360</v>
      </c>
      <c r="G6042">
        <v>14</v>
      </c>
      <c r="H6042">
        <v>0</v>
      </c>
      <c r="I6042">
        <v>30.18</v>
      </c>
      <c r="J6042">
        <v>1022</v>
      </c>
      <c r="K6042">
        <v>10</v>
      </c>
      <c r="M6042" t="s">
        <v>32</v>
      </c>
      <c r="N6042" t="s">
        <v>32</v>
      </c>
      <c r="Q6042">
        <v>19000</v>
      </c>
      <c r="R6042">
        <v>25000</v>
      </c>
      <c r="AB6042">
        <v>17.170000000000002</v>
      </c>
      <c r="AC6042" t="s">
        <v>6093</v>
      </c>
    </row>
    <row r="6043" spans="1:29">
      <c r="A6043" s="1" t="s">
        <v>30</v>
      </c>
      <c r="B6043" s="2">
        <v>42740.953472222223</v>
      </c>
      <c r="C6043">
        <v>28</v>
      </c>
      <c r="D6043">
        <v>14</v>
      </c>
      <c r="E6043">
        <v>55.21</v>
      </c>
      <c r="F6043">
        <v>350</v>
      </c>
      <c r="G6043">
        <v>11</v>
      </c>
      <c r="H6043">
        <v>0</v>
      </c>
      <c r="I6043">
        <v>30.21</v>
      </c>
      <c r="J6043">
        <v>1023</v>
      </c>
      <c r="K6043">
        <v>10</v>
      </c>
      <c r="M6043" t="s">
        <v>32</v>
      </c>
      <c r="N6043" t="s">
        <v>32</v>
      </c>
      <c r="Q6043">
        <v>19000</v>
      </c>
      <c r="R6043">
        <v>25000</v>
      </c>
      <c r="AB6043">
        <v>17.41</v>
      </c>
      <c r="AC6043" t="s">
        <v>6094</v>
      </c>
    </row>
    <row r="6044" spans="1:29">
      <c r="A6044" s="1" t="s">
        <v>30</v>
      </c>
      <c r="B6044" s="2">
        <v>42740.995138888888</v>
      </c>
      <c r="C6044">
        <v>27</v>
      </c>
      <c r="D6044">
        <v>12.9</v>
      </c>
      <c r="E6044">
        <v>54.82</v>
      </c>
      <c r="F6044">
        <v>350</v>
      </c>
      <c r="G6044">
        <v>13</v>
      </c>
      <c r="H6044">
        <v>0</v>
      </c>
      <c r="I6044">
        <v>30.21</v>
      </c>
      <c r="J6044">
        <v>1023.1</v>
      </c>
      <c r="K6044">
        <v>10</v>
      </c>
      <c r="L6044">
        <v>17</v>
      </c>
      <c r="M6044" t="s">
        <v>31</v>
      </c>
      <c r="N6044" t="s">
        <v>32</v>
      </c>
      <c r="Q6044">
        <v>19000</v>
      </c>
      <c r="R6044">
        <v>25000</v>
      </c>
      <c r="AB6044">
        <v>15.16</v>
      </c>
      <c r="AC6044" t="s">
        <v>6095</v>
      </c>
    </row>
    <row r="6045" spans="1:29">
      <c r="A6045" s="1" t="s">
        <v>30</v>
      </c>
      <c r="B6045" s="2">
        <v>42741.036805555559</v>
      </c>
      <c r="C6045">
        <v>27</v>
      </c>
      <c r="D6045">
        <v>12</v>
      </c>
      <c r="E6045">
        <v>52.68</v>
      </c>
      <c r="F6045">
        <v>360</v>
      </c>
      <c r="G6045">
        <v>11</v>
      </c>
      <c r="H6045">
        <v>0</v>
      </c>
      <c r="I6045">
        <v>30.19</v>
      </c>
      <c r="J6045">
        <v>1022.5</v>
      </c>
      <c r="K6045">
        <v>10</v>
      </c>
      <c r="M6045" t="s">
        <v>32</v>
      </c>
      <c r="N6045" t="s">
        <v>32</v>
      </c>
      <c r="Q6045">
        <v>7000</v>
      </c>
      <c r="R6045">
        <v>25000</v>
      </c>
      <c r="AB6045">
        <v>16.149999999999999</v>
      </c>
      <c r="AC6045" t="s">
        <v>6096</v>
      </c>
    </row>
    <row r="6046" spans="1:29">
      <c r="A6046" s="1" t="s">
        <v>30</v>
      </c>
      <c r="B6046" s="2">
        <v>42741.078472222223</v>
      </c>
      <c r="C6046">
        <v>27</v>
      </c>
      <c r="D6046">
        <v>12</v>
      </c>
      <c r="E6046">
        <v>52.68</v>
      </c>
      <c r="F6046">
        <v>360</v>
      </c>
      <c r="G6046">
        <v>14</v>
      </c>
      <c r="H6046">
        <v>0</v>
      </c>
      <c r="I6046">
        <v>30.21</v>
      </c>
      <c r="J6046">
        <v>1023.2</v>
      </c>
      <c r="K6046">
        <v>10</v>
      </c>
      <c r="M6046" t="s">
        <v>33</v>
      </c>
      <c r="Q6046">
        <v>6500</v>
      </c>
      <c r="AB6046">
        <v>14.72</v>
      </c>
      <c r="AC6046" t="s">
        <v>6097</v>
      </c>
    </row>
    <row r="6047" spans="1:29">
      <c r="A6047" s="1" t="s">
        <v>30</v>
      </c>
      <c r="B6047" s="2">
        <v>42741.120138888888</v>
      </c>
      <c r="C6047">
        <v>27</v>
      </c>
      <c r="D6047">
        <v>12</v>
      </c>
      <c r="E6047">
        <v>52.68</v>
      </c>
      <c r="F6047">
        <v>10</v>
      </c>
      <c r="G6047">
        <v>10</v>
      </c>
      <c r="H6047">
        <v>0</v>
      </c>
      <c r="I6047">
        <v>30.23</v>
      </c>
      <c r="J6047">
        <v>1023.9</v>
      </c>
      <c r="K6047">
        <v>10</v>
      </c>
      <c r="L6047">
        <v>19</v>
      </c>
      <c r="M6047" t="s">
        <v>33</v>
      </c>
      <c r="Q6047">
        <v>6000</v>
      </c>
      <c r="AB6047">
        <v>16.7</v>
      </c>
      <c r="AC6047" t="s">
        <v>6098</v>
      </c>
    </row>
    <row r="6048" spans="1:29">
      <c r="A6048" s="1" t="s">
        <v>30</v>
      </c>
      <c r="B6048" s="2">
        <v>42741.161805555559</v>
      </c>
      <c r="C6048">
        <v>27</v>
      </c>
      <c r="D6048">
        <v>10.9</v>
      </c>
      <c r="E6048">
        <v>50.17</v>
      </c>
      <c r="F6048">
        <v>10</v>
      </c>
      <c r="G6048">
        <v>13</v>
      </c>
      <c r="H6048">
        <v>0</v>
      </c>
      <c r="I6048">
        <v>30.22</v>
      </c>
      <c r="J6048">
        <v>1023.7</v>
      </c>
      <c r="K6048">
        <v>10</v>
      </c>
      <c r="M6048" t="s">
        <v>33</v>
      </c>
      <c r="Q6048">
        <v>6000</v>
      </c>
      <c r="AB6048">
        <v>15.16</v>
      </c>
      <c r="AC6048" t="s">
        <v>6099</v>
      </c>
    </row>
    <row r="6049" spans="1:29">
      <c r="A6049" s="1" t="s">
        <v>30</v>
      </c>
      <c r="B6049" s="2">
        <v>42741.203472222223</v>
      </c>
      <c r="C6049">
        <v>27</v>
      </c>
      <c r="D6049">
        <v>10.9</v>
      </c>
      <c r="E6049">
        <v>50.17</v>
      </c>
      <c r="F6049">
        <v>10</v>
      </c>
      <c r="G6049">
        <v>12</v>
      </c>
      <c r="H6049">
        <v>0</v>
      </c>
      <c r="I6049">
        <v>30.23</v>
      </c>
      <c r="J6049">
        <v>1024.0999999999999</v>
      </c>
      <c r="K6049">
        <v>10</v>
      </c>
      <c r="L6049">
        <v>20</v>
      </c>
      <c r="M6049" t="s">
        <v>35</v>
      </c>
      <c r="N6049" t="s">
        <v>33</v>
      </c>
      <c r="Q6049">
        <v>5000</v>
      </c>
      <c r="R6049">
        <v>6500</v>
      </c>
      <c r="AB6049">
        <v>15.64</v>
      </c>
      <c r="AC6049" t="s">
        <v>6100</v>
      </c>
    </row>
    <row r="6050" spans="1:29">
      <c r="A6050" s="1" t="s">
        <v>30</v>
      </c>
      <c r="B6050" s="2">
        <v>42741.245138888888</v>
      </c>
      <c r="C6050">
        <v>26.1</v>
      </c>
      <c r="D6050">
        <v>12</v>
      </c>
      <c r="E6050">
        <v>54.68</v>
      </c>
      <c r="F6050">
        <v>30</v>
      </c>
      <c r="G6050">
        <v>13</v>
      </c>
      <c r="H6050">
        <v>0</v>
      </c>
      <c r="I6050">
        <v>30.22</v>
      </c>
      <c r="J6050">
        <v>1023.6</v>
      </c>
      <c r="K6050">
        <v>10</v>
      </c>
      <c r="M6050" t="s">
        <v>31</v>
      </c>
      <c r="N6050" t="s">
        <v>33</v>
      </c>
      <c r="Q6050">
        <v>5000</v>
      </c>
      <c r="R6050">
        <v>6500</v>
      </c>
      <c r="AB6050">
        <v>14.01</v>
      </c>
      <c r="AC6050" t="s">
        <v>6101</v>
      </c>
    </row>
    <row r="6051" spans="1:29">
      <c r="A6051" s="1" t="s">
        <v>30</v>
      </c>
      <c r="B6051" s="2">
        <v>42741.286805555559</v>
      </c>
      <c r="C6051">
        <v>25</v>
      </c>
      <c r="D6051">
        <v>10.9</v>
      </c>
      <c r="E6051">
        <v>54.5</v>
      </c>
      <c r="F6051">
        <v>360</v>
      </c>
      <c r="G6051">
        <v>12</v>
      </c>
      <c r="H6051">
        <v>0</v>
      </c>
      <c r="I6051">
        <v>30.24</v>
      </c>
      <c r="J6051">
        <v>1024.3</v>
      </c>
      <c r="K6051">
        <v>10</v>
      </c>
      <c r="M6051" t="s">
        <v>31</v>
      </c>
      <c r="N6051" t="s">
        <v>33</v>
      </c>
      <c r="Q6051">
        <v>3000</v>
      </c>
      <c r="R6051">
        <v>6000</v>
      </c>
      <c r="AB6051">
        <v>13.09</v>
      </c>
      <c r="AC6051" t="s">
        <v>6102</v>
      </c>
    </row>
    <row r="6052" spans="1:29">
      <c r="A6052" s="1" t="s">
        <v>30</v>
      </c>
      <c r="B6052" s="2">
        <v>42741.328472222223</v>
      </c>
      <c r="C6052">
        <v>23</v>
      </c>
      <c r="D6052">
        <v>10.9</v>
      </c>
      <c r="E6052">
        <v>59.26</v>
      </c>
      <c r="F6052">
        <v>20</v>
      </c>
      <c r="G6052">
        <v>16</v>
      </c>
      <c r="H6052">
        <v>0</v>
      </c>
      <c r="I6052">
        <v>30.27</v>
      </c>
      <c r="J6052">
        <v>1025.3</v>
      </c>
      <c r="K6052">
        <v>10</v>
      </c>
      <c r="M6052" t="s">
        <v>31</v>
      </c>
      <c r="N6052" t="s">
        <v>33</v>
      </c>
      <c r="Q6052">
        <v>2600</v>
      </c>
      <c r="R6052">
        <v>6000</v>
      </c>
      <c r="AB6052">
        <v>8.69</v>
      </c>
      <c r="AC6052" t="s">
        <v>6103</v>
      </c>
    </row>
    <row r="6053" spans="1:29">
      <c r="A6053" s="1" t="s">
        <v>30</v>
      </c>
      <c r="B6053" s="2">
        <v>42741.370138888888</v>
      </c>
      <c r="C6053">
        <v>23</v>
      </c>
      <c r="D6053">
        <v>10.9</v>
      </c>
      <c r="E6053">
        <v>59.26</v>
      </c>
      <c r="F6053">
        <v>20</v>
      </c>
      <c r="G6053">
        <v>13</v>
      </c>
      <c r="H6053">
        <v>0</v>
      </c>
      <c r="I6053">
        <v>30.29</v>
      </c>
      <c r="J6053">
        <v>1026.0999999999999</v>
      </c>
      <c r="K6053">
        <v>10</v>
      </c>
      <c r="M6053" t="s">
        <v>31</v>
      </c>
      <c r="N6053" t="s">
        <v>33</v>
      </c>
      <c r="Q6053">
        <v>2400</v>
      </c>
      <c r="R6053">
        <v>6500</v>
      </c>
      <c r="AB6053">
        <v>10.039999999999999</v>
      </c>
      <c r="AC6053" t="s">
        <v>6104</v>
      </c>
    </row>
    <row r="6054" spans="1:29">
      <c r="A6054" s="1" t="s">
        <v>30</v>
      </c>
      <c r="B6054" s="2">
        <v>42741.411805555559</v>
      </c>
      <c r="C6054">
        <v>23</v>
      </c>
      <c r="D6054">
        <v>10.9</v>
      </c>
      <c r="E6054">
        <v>59.26</v>
      </c>
      <c r="F6054">
        <v>20</v>
      </c>
      <c r="G6054">
        <v>10</v>
      </c>
      <c r="H6054">
        <v>0</v>
      </c>
      <c r="I6054">
        <v>30.31</v>
      </c>
      <c r="J6054">
        <v>1026.5999999999999</v>
      </c>
      <c r="K6054">
        <v>10</v>
      </c>
      <c r="L6054">
        <v>19</v>
      </c>
      <c r="M6054" t="s">
        <v>31</v>
      </c>
      <c r="N6054" t="s">
        <v>33</v>
      </c>
      <c r="Q6054">
        <v>2300</v>
      </c>
      <c r="R6054">
        <v>6000</v>
      </c>
      <c r="AB6054">
        <v>11.68</v>
      </c>
      <c r="AC6054" t="s">
        <v>6105</v>
      </c>
    </row>
    <row r="6055" spans="1:29">
      <c r="A6055" s="1" t="s">
        <v>30</v>
      </c>
      <c r="B6055" s="2">
        <v>42741.453472222223</v>
      </c>
      <c r="C6055">
        <v>24.1</v>
      </c>
      <c r="D6055">
        <v>12</v>
      </c>
      <c r="E6055">
        <v>59.42</v>
      </c>
      <c r="F6055">
        <v>30</v>
      </c>
      <c r="G6055">
        <v>12</v>
      </c>
      <c r="H6055">
        <v>0</v>
      </c>
      <c r="I6055">
        <v>30.33</v>
      </c>
      <c r="J6055">
        <v>1027.3</v>
      </c>
      <c r="K6055">
        <v>10</v>
      </c>
      <c r="M6055" t="s">
        <v>31</v>
      </c>
      <c r="N6055" t="s">
        <v>32</v>
      </c>
      <c r="O6055" t="s">
        <v>33</v>
      </c>
      <c r="Q6055">
        <v>2500</v>
      </c>
      <c r="R6055">
        <v>5500</v>
      </c>
      <c r="S6055">
        <v>6500</v>
      </c>
      <c r="AB6055">
        <v>11.95</v>
      </c>
      <c r="AC6055" t="s">
        <v>6106</v>
      </c>
    </row>
    <row r="6056" spans="1:29">
      <c r="A6056" s="1" t="s">
        <v>30</v>
      </c>
      <c r="B6056" s="2">
        <v>42741.495138888888</v>
      </c>
      <c r="C6056">
        <v>26.1</v>
      </c>
      <c r="D6056">
        <v>12</v>
      </c>
      <c r="E6056">
        <v>54.68</v>
      </c>
      <c r="F6056">
        <v>340</v>
      </c>
      <c r="G6056">
        <v>15</v>
      </c>
      <c r="H6056">
        <v>0</v>
      </c>
      <c r="I6056">
        <v>30.33</v>
      </c>
      <c r="J6056">
        <v>1027.4000000000001</v>
      </c>
      <c r="K6056">
        <v>10</v>
      </c>
      <c r="L6056">
        <v>23</v>
      </c>
      <c r="M6056" t="s">
        <v>35</v>
      </c>
      <c r="N6056" t="s">
        <v>32</v>
      </c>
      <c r="O6056" t="s">
        <v>33</v>
      </c>
      <c r="Q6056">
        <v>2800</v>
      </c>
      <c r="R6056">
        <v>3800</v>
      </c>
      <c r="S6056">
        <v>7000</v>
      </c>
      <c r="AB6056">
        <v>13.13</v>
      </c>
      <c r="AC6056" t="s">
        <v>6107</v>
      </c>
    </row>
    <row r="6057" spans="1:29">
      <c r="A6057" s="1" t="s">
        <v>30</v>
      </c>
      <c r="B6057" s="2">
        <v>42741.507638888892</v>
      </c>
      <c r="C6057">
        <v>26.1</v>
      </c>
      <c r="D6057">
        <v>12</v>
      </c>
      <c r="E6057">
        <v>54.68</v>
      </c>
      <c r="F6057">
        <v>10</v>
      </c>
      <c r="G6057">
        <v>14</v>
      </c>
      <c r="H6057">
        <v>0</v>
      </c>
      <c r="I6057">
        <v>30.33</v>
      </c>
      <c r="K6057">
        <v>10</v>
      </c>
      <c r="L6057">
        <v>22</v>
      </c>
      <c r="M6057" t="s">
        <v>32</v>
      </c>
      <c r="N6057" t="s">
        <v>32</v>
      </c>
      <c r="O6057" t="s">
        <v>33</v>
      </c>
      <c r="Q6057">
        <v>2800</v>
      </c>
      <c r="R6057">
        <v>3800</v>
      </c>
      <c r="S6057">
        <v>7000</v>
      </c>
      <c r="AB6057">
        <v>13.56</v>
      </c>
      <c r="AC6057" t="s">
        <v>6108</v>
      </c>
    </row>
    <row r="6058" spans="1:29">
      <c r="A6058" s="1" t="s">
        <v>30</v>
      </c>
      <c r="B6058" s="2">
        <v>42741.532638888886</v>
      </c>
      <c r="C6058">
        <v>26.6</v>
      </c>
      <c r="D6058">
        <v>12.2</v>
      </c>
      <c r="E6058">
        <v>54.03</v>
      </c>
      <c r="F6058">
        <v>360</v>
      </c>
      <c r="G6058">
        <v>16</v>
      </c>
      <c r="I6058">
        <v>30.33</v>
      </c>
      <c r="K6058">
        <v>7</v>
      </c>
      <c r="L6058">
        <v>22</v>
      </c>
      <c r="M6058" t="s">
        <v>32</v>
      </c>
      <c r="N6058" t="s">
        <v>32</v>
      </c>
      <c r="O6058" t="s">
        <v>33</v>
      </c>
      <c r="Q6058">
        <v>2800</v>
      </c>
      <c r="R6058">
        <v>3800</v>
      </c>
      <c r="S6058">
        <v>9500</v>
      </c>
      <c r="U6058" t="e" cm="1">
        <f t="array" ref="U6058">-SN</f>
        <v>#NAME?</v>
      </c>
      <c r="AB6058">
        <v>13.38</v>
      </c>
      <c r="AC6058" t="s">
        <v>6109</v>
      </c>
    </row>
    <row r="6059" spans="1:29">
      <c r="A6059" s="1" t="s">
        <v>30</v>
      </c>
      <c r="B6059" s="2">
        <v>42741.536805555559</v>
      </c>
      <c r="C6059">
        <v>26.1</v>
      </c>
      <c r="D6059">
        <v>12.9</v>
      </c>
      <c r="E6059">
        <v>56.89</v>
      </c>
      <c r="F6059">
        <v>350</v>
      </c>
      <c r="G6059">
        <v>16</v>
      </c>
      <c r="I6059">
        <v>30.32</v>
      </c>
      <c r="J6059">
        <v>1027.2</v>
      </c>
      <c r="K6059">
        <v>7</v>
      </c>
      <c r="M6059" t="s">
        <v>32</v>
      </c>
      <c r="N6059" t="s">
        <v>32</v>
      </c>
      <c r="O6059" t="s">
        <v>32</v>
      </c>
      <c r="Q6059">
        <v>2800</v>
      </c>
      <c r="R6059">
        <v>3800</v>
      </c>
      <c r="S6059">
        <v>9500</v>
      </c>
      <c r="U6059" t="e" cm="1">
        <f t="array" ref="U6059">-SN</f>
        <v>#NAME?</v>
      </c>
      <c r="AB6059">
        <v>12.73</v>
      </c>
      <c r="AC6059" t="s">
        <v>6110</v>
      </c>
    </row>
    <row r="6060" spans="1:29">
      <c r="A6060" s="1" t="s">
        <v>30</v>
      </c>
      <c r="B6060" s="2">
        <v>42741.570138888892</v>
      </c>
      <c r="C6060">
        <v>23</v>
      </c>
      <c r="D6060">
        <v>17.100000000000001</v>
      </c>
      <c r="E6060">
        <v>77.77</v>
      </c>
      <c r="F6060">
        <v>350</v>
      </c>
      <c r="G6060">
        <v>15</v>
      </c>
      <c r="I6060">
        <v>30.32</v>
      </c>
      <c r="K6060">
        <v>1</v>
      </c>
      <c r="M6060" t="s">
        <v>32</v>
      </c>
      <c r="N6060" t="s">
        <v>33</v>
      </c>
      <c r="Q6060">
        <v>2200</v>
      </c>
      <c r="R6060">
        <v>2900</v>
      </c>
      <c r="U6060" t="e" cm="1">
        <f t="array" ref="U6060">-SN</f>
        <v>#NAME?</v>
      </c>
      <c r="AB6060">
        <v>9.11</v>
      </c>
      <c r="AC6060" t="s">
        <v>6111</v>
      </c>
    </row>
    <row r="6061" spans="1:29">
      <c r="A6061" s="1" t="s">
        <v>30</v>
      </c>
      <c r="B6061" s="2">
        <v>42741.572222222225</v>
      </c>
      <c r="C6061">
        <v>23</v>
      </c>
      <c r="D6061">
        <v>18</v>
      </c>
      <c r="E6061">
        <v>80.849999999999994</v>
      </c>
      <c r="F6061">
        <v>350</v>
      </c>
      <c r="G6061">
        <v>15</v>
      </c>
      <c r="I6061">
        <v>30.33</v>
      </c>
      <c r="K6061">
        <v>0.75</v>
      </c>
      <c r="M6061" t="s">
        <v>32</v>
      </c>
      <c r="N6061" t="s">
        <v>33</v>
      </c>
      <c r="Q6061">
        <v>2200</v>
      </c>
      <c r="R6061">
        <v>2900</v>
      </c>
      <c r="U6061" t="e" cm="1">
        <f t="array" ref="U6061">-SN</f>
        <v>#NAME?</v>
      </c>
      <c r="AB6061">
        <v>9.11</v>
      </c>
      <c r="AC6061" t="s">
        <v>6112</v>
      </c>
    </row>
    <row r="6062" spans="1:29">
      <c r="A6062" s="1" t="s">
        <v>30</v>
      </c>
      <c r="B6062" s="2">
        <v>42741.575694444444</v>
      </c>
      <c r="C6062">
        <v>23</v>
      </c>
      <c r="D6062">
        <v>17.600000000000001</v>
      </c>
      <c r="E6062">
        <v>79.47</v>
      </c>
      <c r="F6062">
        <v>350</v>
      </c>
      <c r="G6062">
        <v>16</v>
      </c>
      <c r="I6062">
        <v>30.33</v>
      </c>
      <c r="K6062">
        <v>0.5</v>
      </c>
      <c r="M6062" t="s">
        <v>32</v>
      </c>
      <c r="N6062" t="s">
        <v>32</v>
      </c>
      <c r="O6062" t="s">
        <v>33</v>
      </c>
      <c r="Q6062">
        <v>1200</v>
      </c>
      <c r="R6062">
        <v>1700</v>
      </c>
      <c r="S6062">
        <v>2500</v>
      </c>
      <c r="U6062" t="s">
        <v>6113</v>
      </c>
      <c r="AB6062">
        <v>8.69</v>
      </c>
      <c r="AC6062" t="s">
        <v>6114</v>
      </c>
    </row>
    <row r="6063" spans="1:29">
      <c r="A6063" s="1" t="s">
        <v>30</v>
      </c>
      <c r="B6063" s="2">
        <v>42741.578472222223</v>
      </c>
      <c r="C6063">
        <v>23</v>
      </c>
      <c r="D6063">
        <v>18</v>
      </c>
      <c r="E6063">
        <v>80.849999999999994</v>
      </c>
      <c r="F6063">
        <v>350</v>
      </c>
      <c r="G6063">
        <v>12</v>
      </c>
      <c r="H6063">
        <v>0.01</v>
      </c>
      <c r="I6063">
        <v>30.33</v>
      </c>
      <c r="J6063">
        <v>1027.4000000000001</v>
      </c>
      <c r="K6063">
        <v>0.5</v>
      </c>
      <c r="M6063" t="s">
        <v>32</v>
      </c>
      <c r="N6063" t="s">
        <v>32</v>
      </c>
      <c r="O6063" t="s">
        <v>33</v>
      </c>
      <c r="Q6063">
        <v>1200</v>
      </c>
      <c r="R6063">
        <v>1700</v>
      </c>
      <c r="S6063">
        <v>2500</v>
      </c>
      <c r="U6063" t="s">
        <v>6113</v>
      </c>
      <c r="AB6063">
        <v>10.55</v>
      </c>
      <c r="AC6063" t="s">
        <v>6115</v>
      </c>
    </row>
    <row r="6064" spans="1:29">
      <c r="A6064" s="1" t="s">
        <v>30</v>
      </c>
      <c r="B6064" s="2">
        <v>42741.599305555559</v>
      </c>
      <c r="C6064">
        <v>23</v>
      </c>
      <c r="D6064">
        <v>17.100000000000001</v>
      </c>
      <c r="E6064">
        <v>77.77</v>
      </c>
      <c r="F6064">
        <v>340</v>
      </c>
      <c r="G6064">
        <v>14</v>
      </c>
      <c r="H6064">
        <v>0.01</v>
      </c>
      <c r="I6064">
        <v>30.35</v>
      </c>
      <c r="K6064">
        <v>0.75</v>
      </c>
      <c r="M6064" t="s">
        <v>32</v>
      </c>
      <c r="N6064" t="s">
        <v>32</v>
      </c>
      <c r="O6064" t="s">
        <v>33</v>
      </c>
      <c r="Q6064">
        <v>1900</v>
      </c>
      <c r="R6064">
        <v>2900</v>
      </c>
      <c r="S6064">
        <v>3600</v>
      </c>
      <c r="U6064" t="e" cm="1">
        <f t="array" ref="U6064">-SN</f>
        <v>#NAME?</v>
      </c>
      <c r="AB6064">
        <v>9.56</v>
      </c>
      <c r="AC6064" t="s">
        <v>6116</v>
      </c>
    </row>
    <row r="6065" spans="1:29">
      <c r="A6065" s="1" t="s">
        <v>30</v>
      </c>
      <c r="B6065" s="2">
        <v>42741.612500000003</v>
      </c>
      <c r="C6065">
        <v>23</v>
      </c>
      <c r="D6065">
        <v>17.100000000000001</v>
      </c>
      <c r="E6065">
        <v>77.77</v>
      </c>
      <c r="F6065">
        <v>360</v>
      </c>
      <c r="G6065">
        <v>14</v>
      </c>
      <c r="H6065">
        <v>0.01</v>
      </c>
      <c r="I6065">
        <v>30.37</v>
      </c>
      <c r="K6065">
        <v>1.25</v>
      </c>
      <c r="M6065" t="s">
        <v>35</v>
      </c>
      <c r="N6065" t="s">
        <v>32</v>
      </c>
      <c r="O6065" t="s">
        <v>33</v>
      </c>
      <c r="Q6065">
        <v>1500</v>
      </c>
      <c r="R6065">
        <v>2400</v>
      </c>
      <c r="S6065">
        <v>3600</v>
      </c>
      <c r="U6065" t="e" cm="1">
        <f t="array" ref="U6065">-SN</f>
        <v>#NAME?</v>
      </c>
      <c r="AB6065">
        <v>9.56</v>
      </c>
      <c r="AC6065" t="s">
        <v>6117</v>
      </c>
    </row>
    <row r="6066" spans="1:29">
      <c r="A6066" s="1" t="s">
        <v>30</v>
      </c>
      <c r="B6066" s="2">
        <v>42741.620138888888</v>
      </c>
      <c r="C6066">
        <v>23</v>
      </c>
      <c r="D6066">
        <v>16</v>
      </c>
      <c r="E6066">
        <v>74.150000000000006</v>
      </c>
      <c r="F6066">
        <v>350</v>
      </c>
      <c r="G6066">
        <v>16</v>
      </c>
      <c r="H6066">
        <v>0.01</v>
      </c>
      <c r="I6066">
        <v>30.37</v>
      </c>
      <c r="J6066">
        <v>1028.7</v>
      </c>
      <c r="K6066">
        <v>2.5</v>
      </c>
      <c r="L6066">
        <v>22</v>
      </c>
      <c r="M6066" t="s">
        <v>31</v>
      </c>
      <c r="N6066" t="s">
        <v>32</v>
      </c>
      <c r="O6066" t="s">
        <v>32</v>
      </c>
      <c r="P6066" t="s">
        <v>33</v>
      </c>
      <c r="Q6066">
        <v>1500</v>
      </c>
      <c r="R6066">
        <v>2700</v>
      </c>
      <c r="S6066">
        <v>3900</v>
      </c>
      <c r="T6066">
        <v>15000</v>
      </c>
      <c r="U6066" t="e" cm="1">
        <f t="array" ref="U6066">-SN</f>
        <v>#NAME?</v>
      </c>
      <c r="AB6066">
        <v>8.69</v>
      </c>
      <c r="AC6066" t="s">
        <v>6118</v>
      </c>
    </row>
    <row r="6067" spans="1:29">
      <c r="A6067" s="1" t="s">
        <v>30</v>
      </c>
      <c r="B6067" s="2">
        <v>42741.62777777778</v>
      </c>
      <c r="C6067">
        <v>23</v>
      </c>
      <c r="D6067">
        <v>16</v>
      </c>
      <c r="E6067">
        <v>74.150000000000006</v>
      </c>
      <c r="F6067">
        <v>360</v>
      </c>
      <c r="G6067">
        <v>11</v>
      </c>
      <c r="I6067">
        <v>30.38</v>
      </c>
      <c r="K6067">
        <v>3</v>
      </c>
      <c r="L6067">
        <v>21</v>
      </c>
      <c r="M6067" t="s">
        <v>35</v>
      </c>
      <c r="N6067" t="s">
        <v>32</v>
      </c>
      <c r="O6067" t="s">
        <v>32</v>
      </c>
      <c r="P6067" t="s">
        <v>33</v>
      </c>
      <c r="Q6067">
        <v>1500</v>
      </c>
      <c r="R6067">
        <v>3700</v>
      </c>
      <c r="S6067">
        <v>4800</v>
      </c>
      <c r="T6067">
        <v>15000</v>
      </c>
      <c r="U6067" t="e" cm="1">
        <f t="array" ref="U6067">-SN</f>
        <v>#NAME?</v>
      </c>
      <c r="AB6067">
        <v>11.09</v>
      </c>
      <c r="AC6067" t="s">
        <v>6119</v>
      </c>
    </row>
    <row r="6068" spans="1:29">
      <c r="A6068" s="1" t="s">
        <v>30</v>
      </c>
      <c r="B6068" s="2">
        <v>42741.636805555558</v>
      </c>
      <c r="C6068">
        <v>23</v>
      </c>
      <c r="D6068">
        <v>16</v>
      </c>
      <c r="E6068">
        <v>74.150000000000006</v>
      </c>
      <c r="F6068">
        <v>360</v>
      </c>
      <c r="G6068">
        <v>12</v>
      </c>
      <c r="I6068">
        <v>30.38</v>
      </c>
      <c r="K6068">
        <v>4</v>
      </c>
      <c r="L6068">
        <v>20</v>
      </c>
      <c r="M6068" t="s">
        <v>32</v>
      </c>
      <c r="N6068" t="s">
        <v>33</v>
      </c>
      <c r="Q6068">
        <v>2000</v>
      </c>
      <c r="R6068">
        <v>4100</v>
      </c>
      <c r="U6068" t="e" cm="1">
        <f t="array" ref="U6068">-SN</f>
        <v>#NAME?</v>
      </c>
      <c r="AB6068">
        <v>10.55</v>
      </c>
      <c r="AC6068" t="s">
        <v>6120</v>
      </c>
    </row>
    <row r="6069" spans="1:29">
      <c r="A6069" s="1" t="s">
        <v>30</v>
      </c>
      <c r="B6069" s="2">
        <v>42741.661805555559</v>
      </c>
      <c r="C6069">
        <v>24.1</v>
      </c>
      <c r="D6069">
        <v>15.1</v>
      </c>
      <c r="E6069">
        <v>68.09</v>
      </c>
      <c r="F6069">
        <v>360</v>
      </c>
      <c r="G6069">
        <v>14</v>
      </c>
      <c r="I6069">
        <v>30.4</v>
      </c>
      <c r="J6069">
        <v>1029.7</v>
      </c>
      <c r="K6069">
        <v>10</v>
      </c>
      <c r="M6069" t="s">
        <v>32</v>
      </c>
      <c r="N6069" t="s">
        <v>32</v>
      </c>
      <c r="O6069" t="s">
        <v>33</v>
      </c>
      <c r="Q6069">
        <v>2400</v>
      </c>
      <c r="R6069">
        <v>7000</v>
      </c>
      <c r="S6069">
        <v>15000</v>
      </c>
      <c r="AB6069">
        <v>10.98</v>
      </c>
      <c r="AC6069" t="s">
        <v>6121</v>
      </c>
    </row>
    <row r="6070" spans="1:29">
      <c r="A6070" s="1" t="s">
        <v>30</v>
      </c>
      <c r="B6070" s="2">
        <v>42741.703472222223</v>
      </c>
      <c r="C6070">
        <v>24.1</v>
      </c>
      <c r="D6070">
        <v>14</v>
      </c>
      <c r="E6070">
        <v>64.89</v>
      </c>
      <c r="F6070">
        <v>360</v>
      </c>
      <c r="G6070">
        <v>12</v>
      </c>
      <c r="H6070">
        <v>0</v>
      </c>
      <c r="I6070">
        <v>30.42</v>
      </c>
      <c r="J6070">
        <v>1030.5999999999999</v>
      </c>
      <c r="K6070">
        <v>10</v>
      </c>
      <c r="L6070">
        <v>19</v>
      </c>
      <c r="M6070" t="s">
        <v>32</v>
      </c>
      <c r="N6070" t="s">
        <v>33</v>
      </c>
      <c r="Q6070">
        <v>2700</v>
      </c>
      <c r="R6070">
        <v>7000</v>
      </c>
      <c r="AB6070">
        <v>11.95</v>
      </c>
      <c r="AC6070" t="s">
        <v>6122</v>
      </c>
    </row>
    <row r="6071" spans="1:29">
      <c r="A6071" s="1" t="s">
        <v>30</v>
      </c>
      <c r="B6071" s="2">
        <v>42741.725694444445</v>
      </c>
      <c r="C6071">
        <v>23</v>
      </c>
      <c r="D6071">
        <v>12.9</v>
      </c>
      <c r="E6071">
        <v>64.75</v>
      </c>
      <c r="F6071">
        <v>360</v>
      </c>
      <c r="G6071">
        <v>14</v>
      </c>
      <c r="H6071">
        <v>0</v>
      </c>
      <c r="I6071">
        <v>30.43</v>
      </c>
      <c r="K6071">
        <v>10</v>
      </c>
      <c r="L6071">
        <v>20</v>
      </c>
      <c r="M6071" t="s">
        <v>35</v>
      </c>
      <c r="N6071" t="s">
        <v>32</v>
      </c>
      <c r="O6071" t="s">
        <v>32</v>
      </c>
      <c r="Q6071">
        <v>2400</v>
      </c>
      <c r="R6071">
        <v>7000</v>
      </c>
      <c r="S6071">
        <v>13000</v>
      </c>
      <c r="AB6071">
        <v>9.56</v>
      </c>
      <c r="AC6071" t="s">
        <v>6123</v>
      </c>
    </row>
    <row r="6072" spans="1:29">
      <c r="A6072" s="1" t="s">
        <v>30</v>
      </c>
      <c r="B6072" s="2">
        <v>42741.745138888888</v>
      </c>
      <c r="C6072">
        <v>21.9</v>
      </c>
      <c r="D6072">
        <v>10.9</v>
      </c>
      <c r="E6072">
        <v>62.07</v>
      </c>
      <c r="F6072">
        <v>10</v>
      </c>
      <c r="G6072">
        <v>11</v>
      </c>
      <c r="H6072">
        <v>0</v>
      </c>
      <c r="I6072">
        <v>30.44</v>
      </c>
      <c r="J6072">
        <v>1031.4000000000001</v>
      </c>
      <c r="K6072">
        <v>10</v>
      </c>
      <c r="M6072" t="s">
        <v>35</v>
      </c>
      <c r="N6072" t="s">
        <v>35</v>
      </c>
      <c r="O6072" t="s">
        <v>32</v>
      </c>
      <c r="Q6072">
        <v>2400</v>
      </c>
      <c r="R6072">
        <v>7000</v>
      </c>
      <c r="S6072">
        <v>13000</v>
      </c>
      <c r="AB6072">
        <v>9.6999999999999993</v>
      </c>
      <c r="AC6072" t="s">
        <v>6124</v>
      </c>
    </row>
    <row r="6073" spans="1:29">
      <c r="A6073" s="1" t="s">
        <v>30</v>
      </c>
      <c r="B6073" s="2">
        <v>42741.757638888892</v>
      </c>
      <c r="C6073">
        <v>23</v>
      </c>
      <c r="D6073">
        <v>12.9</v>
      </c>
      <c r="E6073">
        <v>64.75</v>
      </c>
      <c r="F6073">
        <v>360</v>
      </c>
      <c r="G6073">
        <v>10</v>
      </c>
      <c r="H6073">
        <v>0</v>
      </c>
      <c r="I6073">
        <v>30.46</v>
      </c>
      <c r="K6073">
        <v>10</v>
      </c>
      <c r="L6073">
        <v>20</v>
      </c>
      <c r="M6073" t="s">
        <v>32</v>
      </c>
      <c r="N6073" t="s">
        <v>32</v>
      </c>
      <c r="O6073" t="s">
        <v>32</v>
      </c>
      <c r="Q6073">
        <v>2600</v>
      </c>
      <c r="R6073">
        <v>7000</v>
      </c>
      <c r="S6073">
        <v>13000</v>
      </c>
      <c r="AB6073">
        <v>11.68</v>
      </c>
      <c r="AC6073" t="s">
        <v>6125</v>
      </c>
    </row>
    <row r="6074" spans="1:29">
      <c r="A6074" s="1" t="s">
        <v>30</v>
      </c>
      <c r="B6074" s="2">
        <v>42741.786805555559</v>
      </c>
      <c r="C6074">
        <v>21.9</v>
      </c>
      <c r="D6074">
        <v>12</v>
      </c>
      <c r="E6074">
        <v>65.180000000000007</v>
      </c>
      <c r="F6074">
        <v>360</v>
      </c>
      <c r="G6074">
        <v>11</v>
      </c>
      <c r="H6074">
        <v>0</v>
      </c>
      <c r="I6074">
        <v>30.49</v>
      </c>
      <c r="J6074">
        <v>1033</v>
      </c>
      <c r="K6074">
        <v>10</v>
      </c>
      <c r="M6074" t="s">
        <v>35</v>
      </c>
      <c r="N6074" t="s">
        <v>32</v>
      </c>
      <c r="Q6074">
        <v>2600</v>
      </c>
      <c r="R6074">
        <v>13000</v>
      </c>
      <c r="AB6074">
        <v>9.6999999999999993</v>
      </c>
      <c r="AC6074" t="s">
        <v>6126</v>
      </c>
    </row>
    <row r="6075" spans="1:29">
      <c r="A6075" s="1" t="s">
        <v>30</v>
      </c>
      <c r="B6075" s="2">
        <v>42741.828472222223</v>
      </c>
      <c r="C6075">
        <v>21.9</v>
      </c>
      <c r="D6075">
        <v>10.9</v>
      </c>
      <c r="E6075">
        <v>62.07</v>
      </c>
      <c r="F6075">
        <v>10</v>
      </c>
      <c r="G6075">
        <v>8</v>
      </c>
      <c r="H6075">
        <v>0</v>
      </c>
      <c r="I6075">
        <v>30.52</v>
      </c>
      <c r="J6075">
        <v>1034.0999999999999</v>
      </c>
      <c r="K6075">
        <v>10</v>
      </c>
      <c r="M6075" t="s">
        <v>31</v>
      </c>
      <c r="N6075" t="s">
        <v>31</v>
      </c>
      <c r="Q6075">
        <v>2600</v>
      </c>
      <c r="R6075">
        <v>7000</v>
      </c>
      <c r="AB6075">
        <v>11.67</v>
      </c>
      <c r="AC6075" t="s">
        <v>6127</v>
      </c>
    </row>
    <row r="6076" spans="1:29">
      <c r="A6076" s="1" t="s">
        <v>30</v>
      </c>
      <c r="B6076" s="2">
        <v>42741.870138888888</v>
      </c>
      <c r="C6076">
        <v>21</v>
      </c>
      <c r="D6076">
        <v>12</v>
      </c>
      <c r="E6076">
        <v>67.709999999999994</v>
      </c>
      <c r="F6076">
        <v>360</v>
      </c>
      <c r="G6076">
        <v>8</v>
      </c>
      <c r="H6076">
        <v>0</v>
      </c>
      <c r="I6076">
        <v>30.54</v>
      </c>
      <c r="J6076">
        <v>1034.8</v>
      </c>
      <c r="K6076">
        <v>10</v>
      </c>
      <c r="M6076" t="s">
        <v>31</v>
      </c>
      <c r="Q6076">
        <v>2500</v>
      </c>
      <c r="AB6076">
        <v>10.56</v>
      </c>
      <c r="AC6076" t="s">
        <v>6128</v>
      </c>
    </row>
    <row r="6077" spans="1:29">
      <c r="A6077" s="1" t="s">
        <v>30</v>
      </c>
      <c r="B6077" s="2">
        <v>42741.911805555559</v>
      </c>
      <c r="C6077">
        <v>21</v>
      </c>
      <c r="D6077">
        <v>12</v>
      </c>
      <c r="E6077">
        <v>67.709999999999994</v>
      </c>
      <c r="F6077">
        <v>350</v>
      </c>
      <c r="G6077">
        <v>7</v>
      </c>
      <c r="H6077">
        <v>0</v>
      </c>
      <c r="I6077">
        <v>30.56</v>
      </c>
      <c r="J6077">
        <v>1035.2</v>
      </c>
      <c r="K6077">
        <v>10</v>
      </c>
      <c r="M6077" t="s">
        <v>31</v>
      </c>
      <c r="Q6077">
        <v>2500</v>
      </c>
      <c r="AB6077">
        <v>11.37</v>
      </c>
      <c r="AC6077" t="s">
        <v>6129</v>
      </c>
    </row>
    <row r="6078" spans="1:29">
      <c r="A6078" s="1" t="s">
        <v>30</v>
      </c>
      <c r="B6078" s="2">
        <v>42741.953472222223</v>
      </c>
      <c r="C6078">
        <v>19.899999999999999</v>
      </c>
      <c r="D6078">
        <v>10.9</v>
      </c>
      <c r="E6078">
        <v>67.569999999999993</v>
      </c>
      <c r="F6078">
        <v>350</v>
      </c>
      <c r="G6078">
        <v>6</v>
      </c>
      <c r="H6078">
        <v>0</v>
      </c>
      <c r="I6078">
        <v>30.57</v>
      </c>
      <c r="J6078">
        <v>1035.8</v>
      </c>
      <c r="K6078">
        <v>10</v>
      </c>
      <c r="M6078" t="s">
        <v>31</v>
      </c>
      <c r="Q6078">
        <v>2500</v>
      </c>
      <c r="AB6078">
        <v>10.96</v>
      </c>
      <c r="AC6078" t="s">
        <v>6130</v>
      </c>
    </row>
    <row r="6079" spans="1:29">
      <c r="A6079" s="1" t="s">
        <v>30</v>
      </c>
      <c r="B6079" s="2">
        <v>42741.995138888888</v>
      </c>
      <c r="C6079">
        <v>19.899999999999999</v>
      </c>
      <c r="D6079">
        <v>10</v>
      </c>
      <c r="E6079">
        <v>64.91</v>
      </c>
      <c r="F6079">
        <v>360</v>
      </c>
      <c r="G6079">
        <v>8</v>
      </c>
      <c r="H6079">
        <v>0</v>
      </c>
      <c r="I6079">
        <v>30.59</v>
      </c>
      <c r="J6079">
        <v>1036.3</v>
      </c>
      <c r="K6079">
        <v>10</v>
      </c>
      <c r="M6079" t="s">
        <v>195</v>
      </c>
      <c r="AB6079">
        <v>9.2100000000000009</v>
      </c>
      <c r="AC6079" t="s">
        <v>6131</v>
      </c>
    </row>
    <row r="6080" spans="1:29">
      <c r="A6080" s="1" t="s">
        <v>30</v>
      </c>
      <c r="B6080" s="2">
        <v>42742.036805555559</v>
      </c>
      <c r="C6080">
        <v>19</v>
      </c>
      <c r="D6080">
        <v>10</v>
      </c>
      <c r="E6080">
        <v>67.459999999999994</v>
      </c>
      <c r="F6080">
        <v>350</v>
      </c>
      <c r="G6080">
        <v>6</v>
      </c>
      <c r="H6080">
        <v>0</v>
      </c>
      <c r="I6080">
        <v>30.59</v>
      </c>
      <c r="J6080">
        <v>1036.4000000000001</v>
      </c>
      <c r="K6080">
        <v>10</v>
      </c>
      <c r="M6080" t="s">
        <v>195</v>
      </c>
      <c r="AB6080">
        <v>9.8699999999999992</v>
      </c>
      <c r="AC6080" t="s">
        <v>6132</v>
      </c>
    </row>
    <row r="6081" spans="1:29">
      <c r="A6081" s="1" t="s">
        <v>30</v>
      </c>
      <c r="B6081" s="2">
        <v>42742.078472222223</v>
      </c>
      <c r="C6081">
        <v>18</v>
      </c>
      <c r="D6081">
        <v>9</v>
      </c>
      <c r="E6081">
        <v>67.33</v>
      </c>
      <c r="F6081">
        <v>350</v>
      </c>
      <c r="G6081">
        <v>5</v>
      </c>
      <c r="H6081">
        <v>0</v>
      </c>
      <c r="I6081">
        <v>30.6</v>
      </c>
      <c r="J6081">
        <v>1036.7</v>
      </c>
      <c r="K6081">
        <v>10</v>
      </c>
      <c r="M6081" t="s">
        <v>195</v>
      </c>
      <c r="AB6081">
        <v>9.77</v>
      </c>
      <c r="AC6081" t="s">
        <v>6133</v>
      </c>
    </row>
    <row r="6082" spans="1:29">
      <c r="A6082" s="1" t="s">
        <v>30</v>
      </c>
      <c r="B6082" s="2">
        <v>42742.120138888888</v>
      </c>
      <c r="C6082">
        <v>17.100000000000001</v>
      </c>
      <c r="D6082">
        <v>10.9</v>
      </c>
      <c r="E6082">
        <v>76.2</v>
      </c>
      <c r="F6082">
        <v>340</v>
      </c>
      <c r="G6082">
        <v>5</v>
      </c>
      <c r="H6082">
        <v>0</v>
      </c>
      <c r="I6082">
        <v>30.62</v>
      </c>
      <c r="J6082">
        <v>1037.4000000000001</v>
      </c>
      <c r="K6082">
        <v>10</v>
      </c>
      <c r="M6082" t="s">
        <v>195</v>
      </c>
      <c r="AB6082">
        <v>8.6999999999999993</v>
      </c>
      <c r="AC6082" t="s">
        <v>6134</v>
      </c>
    </row>
    <row r="6083" spans="1:29">
      <c r="A6083" s="1" t="s">
        <v>30</v>
      </c>
      <c r="B6083" s="2">
        <v>42742.161805555559</v>
      </c>
      <c r="C6083">
        <v>17.100000000000001</v>
      </c>
      <c r="D6083">
        <v>10.9</v>
      </c>
      <c r="E6083">
        <v>76.2</v>
      </c>
      <c r="F6083">
        <v>350</v>
      </c>
      <c r="G6083">
        <v>7</v>
      </c>
      <c r="H6083">
        <v>0</v>
      </c>
      <c r="I6083">
        <v>30.63</v>
      </c>
      <c r="J6083">
        <v>1037.5999999999999</v>
      </c>
      <c r="K6083">
        <v>10</v>
      </c>
      <c r="M6083" t="s">
        <v>195</v>
      </c>
      <c r="AB6083">
        <v>6.62</v>
      </c>
      <c r="AC6083" t="s">
        <v>6135</v>
      </c>
    </row>
    <row r="6084" spans="1:29">
      <c r="A6084" s="1" t="s">
        <v>30</v>
      </c>
      <c r="B6084" s="2">
        <v>42742.203472222223</v>
      </c>
      <c r="C6084">
        <v>17.100000000000001</v>
      </c>
      <c r="D6084">
        <v>10</v>
      </c>
      <c r="E6084">
        <v>73.2</v>
      </c>
      <c r="F6084">
        <v>340</v>
      </c>
      <c r="G6084">
        <v>5</v>
      </c>
      <c r="H6084">
        <v>0</v>
      </c>
      <c r="I6084">
        <v>30.65</v>
      </c>
      <c r="J6084">
        <v>1038.4000000000001</v>
      </c>
      <c r="K6084">
        <v>10</v>
      </c>
      <c r="M6084" t="s">
        <v>195</v>
      </c>
      <c r="AB6084">
        <v>8.6999999999999993</v>
      </c>
      <c r="AC6084" t="s">
        <v>6136</v>
      </c>
    </row>
    <row r="6085" spans="1:29">
      <c r="A6085" s="1" t="s">
        <v>30</v>
      </c>
      <c r="B6085" s="2">
        <v>42742.245138888888</v>
      </c>
      <c r="C6085">
        <v>17.100000000000001</v>
      </c>
      <c r="D6085">
        <v>9</v>
      </c>
      <c r="E6085">
        <v>69.989999999999995</v>
      </c>
      <c r="F6085">
        <v>310</v>
      </c>
      <c r="G6085">
        <v>5</v>
      </c>
      <c r="H6085">
        <v>0</v>
      </c>
      <c r="I6085">
        <v>30.67</v>
      </c>
      <c r="J6085">
        <v>1039.0999999999999</v>
      </c>
      <c r="K6085">
        <v>10</v>
      </c>
      <c r="M6085" t="s">
        <v>195</v>
      </c>
      <c r="AB6085">
        <v>8.6999999999999993</v>
      </c>
      <c r="AC6085" t="s">
        <v>6137</v>
      </c>
    </row>
    <row r="6086" spans="1:29">
      <c r="A6086" s="1" t="s">
        <v>30</v>
      </c>
      <c r="B6086" s="2">
        <v>42742.286805555559</v>
      </c>
      <c r="C6086">
        <v>16</v>
      </c>
      <c r="D6086">
        <v>8.1</v>
      </c>
      <c r="E6086">
        <v>70.5</v>
      </c>
      <c r="F6086">
        <v>330</v>
      </c>
      <c r="G6086">
        <v>5</v>
      </c>
      <c r="H6086">
        <v>0</v>
      </c>
      <c r="I6086">
        <v>30.68</v>
      </c>
      <c r="J6086">
        <v>1039.5999999999999</v>
      </c>
      <c r="K6086">
        <v>10</v>
      </c>
      <c r="M6086" t="s">
        <v>195</v>
      </c>
      <c r="AB6086">
        <v>7.39</v>
      </c>
      <c r="AC6086" t="s">
        <v>6138</v>
      </c>
    </row>
    <row r="6087" spans="1:29">
      <c r="A6087" s="1" t="s">
        <v>30</v>
      </c>
      <c r="B6087" s="2">
        <v>42742.328472222223</v>
      </c>
      <c r="C6087">
        <v>17.100000000000001</v>
      </c>
      <c r="D6087">
        <v>10</v>
      </c>
      <c r="E6087">
        <v>73.2</v>
      </c>
      <c r="F6087">
        <v>350</v>
      </c>
      <c r="G6087">
        <v>3</v>
      </c>
      <c r="H6087">
        <v>0</v>
      </c>
      <c r="I6087">
        <v>30.7</v>
      </c>
      <c r="J6087">
        <v>1040.4000000000001</v>
      </c>
      <c r="K6087">
        <v>10</v>
      </c>
      <c r="M6087" t="s">
        <v>195</v>
      </c>
      <c r="AB6087">
        <v>11.66</v>
      </c>
      <c r="AC6087" t="s">
        <v>6139</v>
      </c>
    </row>
    <row r="6088" spans="1:29">
      <c r="A6088" s="1" t="s">
        <v>30</v>
      </c>
      <c r="B6088" s="2">
        <v>42742.370138888888</v>
      </c>
      <c r="C6088">
        <v>19.899999999999999</v>
      </c>
      <c r="D6088">
        <v>12</v>
      </c>
      <c r="E6088">
        <v>70.95</v>
      </c>
      <c r="F6088">
        <v>310</v>
      </c>
      <c r="G6088">
        <v>3</v>
      </c>
      <c r="H6088">
        <v>0</v>
      </c>
      <c r="I6088">
        <v>30.74</v>
      </c>
      <c r="J6088">
        <v>1041.5</v>
      </c>
      <c r="K6088">
        <v>10</v>
      </c>
      <c r="M6088" t="s">
        <v>195</v>
      </c>
      <c r="AB6088">
        <v>14.86</v>
      </c>
      <c r="AC6088" t="s">
        <v>6140</v>
      </c>
    </row>
    <row r="6089" spans="1:29">
      <c r="A6089" s="1" t="s">
        <v>30</v>
      </c>
      <c r="B6089" s="2">
        <v>42742.411805555559</v>
      </c>
      <c r="C6089">
        <v>23</v>
      </c>
      <c r="D6089">
        <v>12.9</v>
      </c>
      <c r="E6089">
        <v>64.75</v>
      </c>
      <c r="F6089">
        <v>300</v>
      </c>
      <c r="G6089">
        <v>4</v>
      </c>
      <c r="H6089">
        <v>0</v>
      </c>
      <c r="I6089">
        <v>30.78</v>
      </c>
      <c r="J6089">
        <v>1042.7</v>
      </c>
      <c r="K6089">
        <v>10</v>
      </c>
      <c r="M6089" t="s">
        <v>195</v>
      </c>
      <c r="AB6089">
        <v>16.91</v>
      </c>
      <c r="AC6089" t="s">
        <v>6141</v>
      </c>
    </row>
    <row r="6090" spans="1:29">
      <c r="A6090" s="1" t="s">
        <v>30</v>
      </c>
      <c r="B6090" s="2">
        <v>42742.453472222223</v>
      </c>
      <c r="C6090">
        <v>26.1</v>
      </c>
      <c r="D6090">
        <v>12</v>
      </c>
      <c r="E6090">
        <v>54.68</v>
      </c>
      <c r="F6090">
        <v>0</v>
      </c>
      <c r="G6090">
        <v>0</v>
      </c>
      <c r="H6090">
        <v>0</v>
      </c>
      <c r="I6090">
        <v>30.79</v>
      </c>
      <c r="J6090">
        <v>1043.2</v>
      </c>
      <c r="K6090">
        <v>10</v>
      </c>
      <c r="M6090" t="s">
        <v>195</v>
      </c>
      <c r="AB6090">
        <v>26.1</v>
      </c>
      <c r="AC6090" t="s">
        <v>6142</v>
      </c>
    </row>
    <row r="6091" spans="1:29">
      <c r="A6091" s="1" t="s">
        <v>30</v>
      </c>
      <c r="B6091" s="2">
        <v>42742.495138888888</v>
      </c>
      <c r="C6091">
        <v>28.9</v>
      </c>
      <c r="D6091">
        <v>12.9</v>
      </c>
      <c r="E6091">
        <v>50.7</v>
      </c>
      <c r="F6091">
        <v>310</v>
      </c>
      <c r="G6091">
        <v>7</v>
      </c>
      <c r="H6091">
        <v>0</v>
      </c>
      <c r="I6091">
        <v>30.78</v>
      </c>
      <c r="J6091">
        <v>1042.5999999999999</v>
      </c>
      <c r="K6091">
        <v>10</v>
      </c>
      <c r="M6091" t="s">
        <v>195</v>
      </c>
      <c r="AB6091">
        <v>21</v>
      </c>
      <c r="AC6091" t="s">
        <v>6143</v>
      </c>
    </row>
    <row r="6092" spans="1:29">
      <c r="A6092" s="1" t="s">
        <v>30</v>
      </c>
      <c r="B6092" s="2">
        <v>42742.536805555559</v>
      </c>
      <c r="C6092">
        <v>33</v>
      </c>
      <c r="D6092">
        <v>14</v>
      </c>
      <c r="E6092">
        <v>44.89</v>
      </c>
      <c r="F6092">
        <v>0</v>
      </c>
      <c r="G6092">
        <v>0</v>
      </c>
      <c r="H6092">
        <v>0</v>
      </c>
      <c r="I6092">
        <v>30.74</v>
      </c>
      <c r="J6092">
        <v>1041.2</v>
      </c>
      <c r="K6092">
        <v>10</v>
      </c>
      <c r="M6092" t="s">
        <v>31</v>
      </c>
      <c r="Q6092">
        <v>30000</v>
      </c>
      <c r="AB6092">
        <v>33.1</v>
      </c>
      <c r="AC6092" t="s">
        <v>6144</v>
      </c>
    </row>
    <row r="6093" spans="1:29">
      <c r="A6093" s="1" t="s">
        <v>30</v>
      </c>
      <c r="B6093" s="2">
        <v>42742.578472222223</v>
      </c>
      <c r="C6093">
        <v>36</v>
      </c>
      <c r="D6093">
        <v>10.9</v>
      </c>
      <c r="E6093">
        <v>34.869999999999997</v>
      </c>
      <c r="F6093">
        <v>300</v>
      </c>
      <c r="G6093">
        <v>4</v>
      </c>
      <c r="H6093">
        <v>0</v>
      </c>
      <c r="I6093">
        <v>30.72</v>
      </c>
      <c r="J6093">
        <v>1040.8</v>
      </c>
      <c r="K6093">
        <v>10</v>
      </c>
      <c r="M6093" t="s">
        <v>31</v>
      </c>
      <c r="Q6093">
        <v>30000</v>
      </c>
      <c r="AB6093">
        <v>32.090000000000003</v>
      </c>
      <c r="AC6093" t="s">
        <v>6145</v>
      </c>
    </row>
    <row r="6094" spans="1:29">
      <c r="A6094" s="1" t="s">
        <v>30</v>
      </c>
      <c r="B6094" s="2">
        <v>42742.620138888888</v>
      </c>
      <c r="C6094">
        <v>37</v>
      </c>
      <c r="D6094">
        <v>8.1</v>
      </c>
      <c r="E6094">
        <v>29.57</v>
      </c>
      <c r="F6094">
        <v>0</v>
      </c>
      <c r="G6094">
        <v>0</v>
      </c>
      <c r="H6094">
        <v>0</v>
      </c>
      <c r="I6094">
        <v>30.7</v>
      </c>
      <c r="J6094">
        <v>1040.0999999999999</v>
      </c>
      <c r="K6094">
        <v>10</v>
      </c>
      <c r="M6094" t="s">
        <v>31</v>
      </c>
      <c r="Q6094">
        <v>30000</v>
      </c>
      <c r="AB6094">
        <v>37</v>
      </c>
      <c r="AC6094" t="s">
        <v>6146</v>
      </c>
    </row>
    <row r="6095" spans="1:29">
      <c r="A6095" s="1" t="s">
        <v>30</v>
      </c>
      <c r="B6095" s="2">
        <v>42742.661805555559</v>
      </c>
      <c r="C6095">
        <v>38</v>
      </c>
      <c r="D6095">
        <v>8.1</v>
      </c>
      <c r="E6095">
        <v>28.54</v>
      </c>
      <c r="F6095">
        <v>290</v>
      </c>
      <c r="G6095">
        <v>3</v>
      </c>
      <c r="H6095">
        <v>0</v>
      </c>
      <c r="I6095">
        <v>30.71</v>
      </c>
      <c r="J6095">
        <v>1040.2</v>
      </c>
      <c r="K6095">
        <v>10</v>
      </c>
      <c r="M6095" t="s">
        <v>31</v>
      </c>
      <c r="N6095" t="s">
        <v>31</v>
      </c>
      <c r="Q6095">
        <v>27000</v>
      </c>
      <c r="R6095">
        <v>30000</v>
      </c>
      <c r="AB6095">
        <v>35.43</v>
      </c>
      <c r="AC6095" t="s">
        <v>6147</v>
      </c>
    </row>
    <row r="6096" spans="1:29">
      <c r="A6096" s="1" t="s">
        <v>30</v>
      </c>
      <c r="B6096" s="2">
        <v>42742.703472222223</v>
      </c>
      <c r="C6096">
        <v>38</v>
      </c>
      <c r="D6096">
        <v>9</v>
      </c>
      <c r="E6096">
        <v>29.72</v>
      </c>
      <c r="F6096">
        <v>0</v>
      </c>
      <c r="G6096">
        <v>0</v>
      </c>
      <c r="H6096">
        <v>0</v>
      </c>
      <c r="I6096">
        <v>30.71</v>
      </c>
      <c r="J6096">
        <v>1040.4000000000001</v>
      </c>
      <c r="K6096">
        <v>10</v>
      </c>
      <c r="M6096" t="s">
        <v>31</v>
      </c>
      <c r="N6096" t="s">
        <v>31</v>
      </c>
      <c r="Q6096">
        <v>27000</v>
      </c>
      <c r="R6096">
        <v>30000</v>
      </c>
      <c r="AB6096">
        <v>37.9</v>
      </c>
      <c r="AC6096" t="s">
        <v>6148</v>
      </c>
    </row>
    <row r="6097" spans="1:29">
      <c r="A6097" s="1" t="s">
        <v>30</v>
      </c>
      <c r="B6097" s="2">
        <v>42742.745138888888</v>
      </c>
      <c r="C6097">
        <v>36</v>
      </c>
      <c r="D6097">
        <v>10</v>
      </c>
      <c r="E6097">
        <v>33.5</v>
      </c>
      <c r="F6097">
        <v>70</v>
      </c>
      <c r="G6097">
        <v>3</v>
      </c>
      <c r="H6097">
        <v>0</v>
      </c>
      <c r="I6097">
        <v>30.72</v>
      </c>
      <c r="J6097">
        <v>1040.5999999999999</v>
      </c>
      <c r="K6097">
        <v>10</v>
      </c>
      <c r="M6097" t="s">
        <v>31</v>
      </c>
      <c r="Q6097">
        <v>27000</v>
      </c>
      <c r="AB6097">
        <v>33.26</v>
      </c>
      <c r="AC6097" t="s">
        <v>6149</v>
      </c>
    </row>
    <row r="6098" spans="1:29">
      <c r="A6098" s="1" t="s">
        <v>30</v>
      </c>
      <c r="B6098" s="2">
        <v>42742.786805555559</v>
      </c>
      <c r="C6098">
        <v>32</v>
      </c>
      <c r="D6098">
        <v>14</v>
      </c>
      <c r="E6098">
        <v>46.92</v>
      </c>
      <c r="F6098">
        <v>60</v>
      </c>
      <c r="G6098">
        <v>3</v>
      </c>
      <c r="H6098">
        <v>0</v>
      </c>
      <c r="I6098">
        <v>30.73</v>
      </c>
      <c r="J6098">
        <v>1041.3</v>
      </c>
      <c r="K6098">
        <v>10</v>
      </c>
      <c r="M6098" t="s">
        <v>195</v>
      </c>
      <c r="AB6098">
        <v>28.69</v>
      </c>
      <c r="AC6098" t="s">
        <v>6150</v>
      </c>
    </row>
    <row r="6099" spans="1:29">
      <c r="A6099" s="1" t="s">
        <v>30</v>
      </c>
      <c r="B6099" s="2">
        <v>42742.828472222223</v>
      </c>
      <c r="C6099">
        <v>30</v>
      </c>
      <c r="D6099">
        <v>16</v>
      </c>
      <c r="E6099">
        <v>55.52</v>
      </c>
      <c r="F6099">
        <v>80</v>
      </c>
      <c r="G6099">
        <v>5</v>
      </c>
      <c r="H6099">
        <v>0</v>
      </c>
      <c r="I6099">
        <v>30.73</v>
      </c>
      <c r="J6099">
        <v>1041.2</v>
      </c>
      <c r="K6099">
        <v>10</v>
      </c>
      <c r="M6099" t="s">
        <v>31</v>
      </c>
      <c r="Q6099">
        <v>25000</v>
      </c>
      <c r="AB6099">
        <v>24.02</v>
      </c>
      <c r="AC6099" t="s">
        <v>6151</v>
      </c>
    </row>
    <row r="6100" spans="1:29">
      <c r="A6100" s="1" t="s">
        <v>30</v>
      </c>
      <c r="B6100" s="2">
        <v>42742.870138888888</v>
      </c>
      <c r="C6100">
        <v>28.9</v>
      </c>
      <c r="D6100">
        <v>17.100000000000001</v>
      </c>
      <c r="E6100">
        <v>60.9</v>
      </c>
      <c r="F6100">
        <v>80</v>
      </c>
      <c r="G6100">
        <v>3</v>
      </c>
      <c r="H6100">
        <v>0</v>
      </c>
      <c r="I6100">
        <v>30.73</v>
      </c>
      <c r="J6100">
        <v>1040.9000000000001</v>
      </c>
      <c r="K6100">
        <v>10</v>
      </c>
      <c r="M6100" t="s">
        <v>195</v>
      </c>
      <c r="AB6100">
        <v>25.14</v>
      </c>
      <c r="AC6100" t="s">
        <v>6152</v>
      </c>
    </row>
    <row r="6101" spans="1:29">
      <c r="A6101" s="1" t="s">
        <v>30</v>
      </c>
      <c r="B6101" s="2">
        <v>42742.911805555559</v>
      </c>
      <c r="C6101">
        <v>30</v>
      </c>
      <c r="D6101">
        <v>16</v>
      </c>
      <c r="E6101">
        <v>55.52</v>
      </c>
      <c r="F6101">
        <v>0</v>
      </c>
      <c r="G6101">
        <v>0</v>
      </c>
      <c r="H6101">
        <v>0</v>
      </c>
      <c r="I6101">
        <v>30.74</v>
      </c>
      <c r="J6101">
        <v>1041.4000000000001</v>
      </c>
      <c r="K6101">
        <v>8</v>
      </c>
      <c r="M6101" t="s">
        <v>31</v>
      </c>
      <c r="Q6101">
        <v>25000</v>
      </c>
      <c r="AB6101">
        <v>30</v>
      </c>
      <c r="AC6101" t="s">
        <v>6153</v>
      </c>
    </row>
    <row r="6102" spans="1:29">
      <c r="A6102" s="1" t="s">
        <v>30</v>
      </c>
      <c r="B6102" s="2">
        <v>42742.953472222223</v>
      </c>
      <c r="C6102">
        <v>27</v>
      </c>
      <c r="D6102">
        <v>18</v>
      </c>
      <c r="E6102">
        <v>68.45</v>
      </c>
      <c r="F6102">
        <v>120</v>
      </c>
      <c r="G6102">
        <v>3</v>
      </c>
      <c r="H6102">
        <v>0</v>
      </c>
      <c r="I6102">
        <v>30.74</v>
      </c>
      <c r="J6102">
        <v>1041.3</v>
      </c>
      <c r="K6102">
        <v>9</v>
      </c>
      <c r="M6102" t="s">
        <v>31</v>
      </c>
      <c r="Q6102">
        <v>18000</v>
      </c>
      <c r="AB6102">
        <v>22.97</v>
      </c>
      <c r="AC6102" t="s">
        <v>6154</v>
      </c>
    </row>
    <row r="6103" spans="1:29">
      <c r="A6103" s="1" t="s">
        <v>30</v>
      </c>
      <c r="B6103" s="2">
        <v>42742.995138888888</v>
      </c>
      <c r="C6103">
        <v>30</v>
      </c>
      <c r="D6103">
        <v>16</v>
      </c>
      <c r="E6103">
        <v>55.52</v>
      </c>
      <c r="F6103">
        <v>0</v>
      </c>
      <c r="G6103">
        <v>0</v>
      </c>
      <c r="H6103">
        <v>0</v>
      </c>
      <c r="I6103">
        <v>30.73</v>
      </c>
      <c r="J6103">
        <v>1040.8</v>
      </c>
      <c r="K6103">
        <v>10</v>
      </c>
      <c r="M6103" t="s">
        <v>31</v>
      </c>
      <c r="Q6103">
        <v>18000</v>
      </c>
      <c r="AB6103">
        <v>30</v>
      </c>
      <c r="AC6103" t="s">
        <v>6155</v>
      </c>
    </row>
    <row r="6104" spans="1:29">
      <c r="A6104" s="1" t="s">
        <v>30</v>
      </c>
      <c r="B6104" s="2">
        <v>42743.036805555559</v>
      </c>
      <c r="C6104">
        <v>26.1</v>
      </c>
      <c r="D6104">
        <v>17.100000000000001</v>
      </c>
      <c r="E6104">
        <v>68.34</v>
      </c>
      <c r="F6104">
        <v>0</v>
      </c>
      <c r="G6104">
        <v>0</v>
      </c>
      <c r="H6104">
        <v>0</v>
      </c>
      <c r="I6104">
        <v>30.72</v>
      </c>
      <c r="J6104">
        <v>1040.5</v>
      </c>
      <c r="K6104">
        <v>9</v>
      </c>
      <c r="M6104" t="s">
        <v>195</v>
      </c>
      <c r="AB6104">
        <v>26.1</v>
      </c>
      <c r="AC6104" t="s">
        <v>6156</v>
      </c>
    </row>
    <row r="6105" spans="1:29">
      <c r="A6105" s="1" t="s">
        <v>30</v>
      </c>
      <c r="B6105" s="2">
        <v>42743.078472222223</v>
      </c>
      <c r="C6105">
        <v>27</v>
      </c>
      <c r="D6105">
        <v>14</v>
      </c>
      <c r="E6105">
        <v>57.53</v>
      </c>
      <c r="F6105">
        <v>130</v>
      </c>
      <c r="G6105">
        <v>5</v>
      </c>
      <c r="H6105">
        <v>0</v>
      </c>
      <c r="I6105">
        <v>30.71</v>
      </c>
      <c r="J6105">
        <v>1040.4000000000001</v>
      </c>
      <c r="K6105">
        <v>10</v>
      </c>
      <c r="M6105" t="s">
        <v>195</v>
      </c>
      <c r="AB6105">
        <v>20.46</v>
      </c>
      <c r="AC6105" t="s">
        <v>6157</v>
      </c>
    </row>
    <row r="6106" spans="1:29">
      <c r="A6106" s="1" t="s">
        <v>30</v>
      </c>
      <c r="B6106" s="2">
        <v>42743.120138888888</v>
      </c>
      <c r="C6106">
        <v>28</v>
      </c>
      <c r="D6106">
        <v>12.9</v>
      </c>
      <c r="E6106">
        <v>52.61</v>
      </c>
      <c r="F6106">
        <v>170</v>
      </c>
      <c r="G6106">
        <v>5</v>
      </c>
      <c r="H6106">
        <v>0</v>
      </c>
      <c r="I6106">
        <v>30.69</v>
      </c>
      <c r="J6106">
        <v>1039.7</v>
      </c>
      <c r="K6106">
        <v>10</v>
      </c>
      <c r="M6106" t="s">
        <v>31</v>
      </c>
      <c r="Q6106">
        <v>25000</v>
      </c>
      <c r="AB6106">
        <v>21.64</v>
      </c>
      <c r="AC6106" t="s">
        <v>6158</v>
      </c>
    </row>
    <row r="6107" spans="1:29">
      <c r="A6107" s="1" t="s">
        <v>30</v>
      </c>
      <c r="B6107" s="2">
        <v>42743.161805555559</v>
      </c>
      <c r="C6107">
        <v>27</v>
      </c>
      <c r="D6107">
        <v>12</v>
      </c>
      <c r="E6107">
        <v>52.68</v>
      </c>
      <c r="F6107">
        <v>0</v>
      </c>
      <c r="G6107">
        <v>0</v>
      </c>
      <c r="H6107">
        <v>0</v>
      </c>
      <c r="I6107">
        <v>30.69</v>
      </c>
      <c r="J6107">
        <v>1039.5</v>
      </c>
      <c r="K6107">
        <v>10</v>
      </c>
      <c r="M6107" t="s">
        <v>195</v>
      </c>
      <c r="AB6107">
        <v>27</v>
      </c>
      <c r="AC6107" t="s">
        <v>6159</v>
      </c>
    </row>
    <row r="6108" spans="1:29">
      <c r="A6108" s="1" t="s">
        <v>30</v>
      </c>
      <c r="B6108" s="2">
        <v>42743.203472222223</v>
      </c>
      <c r="C6108">
        <v>25</v>
      </c>
      <c r="D6108">
        <v>12</v>
      </c>
      <c r="E6108">
        <v>57.23</v>
      </c>
      <c r="F6108">
        <v>180</v>
      </c>
      <c r="G6108">
        <v>5</v>
      </c>
      <c r="H6108">
        <v>0</v>
      </c>
      <c r="I6108">
        <v>30.68</v>
      </c>
      <c r="J6108">
        <v>1039.0999999999999</v>
      </c>
      <c r="K6108">
        <v>10</v>
      </c>
      <c r="M6108" t="s">
        <v>195</v>
      </c>
      <c r="AB6108">
        <v>18.079999999999998</v>
      </c>
      <c r="AC6108" t="s">
        <v>6160</v>
      </c>
    </row>
    <row r="6109" spans="1:29">
      <c r="A6109" s="1" t="s">
        <v>30</v>
      </c>
      <c r="B6109" s="2">
        <v>42743.245138888888</v>
      </c>
      <c r="C6109">
        <v>26.1</v>
      </c>
      <c r="D6109">
        <v>12</v>
      </c>
      <c r="E6109">
        <v>54.68</v>
      </c>
      <c r="F6109">
        <v>190</v>
      </c>
      <c r="G6109">
        <v>4</v>
      </c>
      <c r="H6109">
        <v>0</v>
      </c>
      <c r="I6109">
        <v>30.67</v>
      </c>
      <c r="J6109">
        <v>1038.8</v>
      </c>
      <c r="K6109">
        <v>10</v>
      </c>
      <c r="M6109" t="s">
        <v>195</v>
      </c>
      <c r="AB6109">
        <v>20.53</v>
      </c>
      <c r="AC6109" t="s">
        <v>6161</v>
      </c>
    </row>
    <row r="6110" spans="1:29">
      <c r="A6110" s="1" t="s">
        <v>30</v>
      </c>
      <c r="B6110" s="2">
        <v>42743.286805555559</v>
      </c>
      <c r="C6110">
        <v>26.1</v>
      </c>
      <c r="D6110">
        <v>12.9</v>
      </c>
      <c r="E6110">
        <v>56.89</v>
      </c>
      <c r="F6110">
        <v>170</v>
      </c>
      <c r="G6110">
        <v>6</v>
      </c>
      <c r="H6110">
        <v>0</v>
      </c>
      <c r="I6110">
        <v>30.66</v>
      </c>
      <c r="J6110">
        <v>1038.5</v>
      </c>
      <c r="K6110">
        <v>10</v>
      </c>
      <c r="M6110" t="s">
        <v>31</v>
      </c>
      <c r="Q6110">
        <v>18000</v>
      </c>
      <c r="AB6110">
        <v>18.420000000000002</v>
      </c>
      <c r="AC6110" t="s">
        <v>6162</v>
      </c>
    </row>
    <row r="6111" spans="1:29">
      <c r="A6111" s="1" t="s">
        <v>30</v>
      </c>
      <c r="B6111" s="2">
        <v>42743.328472222223</v>
      </c>
      <c r="C6111">
        <v>28</v>
      </c>
      <c r="D6111">
        <v>14</v>
      </c>
      <c r="E6111">
        <v>55.21</v>
      </c>
      <c r="F6111">
        <v>160</v>
      </c>
      <c r="G6111">
        <v>7</v>
      </c>
      <c r="H6111">
        <v>0</v>
      </c>
      <c r="I6111">
        <v>30.68</v>
      </c>
      <c r="J6111">
        <v>1039.3</v>
      </c>
      <c r="K6111">
        <v>10</v>
      </c>
      <c r="M6111" t="s">
        <v>31</v>
      </c>
      <c r="Q6111">
        <v>18000</v>
      </c>
      <c r="AB6111">
        <v>19.899999999999999</v>
      </c>
      <c r="AC6111" t="s">
        <v>6163</v>
      </c>
    </row>
    <row r="6112" spans="1:29">
      <c r="A6112" s="1" t="s">
        <v>30</v>
      </c>
      <c r="B6112" s="2">
        <v>42743.370138888888</v>
      </c>
      <c r="C6112">
        <v>30.9</v>
      </c>
      <c r="D6112">
        <v>14</v>
      </c>
      <c r="E6112">
        <v>49.05</v>
      </c>
      <c r="F6112">
        <v>150</v>
      </c>
      <c r="G6112">
        <v>10</v>
      </c>
      <c r="H6112">
        <v>0</v>
      </c>
      <c r="I6112">
        <v>30.69</v>
      </c>
      <c r="J6112">
        <v>1039.5999999999999</v>
      </c>
      <c r="K6112">
        <v>10</v>
      </c>
      <c r="M6112" t="s">
        <v>31</v>
      </c>
      <c r="Q6112">
        <v>20000</v>
      </c>
      <c r="AB6112">
        <v>21.59</v>
      </c>
      <c r="AC6112" t="s">
        <v>6164</v>
      </c>
    </row>
    <row r="6113" spans="1:29">
      <c r="A6113" s="1" t="s">
        <v>30</v>
      </c>
      <c r="B6113" s="2">
        <v>42743.411805555559</v>
      </c>
      <c r="C6113">
        <v>35</v>
      </c>
      <c r="D6113">
        <v>14</v>
      </c>
      <c r="E6113">
        <v>41.44</v>
      </c>
      <c r="F6113">
        <v>150</v>
      </c>
      <c r="G6113">
        <v>11</v>
      </c>
      <c r="H6113">
        <v>0</v>
      </c>
      <c r="I6113">
        <v>30.69</v>
      </c>
      <c r="J6113">
        <v>1039.7</v>
      </c>
      <c r="K6113">
        <v>10</v>
      </c>
      <c r="M6113" t="s">
        <v>31</v>
      </c>
      <c r="Q6113">
        <v>20000</v>
      </c>
      <c r="AB6113">
        <v>26.38</v>
      </c>
      <c r="AC6113" t="s">
        <v>6165</v>
      </c>
    </row>
    <row r="6114" spans="1:29">
      <c r="A6114" s="1" t="s">
        <v>30</v>
      </c>
      <c r="B6114" s="2">
        <v>42743.453472222223</v>
      </c>
      <c r="C6114">
        <v>39</v>
      </c>
      <c r="D6114">
        <v>12.9</v>
      </c>
      <c r="E6114">
        <v>33.86</v>
      </c>
      <c r="F6114">
        <v>160</v>
      </c>
      <c r="G6114">
        <v>11</v>
      </c>
      <c r="H6114">
        <v>0</v>
      </c>
      <c r="I6114">
        <v>30.69</v>
      </c>
      <c r="J6114">
        <v>1039.4000000000001</v>
      </c>
      <c r="K6114">
        <v>10</v>
      </c>
      <c r="M6114" t="s">
        <v>31</v>
      </c>
      <c r="Q6114">
        <v>25000</v>
      </c>
      <c r="AB6114">
        <v>31.31</v>
      </c>
      <c r="AC6114" t="s">
        <v>6166</v>
      </c>
    </row>
    <row r="6115" spans="1:29">
      <c r="A6115" s="1" t="s">
        <v>30</v>
      </c>
      <c r="B6115" s="2">
        <v>42743.463194444441</v>
      </c>
      <c r="C6115">
        <v>40</v>
      </c>
      <c r="D6115">
        <v>12.9</v>
      </c>
      <c r="E6115">
        <v>32.700000000000003</v>
      </c>
      <c r="F6115">
        <v>150</v>
      </c>
      <c r="G6115">
        <v>10</v>
      </c>
      <c r="H6115">
        <v>0</v>
      </c>
      <c r="I6115">
        <v>30.68</v>
      </c>
      <c r="K6115">
        <v>0.75</v>
      </c>
      <c r="M6115" t="s">
        <v>195</v>
      </c>
      <c r="U6115" t="s">
        <v>489</v>
      </c>
      <c r="AB6115">
        <v>32.869999999999997</v>
      </c>
      <c r="AC6115" t="s">
        <v>6167</v>
      </c>
    </row>
    <row r="6116" spans="1:29">
      <c r="A6116" s="1" t="s">
        <v>30</v>
      </c>
      <c r="B6116" s="2">
        <v>42743.465277777781</v>
      </c>
      <c r="C6116">
        <v>40</v>
      </c>
      <c r="D6116">
        <v>14</v>
      </c>
      <c r="E6116">
        <v>34.31</v>
      </c>
      <c r="F6116">
        <v>150</v>
      </c>
      <c r="G6116">
        <v>11</v>
      </c>
      <c r="H6116">
        <v>0</v>
      </c>
      <c r="I6116">
        <v>30.68</v>
      </c>
      <c r="K6116">
        <v>10</v>
      </c>
      <c r="M6116" t="s">
        <v>31</v>
      </c>
      <c r="Q6116">
        <v>25000</v>
      </c>
      <c r="AB6116">
        <v>32.450000000000003</v>
      </c>
      <c r="AC6116" t="s">
        <v>6168</v>
      </c>
    </row>
    <row r="6117" spans="1:29">
      <c r="A6117" s="1" t="s">
        <v>30</v>
      </c>
      <c r="B6117" s="2">
        <v>42743.495138888888</v>
      </c>
      <c r="C6117">
        <v>43</v>
      </c>
      <c r="D6117">
        <v>12</v>
      </c>
      <c r="E6117">
        <v>27.87</v>
      </c>
      <c r="F6117">
        <v>170</v>
      </c>
      <c r="G6117">
        <v>14</v>
      </c>
      <c r="H6117">
        <v>0</v>
      </c>
      <c r="I6117">
        <v>30.64</v>
      </c>
      <c r="J6117">
        <v>1037.8</v>
      </c>
      <c r="K6117">
        <v>10</v>
      </c>
      <c r="L6117">
        <v>17</v>
      </c>
      <c r="M6117" t="s">
        <v>35</v>
      </c>
      <c r="Q6117">
        <v>25000</v>
      </c>
      <c r="AB6117">
        <v>35.340000000000003</v>
      </c>
      <c r="AC6117" t="s">
        <v>6169</v>
      </c>
    </row>
    <row r="6118" spans="1:29">
      <c r="A6118" s="1" t="s">
        <v>30</v>
      </c>
      <c r="B6118" s="2">
        <v>42743.536805555559</v>
      </c>
      <c r="C6118">
        <v>45</v>
      </c>
      <c r="D6118">
        <v>10.9</v>
      </c>
      <c r="E6118">
        <v>24.59</v>
      </c>
      <c r="F6118">
        <v>180</v>
      </c>
      <c r="G6118">
        <v>14</v>
      </c>
      <c r="H6118">
        <v>0</v>
      </c>
      <c r="I6118">
        <v>30.58</v>
      </c>
      <c r="J6118">
        <v>1035.5999999999999</v>
      </c>
      <c r="K6118">
        <v>10</v>
      </c>
      <c r="M6118" t="s">
        <v>32</v>
      </c>
      <c r="Q6118">
        <v>25000</v>
      </c>
      <c r="AB6118">
        <v>37.92</v>
      </c>
      <c r="AC6118" t="s">
        <v>6170</v>
      </c>
    </row>
    <row r="6119" spans="1:29">
      <c r="A6119" s="1" t="s">
        <v>30</v>
      </c>
      <c r="B6119" s="2">
        <v>42743.578472222223</v>
      </c>
      <c r="C6119">
        <v>47</v>
      </c>
      <c r="D6119">
        <v>10</v>
      </c>
      <c r="E6119">
        <v>21.99</v>
      </c>
      <c r="F6119">
        <v>180</v>
      </c>
      <c r="G6119">
        <v>17</v>
      </c>
      <c r="H6119">
        <v>0</v>
      </c>
      <c r="I6119">
        <v>30.52</v>
      </c>
      <c r="J6119">
        <v>1033.5999999999999</v>
      </c>
      <c r="K6119">
        <v>10</v>
      </c>
      <c r="L6119">
        <v>22</v>
      </c>
      <c r="M6119" t="s">
        <v>35</v>
      </c>
      <c r="Q6119">
        <v>25000</v>
      </c>
      <c r="AB6119">
        <v>39.590000000000003</v>
      </c>
      <c r="AC6119" t="s">
        <v>6171</v>
      </c>
    </row>
    <row r="6120" spans="1:29">
      <c r="A6120" s="1" t="s">
        <v>30</v>
      </c>
      <c r="B6120" s="2">
        <v>42743.620138888888</v>
      </c>
      <c r="C6120">
        <v>48</v>
      </c>
      <c r="D6120">
        <v>9</v>
      </c>
      <c r="E6120">
        <v>20.170000000000002</v>
      </c>
      <c r="F6120">
        <v>170</v>
      </c>
      <c r="G6120">
        <v>18</v>
      </c>
      <c r="H6120">
        <v>0</v>
      </c>
      <c r="I6120">
        <v>30.47</v>
      </c>
      <c r="J6120">
        <v>1032</v>
      </c>
      <c r="K6120">
        <v>10</v>
      </c>
      <c r="L6120">
        <v>24</v>
      </c>
      <c r="M6120" t="s">
        <v>31</v>
      </c>
      <c r="Q6120">
        <v>25000</v>
      </c>
      <c r="Y6120">
        <v>26</v>
      </c>
      <c r="Z6120">
        <v>180</v>
      </c>
      <c r="AA6120" s="2">
        <v>42743.595138888886</v>
      </c>
      <c r="AB6120">
        <v>40.81</v>
      </c>
      <c r="AC6120" t="s">
        <v>6172</v>
      </c>
    </row>
    <row r="6121" spans="1:29">
      <c r="A6121" s="1" t="s">
        <v>30</v>
      </c>
      <c r="B6121" s="2">
        <v>42743.661805555559</v>
      </c>
      <c r="C6121">
        <v>48</v>
      </c>
      <c r="D6121">
        <v>7</v>
      </c>
      <c r="E6121">
        <v>18.43</v>
      </c>
      <c r="F6121">
        <v>170</v>
      </c>
      <c r="G6121">
        <v>15</v>
      </c>
      <c r="H6121">
        <v>0</v>
      </c>
      <c r="I6121">
        <v>30.46</v>
      </c>
      <c r="J6121">
        <v>1031.7</v>
      </c>
      <c r="K6121">
        <v>10</v>
      </c>
      <c r="M6121" t="s">
        <v>31</v>
      </c>
      <c r="N6121" t="s">
        <v>35</v>
      </c>
      <c r="Q6121">
        <v>400</v>
      </c>
      <c r="R6121">
        <v>27000</v>
      </c>
      <c r="AB6121">
        <v>41.52</v>
      </c>
      <c r="AC6121" t="s">
        <v>6173</v>
      </c>
    </row>
    <row r="6122" spans="1:29">
      <c r="A6122" s="1" t="s">
        <v>30</v>
      </c>
      <c r="B6122" s="2">
        <v>42743.703472222223</v>
      </c>
      <c r="C6122">
        <v>48</v>
      </c>
      <c r="D6122">
        <v>7</v>
      </c>
      <c r="E6122">
        <v>18.43</v>
      </c>
      <c r="F6122">
        <v>170</v>
      </c>
      <c r="G6122">
        <v>16</v>
      </c>
      <c r="H6122">
        <v>0</v>
      </c>
      <c r="I6122">
        <v>30.45</v>
      </c>
      <c r="J6122">
        <v>1031.2</v>
      </c>
      <c r="K6122">
        <v>10</v>
      </c>
      <c r="M6122" t="s">
        <v>35</v>
      </c>
      <c r="Q6122">
        <v>27000</v>
      </c>
      <c r="Y6122">
        <v>26</v>
      </c>
      <c r="Z6122">
        <v>170</v>
      </c>
      <c r="AA6122" s="2">
        <v>42743.689583333333</v>
      </c>
      <c r="AB6122">
        <v>41.27</v>
      </c>
      <c r="AC6122" t="s">
        <v>6174</v>
      </c>
    </row>
    <row r="6123" spans="1:29">
      <c r="A6123" s="1" t="s">
        <v>30</v>
      </c>
      <c r="B6123" s="2">
        <v>42743.745138888888</v>
      </c>
      <c r="C6123">
        <v>46</v>
      </c>
      <c r="D6123">
        <v>8.1</v>
      </c>
      <c r="E6123">
        <v>20.89</v>
      </c>
      <c r="F6123">
        <v>190</v>
      </c>
      <c r="G6123">
        <v>6</v>
      </c>
      <c r="H6123">
        <v>0</v>
      </c>
      <c r="I6123">
        <v>30.46</v>
      </c>
      <c r="J6123">
        <v>1031.7</v>
      </c>
      <c r="K6123">
        <v>10</v>
      </c>
      <c r="M6123" t="s">
        <v>32</v>
      </c>
      <c r="Q6123">
        <v>27000</v>
      </c>
      <c r="AB6123">
        <v>42.39</v>
      </c>
      <c r="AC6123" t="s">
        <v>6175</v>
      </c>
    </row>
    <row r="6124" spans="1:29">
      <c r="A6124" s="1" t="s">
        <v>30</v>
      </c>
      <c r="B6124" s="2">
        <v>42743.786805555559</v>
      </c>
      <c r="C6124">
        <v>45</v>
      </c>
      <c r="D6124">
        <v>10</v>
      </c>
      <c r="E6124">
        <v>23.63</v>
      </c>
      <c r="F6124">
        <v>170</v>
      </c>
      <c r="G6124">
        <v>13</v>
      </c>
      <c r="H6124">
        <v>0</v>
      </c>
      <c r="I6124">
        <v>30.45</v>
      </c>
      <c r="J6124">
        <v>1031.3</v>
      </c>
      <c r="K6124">
        <v>10</v>
      </c>
      <c r="L6124">
        <v>21</v>
      </c>
      <c r="M6124" t="s">
        <v>32</v>
      </c>
      <c r="Q6124">
        <v>27000</v>
      </c>
      <c r="AB6124">
        <v>38.22</v>
      </c>
      <c r="AC6124" t="s">
        <v>6176</v>
      </c>
    </row>
    <row r="6125" spans="1:29">
      <c r="A6125" s="1" t="s">
        <v>30</v>
      </c>
      <c r="B6125" s="2">
        <v>42743.828472222223</v>
      </c>
      <c r="C6125">
        <v>43</v>
      </c>
      <c r="D6125">
        <v>12.9</v>
      </c>
      <c r="E6125">
        <v>29</v>
      </c>
      <c r="F6125">
        <v>150</v>
      </c>
      <c r="G6125">
        <v>10</v>
      </c>
      <c r="H6125">
        <v>0</v>
      </c>
      <c r="I6125">
        <v>30.48</v>
      </c>
      <c r="J6125">
        <v>1032.3</v>
      </c>
      <c r="K6125">
        <v>10</v>
      </c>
      <c r="M6125" t="s">
        <v>31</v>
      </c>
      <c r="Q6125">
        <v>27000</v>
      </c>
      <c r="AB6125">
        <v>36.76</v>
      </c>
      <c r="AC6125" t="s">
        <v>6177</v>
      </c>
    </row>
    <row r="6126" spans="1:29">
      <c r="A6126" s="1" t="s">
        <v>30</v>
      </c>
      <c r="B6126" s="2">
        <v>42743.870138888888</v>
      </c>
      <c r="C6126">
        <v>44</v>
      </c>
      <c r="D6126">
        <v>12</v>
      </c>
      <c r="E6126">
        <v>26.73</v>
      </c>
      <c r="F6126">
        <v>160</v>
      </c>
      <c r="G6126">
        <v>14</v>
      </c>
      <c r="H6126">
        <v>0</v>
      </c>
      <c r="I6126">
        <v>30.48</v>
      </c>
      <c r="J6126">
        <v>1032.2</v>
      </c>
      <c r="K6126">
        <v>10</v>
      </c>
      <c r="M6126" t="s">
        <v>195</v>
      </c>
      <c r="AB6126">
        <v>36.76</v>
      </c>
      <c r="AC6126" t="s">
        <v>6178</v>
      </c>
    </row>
    <row r="6127" spans="1:29">
      <c r="A6127" s="1" t="s">
        <v>30</v>
      </c>
      <c r="B6127" s="2">
        <v>42743.911805555559</v>
      </c>
      <c r="C6127">
        <v>42</v>
      </c>
      <c r="D6127">
        <v>15.1</v>
      </c>
      <c r="E6127">
        <v>33.07</v>
      </c>
      <c r="F6127">
        <v>150</v>
      </c>
      <c r="G6127">
        <v>14</v>
      </c>
      <c r="H6127">
        <v>0</v>
      </c>
      <c r="I6127">
        <v>30.46</v>
      </c>
      <c r="J6127">
        <v>1031.5999999999999</v>
      </c>
      <c r="K6127">
        <v>10</v>
      </c>
      <c r="M6127" t="s">
        <v>195</v>
      </c>
      <c r="AB6127">
        <v>34.18</v>
      </c>
      <c r="AC6127" t="s">
        <v>6179</v>
      </c>
    </row>
    <row r="6128" spans="1:29">
      <c r="A6128" s="1" t="s">
        <v>30</v>
      </c>
      <c r="B6128" s="2">
        <v>42743.953472222223</v>
      </c>
      <c r="C6128">
        <v>42</v>
      </c>
      <c r="D6128">
        <v>19</v>
      </c>
      <c r="E6128">
        <v>39.14</v>
      </c>
      <c r="F6128">
        <v>160</v>
      </c>
      <c r="G6128">
        <v>13</v>
      </c>
      <c r="H6128">
        <v>0</v>
      </c>
      <c r="I6128">
        <v>30.46</v>
      </c>
      <c r="J6128">
        <v>1031.5999999999999</v>
      </c>
      <c r="K6128">
        <v>10</v>
      </c>
      <c r="M6128" t="s">
        <v>195</v>
      </c>
      <c r="AB6128">
        <v>34.51</v>
      </c>
      <c r="AC6128" t="s">
        <v>6180</v>
      </c>
    </row>
    <row r="6129" spans="1:29">
      <c r="A6129" s="1" t="s">
        <v>30</v>
      </c>
      <c r="B6129" s="2">
        <v>42743.995138888888</v>
      </c>
      <c r="C6129">
        <v>40</v>
      </c>
      <c r="D6129">
        <v>19</v>
      </c>
      <c r="E6129">
        <v>42.62</v>
      </c>
      <c r="F6129">
        <v>150</v>
      </c>
      <c r="G6129">
        <v>9</v>
      </c>
      <c r="H6129">
        <v>0</v>
      </c>
      <c r="I6129">
        <v>30.45</v>
      </c>
      <c r="J6129">
        <v>1031.0999999999999</v>
      </c>
      <c r="K6129">
        <v>10</v>
      </c>
      <c r="M6129" t="s">
        <v>195</v>
      </c>
      <c r="AB6129">
        <v>33.340000000000003</v>
      </c>
      <c r="AC6129" t="s">
        <v>6181</v>
      </c>
    </row>
    <row r="6130" spans="1:29">
      <c r="A6130" s="1" t="s">
        <v>30</v>
      </c>
      <c r="B6130" s="2">
        <v>42744.036805555559</v>
      </c>
      <c r="C6130">
        <v>40</v>
      </c>
      <c r="D6130">
        <v>24.1</v>
      </c>
      <c r="E6130">
        <v>52.88</v>
      </c>
      <c r="F6130">
        <v>160</v>
      </c>
      <c r="G6130">
        <v>12</v>
      </c>
      <c r="H6130">
        <v>0</v>
      </c>
      <c r="I6130">
        <v>30.43</v>
      </c>
      <c r="J6130">
        <v>1030.5</v>
      </c>
      <c r="K6130">
        <v>10</v>
      </c>
      <c r="M6130" t="s">
        <v>195</v>
      </c>
      <c r="AB6130">
        <v>32.06</v>
      </c>
      <c r="AC6130" t="s">
        <v>6182</v>
      </c>
    </row>
    <row r="6131" spans="1:29">
      <c r="A6131" s="1" t="s">
        <v>30</v>
      </c>
      <c r="B6131" s="2">
        <v>42744.078472222223</v>
      </c>
      <c r="C6131">
        <v>39</v>
      </c>
      <c r="D6131">
        <v>26.1</v>
      </c>
      <c r="E6131">
        <v>59.52</v>
      </c>
      <c r="F6131">
        <v>170</v>
      </c>
      <c r="G6131">
        <v>9</v>
      </c>
      <c r="H6131">
        <v>0</v>
      </c>
      <c r="I6131">
        <v>30.43</v>
      </c>
      <c r="J6131">
        <v>1030.3</v>
      </c>
      <c r="K6131">
        <v>10</v>
      </c>
      <c r="M6131" t="s">
        <v>195</v>
      </c>
      <c r="AB6131">
        <v>32.22</v>
      </c>
      <c r="AC6131" t="s">
        <v>6183</v>
      </c>
    </row>
    <row r="6132" spans="1:29">
      <c r="A6132" s="1" t="s">
        <v>30</v>
      </c>
      <c r="B6132" s="2">
        <v>42744.120138888888</v>
      </c>
      <c r="C6132">
        <v>38</v>
      </c>
      <c r="D6132">
        <v>27</v>
      </c>
      <c r="E6132">
        <v>64.489999999999995</v>
      </c>
      <c r="F6132">
        <v>160</v>
      </c>
      <c r="G6132">
        <v>10</v>
      </c>
      <c r="H6132">
        <v>0</v>
      </c>
      <c r="I6132">
        <v>30.4</v>
      </c>
      <c r="J6132">
        <v>1029.4000000000001</v>
      </c>
      <c r="K6132">
        <v>10</v>
      </c>
      <c r="M6132" t="s">
        <v>195</v>
      </c>
      <c r="AB6132">
        <v>30.37</v>
      </c>
      <c r="AC6132" t="s">
        <v>6184</v>
      </c>
    </row>
    <row r="6133" spans="1:29">
      <c r="A6133" s="1" t="s">
        <v>30</v>
      </c>
      <c r="B6133" s="2">
        <v>42744.161805555559</v>
      </c>
      <c r="C6133">
        <v>37</v>
      </c>
      <c r="D6133">
        <v>28</v>
      </c>
      <c r="E6133">
        <v>69.63</v>
      </c>
      <c r="F6133">
        <v>160</v>
      </c>
      <c r="G6133">
        <v>8</v>
      </c>
      <c r="H6133">
        <v>0</v>
      </c>
      <c r="I6133">
        <v>30.39</v>
      </c>
      <c r="J6133">
        <v>1029.0999999999999</v>
      </c>
      <c r="K6133">
        <v>10</v>
      </c>
      <c r="M6133" t="s">
        <v>195</v>
      </c>
      <c r="AB6133">
        <v>30.27</v>
      </c>
      <c r="AC6133" t="s">
        <v>6185</v>
      </c>
    </row>
    <row r="6134" spans="1:29">
      <c r="A6134" s="1" t="s">
        <v>30</v>
      </c>
      <c r="B6134" s="2">
        <v>42744.203472222223</v>
      </c>
      <c r="C6134">
        <v>37</v>
      </c>
      <c r="D6134">
        <v>30</v>
      </c>
      <c r="E6134">
        <v>75.56</v>
      </c>
      <c r="F6134">
        <v>160</v>
      </c>
      <c r="G6134">
        <v>7</v>
      </c>
      <c r="H6134">
        <v>0</v>
      </c>
      <c r="I6134">
        <v>30.36</v>
      </c>
      <c r="J6134">
        <v>1028</v>
      </c>
      <c r="K6134">
        <v>10</v>
      </c>
      <c r="M6134" t="s">
        <v>31</v>
      </c>
      <c r="Q6134">
        <v>2400</v>
      </c>
      <c r="AB6134">
        <v>30.87</v>
      </c>
      <c r="AC6134" t="s">
        <v>6186</v>
      </c>
    </row>
    <row r="6135" spans="1:29">
      <c r="A6135" s="1" t="s">
        <v>30</v>
      </c>
      <c r="B6135" s="2">
        <v>42744.245138888888</v>
      </c>
      <c r="C6135">
        <v>37</v>
      </c>
      <c r="D6135">
        <v>30.9</v>
      </c>
      <c r="E6135">
        <v>78.37</v>
      </c>
      <c r="F6135">
        <v>180</v>
      </c>
      <c r="G6135">
        <v>10</v>
      </c>
      <c r="H6135">
        <v>0</v>
      </c>
      <c r="I6135">
        <v>30.35</v>
      </c>
      <c r="J6135">
        <v>1027.7</v>
      </c>
      <c r="K6135">
        <v>10</v>
      </c>
      <c r="M6135" t="s">
        <v>31</v>
      </c>
      <c r="Q6135">
        <v>2300</v>
      </c>
      <c r="AB6135">
        <v>29.24</v>
      </c>
      <c r="AC6135" t="s">
        <v>6187</v>
      </c>
    </row>
    <row r="6136" spans="1:29">
      <c r="A6136" s="1" t="s">
        <v>30</v>
      </c>
      <c r="B6136" s="2">
        <v>42744.286805555559</v>
      </c>
      <c r="C6136">
        <v>37</v>
      </c>
      <c r="D6136">
        <v>32</v>
      </c>
      <c r="E6136">
        <v>81.93</v>
      </c>
      <c r="F6136">
        <v>180</v>
      </c>
      <c r="G6136">
        <v>10</v>
      </c>
      <c r="H6136">
        <v>0</v>
      </c>
      <c r="I6136">
        <v>30.35</v>
      </c>
      <c r="J6136">
        <v>1027.8</v>
      </c>
      <c r="K6136">
        <v>10</v>
      </c>
      <c r="M6136" t="s">
        <v>31</v>
      </c>
      <c r="N6136" t="s">
        <v>31</v>
      </c>
      <c r="Q6136">
        <v>2300</v>
      </c>
      <c r="R6136">
        <v>3400</v>
      </c>
      <c r="AB6136">
        <v>29.24</v>
      </c>
      <c r="AC6136" t="s">
        <v>6188</v>
      </c>
    </row>
    <row r="6137" spans="1:29">
      <c r="A6137" s="1" t="s">
        <v>30</v>
      </c>
      <c r="B6137" s="2">
        <v>42744.313888888886</v>
      </c>
      <c r="C6137">
        <v>38</v>
      </c>
      <c r="D6137">
        <v>32</v>
      </c>
      <c r="E6137">
        <v>79.08</v>
      </c>
      <c r="F6137">
        <v>170</v>
      </c>
      <c r="G6137">
        <v>9</v>
      </c>
      <c r="H6137">
        <v>0</v>
      </c>
      <c r="I6137">
        <v>30.35</v>
      </c>
      <c r="K6137">
        <v>10</v>
      </c>
      <c r="M6137" t="s">
        <v>32</v>
      </c>
      <c r="N6137" t="s">
        <v>32</v>
      </c>
      <c r="Q6137">
        <v>2500</v>
      </c>
      <c r="R6137">
        <v>25000</v>
      </c>
      <c r="AB6137">
        <v>30.85</v>
      </c>
      <c r="AC6137" t="s">
        <v>6189</v>
      </c>
    </row>
    <row r="6138" spans="1:29">
      <c r="A6138" s="1" t="s">
        <v>30</v>
      </c>
      <c r="B6138" s="2">
        <v>42744.328472222223</v>
      </c>
      <c r="C6138">
        <v>38</v>
      </c>
      <c r="D6138">
        <v>33</v>
      </c>
      <c r="E6138">
        <v>82.66</v>
      </c>
      <c r="F6138">
        <v>170</v>
      </c>
      <c r="G6138">
        <v>9</v>
      </c>
      <c r="H6138">
        <v>0</v>
      </c>
      <c r="I6138">
        <v>30.34</v>
      </c>
      <c r="J6138">
        <v>1027.5</v>
      </c>
      <c r="K6138">
        <v>10</v>
      </c>
      <c r="M6138" t="s">
        <v>32</v>
      </c>
      <c r="N6138" t="s">
        <v>32</v>
      </c>
      <c r="Q6138">
        <v>2400</v>
      </c>
      <c r="R6138">
        <v>25000</v>
      </c>
      <c r="AB6138">
        <v>30.85</v>
      </c>
      <c r="AC6138" t="s">
        <v>6190</v>
      </c>
    </row>
    <row r="6139" spans="1:29">
      <c r="A6139" s="1" t="s">
        <v>30</v>
      </c>
      <c r="B6139" s="2">
        <v>42744.332638888889</v>
      </c>
      <c r="C6139">
        <v>38</v>
      </c>
      <c r="D6139">
        <v>33</v>
      </c>
      <c r="E6139">
        <v>82.66</v>
      </c>
      <c r="F6139">
        <v>170</v>
      </c>
      <c r="G6139">
        <v>10</v>
      </c>
      <c r="H6139">
        <v>0</v>
      </c>
      <c r="I6139">
        <v>30.34</v>
      </c>
      <c r="K6139">
        <v>10</v>
      </c>
      <c r="M6139" t="s">
        <v>35</v>
      </c>
      <c r="N6139" t="s">
        <v>32</v>
      </c>
      <c r="Q6139">
        <v>2400</v>
      </c>
      <c r="R6139">
        <v>25000</v>
      </c>
      <c r="AB6139">
        <v>30.37</v>
      </c>
      <c r="AC6139" t="s">
        <v>6191</v>
      </c>
    </row>
    <row r="6140" spans="1:29">
      <c r="A6140" s="1" t="s">
        <v>30</v>
      </c>
      <c r="B6140" s="2">
        <v>42744.370138888888</v>
      </c>
      <c r="C6140">
        <v>42</v>
      </c>
      <c r="D6140">
        <v>35</v>
      </c>
      <c r="E6140">
        <v>76.040000000000006</v>
      </c>
      <c r="F6140">
        <v>160</v>
      </c>
      <c r="G6140">
        <v>11</v>
      </c>
      <c r="H6140">
        <v>0</v>
      </c>
      <c r="I6140">
        <v>30.33</v>
      </c>
      <c r="J6140">
        <v>1027</v>
      </c>
      <c r="K6140">
        <v>10</v>
      </c>
      <c r="M6140" t="s">
        <v>31</v>
      </c>
      <c r="N6140" t="s">
        <v>35</v>
      </c>
      <c r="Q6140">
        <v>2200</v>
      </c>
      <c r="R6140">
        <v>25000</v>
      </c>
      <c r="AB6140">
        <v>35.229999999999997</v>
      </c>
      <c r="AC6140" t="s">
        <v>6192</v>
      </c>
    </row>
    <row r="6141" spans="1:29">
      <c r="A6141" s="1" t="s">
        <v>30</v>
      </c>
      <c r="B6141" s="2">
        <v>42744.411805555559</v>
      </c>
      <c r="C6141">
        <v>48</v>
      </c>
      <c r="D6141">
        <v>39</v>
      </c>
      <c r="E6141">
        <v>70.849999999999994</v>
      </c>
      <c r="F6141">
        <v>160</v>
      </c>
      <c r="G6141">
        <v>12</v>
      </c>
      <c r="H6141">
        <v>0</v>
      </c>
      <c r="I6141">
        <v>30.33</v>
      </c>
      <c r="J6141">
        <v>1027.0999999999999</v>
      </c>
      <c r="K6141">
        <v>10</v>
      </c>
      <c r="M6141" t="s">
        <v>35</v>
      </c>
      <c r="N6141" t="s">
        <v>35</v>
      </c>
      <c r="Q6141">
        <v>2400</v>
      </c>
      <c r="R6141">
        <v>25000</v>
      </c>
      <c r="AB6141">
        <v>42.37</v>
      </c>
      <c r="AC6141" t="s">
        <v>6193</v>
      </c>
    </row>
    <row r="6142" spans="1:29">
      <c r="A6142" s="1" t="s">
        <v>30</v>
      </c>
      <c r="B6142" s="2">
        <v>42744.453472222223</v>
      </c>
      <c r="C6142">
        <v>54</v>
      </c>
      <c r="D6142">
        <v>41</v>
      </c>
      <c r="E6142">
        <v>61.32</v>
      </c>
      <c r="F6142">
        <v>170</v>
      </c>
      <c r="G6142">
        <v>16</v>
      </c>
      <c r="H6142">
        <v>0</v>
      </c>
      <c r="I6142">
        <v>30.31</v>
      </c>
      <c r="J6142">
        <v>1026.3</v>
      </c>
      <c r="K6142">
        <v>10</v>
      </c>
      <c r="M6142" t="s">
        <v>31</v>
      </c>
      <c r="N6142" t="s">
        <v>31</v>
      </c>
      <c r="Q6142">
        <v>2200</v>
      </c>
      <c r="R6142">
        <v>25000</v>
      </c>
      <c r="AB6142">
        <v>54</v>
      </c>
      <c r="AC6142" t="s">
        <v>6194</v>
      </c>
    </row>
    <row r="6143" spans="1:29">
      <c r="A6143" s="1" t="s">
        <v>30</v>
      </c>
      <c r="B6143" s="2">
        <v>42744.495138888888</v>
      </c>
      <c r="C6143">
        <v>58</v>
      </c>
      <c r="D6143">
        <v>44</v>
      </c>
      <c r="E6143">
        <v>59.98</v>
      </c>
      <c r="F6143">
        <v>180</v>
      </c>
      <c r="G6143">
        <v>15</v>
      </c>
      <c r="H6143">
        <v>0</v>
      </c>
      <c r="I6143">
        <v>30.27</v>
      </c>
      <c r="J6143">
        <v>1024.8</v>
      </c>
      <c r="K6143">
        <v>10</v>
      </c>
      <c r="M6143" t="s">
        <v>35</v>
      </c>
      <c r="N6143" t="s">
        <v>35</v>
      </c>
      <c r="Q6143">
        <v>2600</v>
      </c>
      <c r="R6143">
        <v>25000</v>
      </c>
      <c r="AB6143">
        <v>57.9</v>
      </c>
      <c r="AC6143" t="s">
        <v>6195</v>
      </c>
    </row>
    <row r="6144" spans="1:29">
      <c r="A6144" s="1" t="s">
        <v>30</v>
      </c>
      <c r="B6144" s="2">
        <v>42744.536805555559</v>
      </c>
      <c r="C6144">
        <v>62</v>
      </c>
      <c r="D6144">
        <v>47</v>
      </c>
      <c r="E6144">
        <v>57.43</v>
      </c>
      <c r="F6144">
        <v>190</v>
      </c>
      <c r="G6144">
        <v>14</v>
      </c>
      <c r="H6144">
        <v>0</v>
      </c>
      <c r="I6144">
        <v>30.2</v>
      </c>
      <c r="J6144">
        <v>1022.5</v>
      </c>
      <c r="K6144">
        <v>10</v>
      </c>
      <c r="L6144">
        <v>25</v>
      </c>
      <c r="M6144" t="s">
        <v>32</v>
      </c>
      <c r="N6144" t="s">
        <v>32</v>
      </c>
      <c r="Q6144">
        <v>3200</v>
      </c>
      <c r="R6144">
        <v>25000</v>
      </c>
      <c r="AB6144">
        <v>62.1</v>
      </c>
      <c r="AC6144" t="s">
        <v>6196</v>
      </c>
    </row>
    <row r="6145" spans="1:29">
      <c r="A6145" s="1" t="s">
        <v>30</v>
      </c>
      <c r="B6145" s="2">
        <v>42744.578472222223</v>
      </c>
      <c r="C6145">
        <v>65</v>
      </c>
      <c r="D6145">
        <v>46</v>
      </c>
      <c r="E6145">
        <v>50.32</v>
      </c>
      <c r="F6145">
        <v>190</v>
      </c>
      <c r="G6145">
        <v>21</v>
      </c>
      <c r="H6145">
        <v>0</v>
      </c>
      <c r="I6145">
        <v>30.14</v>
      </c>
      <c r="J6145">
        <v>1020.3</v>
      </c>
      <c r="K6145">
        <v>10</v>
      </c>
      <c r="L6145">
        <v>31</v>
      </c>
      <c r="M6145" t="s">
        <v>31</v>
      </c>
      <c r="N6145" t="s">
        <v>32</v>
      </c>
      <c r="Q6145">
        <v>3500</v>
      </c>
      <c r="R6145">
        <v>25000</v>
      </c>
      <c r="Y6145">
        <v>31</v>
      </c>
      <c r="Z6145">
        <v>190</v>
      </c>
      <c r="AA6145" s="2">
        <v>42744.57708333333</v>
      </c>
      <c r="AB6145">
        <v>64.900000000000006</v>
      </c>
      <c r="AC6145" t="s">
        <v>6197</v>
      </c>
    </row>
    <row r="6146" spans="1:29">
      <c r="A6146" s="1" t="s">
        <v>30</v>
      </c>
      <c r="B6146" s="2">
        <v>42744.620138888888</v>
      </c>
      <c r="C6146">
        <v>67</v>
      </c>
      <c r="D6146">
        <v>47</v>
      </c>
      <c r="E6146">
        <v>48.56</v>
      </c>
      <c r="F6146">
        <v>200</v>
      </c>
      <c r="G6146">
        <v>17</v>
      </c>
      <c r="H6146">
        <v>0</v>
      </c>
      <c r="I6146">
        <v>30.11</v>
      </c>
      <c r="J6146">
        <v>1019.2</v>
      </c>
      <c r="K6146">
        <v>10</v>
      </c>
      <c r="L6146">
        <v>31</v>
      </c>
      <c r="M6146" t="s">
        <v>31</v>
      </c>
      <c r="N6146" t="s">
        <v>32</v>
      </c>
      <c r="Q6146">
        <v>4000</v>
      </c>
      <c r="R6146">
        <v>25000</v>
      </c>
      <c r="Y6146">
        <v>31</v>
      </c>
      <c r="Z6146">
        <v>190</v>
      </c>
      <c r="AA6146" s="2">
        <v>42744.617361111108</v>
      </c>
      <c r="AB6146">
        <v>66.900000000000006</v>
      </c>
      <c r="AC6146" t="s">
        <v>6198</v>
      </c>
    </row>
    <row r="6147" spans="1:29">
      <c r="A6147" s="1" t="s">
        <v>30</v>
      </c>
      <c r="B6147" s="2">
        <v>42744.661805555559</v>
      </c>
      <c r="C6147">
        <v>67</v>
      </c>
      <c r="D6147">
        <v>48</v>
      </c>
      <c r="E6147">
        <v>50.62</v>
      </c>
      <c r="F6147">
        <v>210</v>
      </c>
      <c r="G6147">
        <v>15</v>
      </c>
      <c r="H6147">
        <v>0</v>
      </c>
      <c r="I6147">
        <v>30.09</v>
      </c>
      <c r="J6147">
        <v>1018.8</v>
      </c>
      <c r="K6147">
        <v>10</v>
      </c>
      <c r="L6147">
        <v>26</v>
      </c>
      <c r="M6147" t="s">
        <v>31</v>
      </c>
      <c r="N6147" t="s">
        <v>32</v>
      </c>
      <c r="Q6147">
        <v>4000</v>
      </c>
      <c r="R6147">
        <v>25000</v>
      </c>
      <c r="Y6147">
        <v>31</v>
      </c>
      <c r="Z6147">
        <v>180</v>
      </c>
      <c r="AA6147" s="2">
        <v>42744.623611111114</v>
      </c>
      <c r="AB6147">
        <v>66.900000000000006</v>
      </c>
      <c r="AC6147" t="s">
        <v>6199</v>
      </c>
    </row>
    <row r="6148" spans="1:29">
      <c r="A6148" s="1" t="s">
        <v>30</v>
      </c>
      <c r="B6148" s="2">
        <v>42744.703472222223</v>
      </c>
      <c r="C6148">
        <v>67</v>
      </c>
      <c r="D6148">
        <v>49</v>
      </c>
      <c r="E6148">
        <v>52.35</v>
      </c>
      <c r="F6148">
        <v>180</v>
      </c>
      <c r="G6148">
        <v>19</v>
      </c>
      <c r="H6148">
        <v>0</v>
      </c>
      <c r="I6148">
        <v>30.07</v>
      </c>
      <c r="J6148">
        <v>1018.2</v>
      </c>
      <c r="K6148">
        <v>10</v>
      </c>
      <c r="L6148">
        <v>29</v>
      </c>
      <c r="M6148" t="s">
        <v>31</v>
      </c>
      <c r="N6148" t="s">
        <v>32</v>
      </c>
      <c r="Q6148">
        <v>4500</v>
      </c>
      <c r="R6148">
        <v>25000</v>
      </c>
      <c r="Y6148">
        <v>29</v>
      </c>
      <c r="Z6148">
        <v>190</v>
      </c>
      <c r="AA6148" s="2">
        <v>42744.70208333333</v>
      </c>
      <c r="AB6148">
        <v>66.900000000000006</v>
      </c>
      <c r="AC6148" t="s">
        <v>6200</v>
      </c>
    </row>
    <row r="6149" spans="1:29">
      <c r="A6149" s="1" t="s">
        <v>30</v>
      </c>
      <c r="B6149" s="2">
        <v>42744.745138888888</v>
      </c>
      <c r="C6149">
        <v>65</v>
      </c>
      <c r="D6149">
        <v>49</v>
      </c>
      <c r="E6149">
        <v>56.12</v>
      </c>
      <c r="F6149">
        <v>190</v>
      </c>
      <c r="G6149">
        <v>13</v>
      </c>
      <c r="H6149">
        <v>0</v>
      </c>
      <c r="I6149">
        <v>30.06</v>
      </c>
      <c r="J6149">
        <v>1017.8</v>
      </c>
      <c r="K6149">
        <v>10</v>
      </c>
      <c r="L6149">
        <v>22</v>
      </c>
      <c r="M6149" t="s">
        <v>35</v>
      </c>
      <c r="N6149" t="s">
        <v>33</v>
      </c>
      <c r="Q6149">
        <v>25000</v>
      </c>
      <c r="R6149">
        <v>30000</v>
      </c>
      <c r="Y6149">
        <v>28</v>
      </c>
      <c r="Z6149">
        <v>170</v>
      </c>
      <c r="AA6149" s="2">
        <v>42744.710416666669</v>
      </c>
      <c r="AB6149">
        <v>64.900000000000006</v>
      </c>
      <c r="AC6149" t="s">
        <v>6201</v>
      </c>
    </row>
    <row r="6150" spans="1:29">
      <c r="A6150" s="1" t="s">
        <v>30</v>
      </c>
      <c r="B6150" s="2">
        <v>42744.786805555559</v>
      </c>
      <c r="C6150">
        <v>64</v>
      </c>
      <c r="D6150">
        <v>49</v>
      </c>
      <c r="E6150">
        <v>57.91</v>
      </c>
      <c r="F6150">
        <v>180</v>
      </c>
      <c r="G6150">
        <v>15</v>
      </c>
      <c r="H6150">
        <v>0</v>
      </c>
      <c r="I6150">
        <v>30.05</v>
      </c>
      <c r="J6150">
        <v>1017.4</v>
      </c>
      <c r="K6150">
        <v>10</v>
      </c>
      <c r="L6150">
        <v>22</v>
      </c>
      <c r="M6150" t="s">
        <v>35</v>
      </c>
      <c r="N6150" t="s">
        <v>33</v>
      </c>
      <c r="Q6150">
        <v>25000</v>
      </c>
      <c r="R6150">
        <v>30000</v>
      </c>
      <c r="AB6150">
        <v>64</v>
      </c>
      <c r="AC6150" t="s">
        <v>6202</v>
      </c>
    </row>
    <row r="6151" spans="1:29">
      <c r="A6151" s="1" t="s">
        <v>30</v>
      </c>
      <c r="B6151" s="2">
        <v>42744.828472222223</v>
      </c>
      <c r="C6151">
        <v>64</v>
      </c>
      <c r="D6151">
        <v>50</v>
      </c>
      <c r="E6151">
        <v>60.34</v>
      </c>
      <c r="F6151">
        <v>180</v>
      </c>
      <c r="G6151">
        <v>18</v>
      </c>
      <c r="H6151">
        <v>0</v>
      </c>
      <c r="I6151">
        <v>30.04</v>
      </c>
      <c r="J6151">
        <v>1017.1</v>
      </c>
      <c r="K6151">
        <v>10</v>
      </c>
      <c r="L6151">
        <v>23</v>
      </c>
      <c r="M6151" t="s">
        <v>31</v>
      </c>
      <c r="N6151" t="s">
        <v>32</v>
      </c>
      <c r="Q6151">
        <v>25000</v>
      </c>
      <c r="R6151">
        <v>30000</v>
      </c>
      <c r="AB6151">
        <v>64</v>
      </c>
      <c r="AC6151" t="s">
        <v>6203</v>
      </c>
    </row>
    <row r="6152" spans="1:29">
      <c r="A6152" s="1" t="s">
        <v>30</v>
      </c>
      <c r="B6152" s="2">
        <v>42744.870138888888</v>
      </c>
      <c r="C6152">
        <v>63</v>
      </c>
      <c r="D6152">
        <v>50</v>
      </c>
      <c r="E6152">
        <v>62.49</v>
      </c>
      <c r="F6152">
        <v>180</v>
      </c>
      <c r="G6152">
        <v>19</v>
      </c>
      <c r="H6152">
        <v>0</v>
      </c>
      <c r="I6152">
        <v>30.02</v>
      </c>
      <c r="J6152">
        <v>1016.4</v>
      </c>
      <c r="K6152">
        <v>10</v>
      </c>
      <c r="M6152" t="s">
        <v>31</v>
      </c>
      <c r="N6152" t="s">
        <v>32</v>
      </c>
      <c r="Q6152">
        <v>25000</v>
      </c>
      <c r="R6152">
        <v>30000</v>
      </c>
      <c r="AB6152">
        <v>63</v>
      </c>
      <c r="AC6152" t="s">
        <v>6204</v>
      </c>
    </row>
    <row r="6153" spans="1:29">
      <c r="A6153" s="1" t="s">
        <v>30</v>
      </c>
      <c r="B6153" s="2">
        <v>42744.911805555559</v>
      </c>
      <c r="C6153">
        <v>62</v>
      </c>
      <c r="D6153">
        <v>50</v>
      </c>
      <c r="E6153">
        <v>64.5</v>
      </c>
      <c r="F6153">
        <v>180</v>
      </c>
      <c r="G6153">
        <v>13</v>
      </c>
      <c r="H6153">
        <v>0</v>
      </c>
      <c r="I6153">
        <v>30.02</v>
      </c>
      <c r="J6153">
        <v>1016.2</v>
      </c>
      <c r="K6153">
        <v>10</v>
      </c>
      <c r="M6153" t="s">
        <v>31</v>
      </c>
      <c r="N6153" t="s">
        <v>32</v>
      </c>
      <c r="Q6153">
        <v>25000</v>
      </c>
      <c r="R6153">
        <v>30000</v>
      </c>
      <c r="Y6153">
        <v>27</v>
      </c>
      <c r="Z6153">
        <v>190</v>
      </c>
      <c r="AA6153" s="2">
        <v>42744.875694444447</v>
      </c>
      <c r="AB6153">
        <v>62.1</v>
      </c>
      <c r="AC6153" t="s">
        <v>6205</v>
      </c>
    </row>
    <row r="6154" spans="1:29">
      <c r="A6154" s="1" t="s">
        <v>30</v>
      </c>
      <c r="B6154" s="2">
        <v>42744.953472222223</v>
      </c>
      <c r="C6154">
        <v>62</v>
      </c>
      <c r="D6154">
        <v>50</v>
      </c>
      <c r="E6154">
        <v>64.5</v>
      </c>
      <c r="F6154">
        <v>180</v>
      </c>
      <c r="G6154">
        <v>15</v>
      </c>
      <c r="H6154">
        <v>0</v>
      </c>
      <c r="I6154">
        <v>30.01</v>
      </c>
      <c r="J6154">
        <v>1015.7</v>
      </c>
      <c r="K6154">
        <v>10</v>
      </c>
      <c r="M6154" t="s">
        <v>32</v>
      </c>
      <c r="Q6154">
        <v>30000</v>
      </c>
      <c r="AB6154">
        <v>62.1</v>
      </c>
      <c r="AC6154" t="s">
        <v>6206</v>
      </c>
    </row>
    <row r="6155" spans="1:29">
      <c r="A6155" s="1" t="s">
        <v>30</v>
      </c>
      <c r="B6155" s="2">
        <v>42744.995138888888</v>
      </c>
      <c r="C6155">
        <v>62</v>
      </c>
      <c r="D6155">
        <v>52</v>
      </c>
      <c r="E6155">
        <v>69.459999999999994</v>
      </c>
      <c r="F6155">
        <v>190</v>
      </c>
      <c r="G6155">
        <v>12</v>
      </c>
      <c r="H6155">
        <v>0</v>
      </c>
      <c r="I6155">
        <v>29.99</v>
      </c>
      <c r="J6155">
        <v>1015.1</v>
      </c>
      <c r="K6155">
        <v>10</v>
      </c>
      <c r="M6155" t="s">
        <v>32</v>
      </c>
      <c r="Q6155">
        <v>30000</v>
      </c>
      <c r="AB6155">
        <v>62.1</v>
      </c>
      <c r="AC6155" t="s">
        <v>6207</v>
      </c>
    </row>
    <row r="6156" spans="1:29">
      <c r="A6156" s="1" t="s">
        <v>30</v>
      </c>
      <c r="B6156" s="2">
        <v>42745.036805555559</v>
      </c>
      <c r="C6156">
        <v>62</v>
      </c>
      <c r="D6156">
        <v>53</v>
      </c>
      <c r="E6156">
        <v>72.33</v>
      </c>
      <c r="F6156">
        <v>190</v>
      </c>
      <c r="G6156">
        <v>14</v>
      </c>
      <c r="H6156">
        <v>0</v>
      </c>
      <c r="I6156">
        <v>29.92</v>
      </c>
      <c r="J6156">
        <v>1012.9</v>
      </c>
      <c r="K6156">
        <v>10</v>
      </c>
      <c r="L6156">
        <v>30</v>
      </c>
      <c r="M6156" t="s">
        <v>31</v>
      </c>
      <c r="N6156" t="s">
        <v>32</v>
      </c>
      <c r="Q6156">
        <v>1800</v>
      </c>
      <c r="R6156">
        <v>30000</v>
      </c>
      <c r="Y6156">
        <v>37</v>
      </c>
      <c r="Z6156">
        <v>160</v>
      </c>
      <c r="AA6156" s="2">
        <v>42745.029166666667</v>
      </c>
      <c r="AB6156">
        <v>62.1</v>
      </c>
      <c r="AC6156" t="s">
        <v>6208</v>
      </c>
    </row>
    <row r="6157" spans="1:29">
      <c r="A6157" s="1" t="s">
        <v>30</v>
      </c>
      <c r="B6157" s="2">
        <v>42745.078472222223</v>
      </c>
      <c r="C6157">
        <v>63</v>
      </c>
      <c r="D6157">
        <v>54</v>
      </c>
      <c r="E6157">
        <v>72.42</v>
      </c>
      <c r="F6157">
        <v>200</v>
      </c>
      <c r="G6157">
        <v>9</v>
      </c>
      <c r="H6157">
        <v>0</v>
      </c>
      <c r="I6157">
        <v>29.94</v>
      </c>
      <c r="J6157">
        <v>1013.3</v>
      </c>
      <c r="K6157">
        <v>10</v>
      </c>
      <c r="M6157" t="s">
        <v>31</v>
      </c>
      <c r="N6157" t="s">
        <v>32</v>
      </c>
      <c r="Q6157">
        <v>1800</v>
      </c>
      <c r="R6157">
        <v>30000</v>
      </c>
      <c r="Y6157">
        <v>26</v>
      </c>
      <c r="Z6157">
        <v>210</v>
      </c>
      <c r="AA6157" s="2">
        <v>42745.040972222225</v>
      </c>
      <c r="AB6157">
        <v>63</v>
      </c>
      <c r="AC6157" t="s">
        <v>6209</v>
      </c>
    </row>
    <row r="6158" spans="1:29">
      <c r="A6158" s="1" t="s">
        <v>30</v>
      </c>
      <c r="B6158" s="2">
        <v>42745.116666666669</v>
      </c>
      <c r="C6158">
        <v>62.6</v>
      </c>
      <c r="D6158">
        <v>53.6</v>
      </c>
      <c r="E6158">
        <v>72.38</v>
      </c>
      <c r="F6158">
        <v>190</v>
      </c>
      <c r="G6158">
        <v>15</v>
      </c>
      <c r="H6158">
        <v>0</v>
      </c>
      <c r="I6158">
        <v>29.92</v>
      </c>
      <c r="K6158">
        <v>10</v>
      </c>
      <c r="L6158">
        <v>21</v>
      </c>
      <c r="M6158" t="s">
        <v>32</v>
      </c>
      <c r="Q6158">
        <v>2500</v>
      </c>
      <c r="AB6158">
        <v>62.6</v>
      </c>
      <c r="AC6158" t="s">
        <v>6210</v>
      </c>
    </row>
    <row r="6159" spans="1:29">
      <c r="A6159" s="1" t="s">
        <v>30</v>
      </c>
      <c r="B6159" s="2">
        <v>42745.120138888888</v>
      </c>
      <c r="C6159">
        <v>63</v>
      </c>
      <c r="D6159">
        <v>54</v>
      </c>
      <c r="E6159">
        <v>72.42</v>
      </c>
      <c r="F6159">
        <v>190</v>
      </c>
      <c r="G6159">
        <v>15</v>
      </c>
      <c r="H6159">
        <v>0</v>
      </c>
      <c r="I6159">
        <v>29.92</v>
      </c>
      <c r="J6159">
        <v>1012.5</v>
      </c>
      <c r="K6159">
        <v>10</v>
      </c>
      <c r="L6159">
        <v>24</v>
      </c>
      <c r="M6159" t="s">
        <v>32</v>
      </c>
      <c r="N6159" t="s">
        <v>32</v>
      </c>
      <c r="Q6159">
        <v>2500</v>
      </c>
      <c r="R6159">
        <v>30000</v>
      </c>
      <c r="AB6159">
        <v>63</v>
      </c>
      <c r="AC6159" t="s">
        <v>6211</v>
      </c>
    </row>
    <row r="6160" spans="1:29">
      <c r="A6160" s="1" t="s">
        <v>30</v>
      </c>
      <c r="B6160" s="2">
        <v>42745.161805555559</v>
      </c>
      <c r="C6160">
        <v>63</v>
      </c>
      <c r="D6160">
        <v>55</v>
      </c>
      <c r="E6160">
        <v>75.11</v>
      </c>
      <c r="F6160">
        <v>200</v>
      </c>
      <c r="G6160">
        <v>13</v>
      </c>
      <c r="H6160">
        <v>0</v>
      </c>
      <c r="I6160">
        <v>29.89</v>
      </c>
      <c r="J6160">
        <v>1011.7</v>
      </c>
      <c r="K6160">
        <v>10</v>
      </c>
      <c r="L6160">
        <v>27</v>
      </c>
      <c r="M6160" t="s">
        <v>32</v>
      </c>
      <c r="N6160" t="s">
        <v>32</v>
      </c>
      <c r="Q6160">
        <v>2000</v>
      </c>
      <c r="R6160">
        <v>30000</v>
      </c>
      <c r="Y6160">
        <v>29</v>
      </c>
      <c r="Z6160">
        <v>210</v>
      </c>
      <c r="AA6160" s="2">
        <v>42745.144444444442</v>
      </c>
      <c r="AB6160">
        <v>63</v>
      </c>
      <c r="AC6160" t="s">
        <v>6212</v>
      </c>
    </row>
    <row r="6161" spans="1:29">
      <c r="A6161" s="1" t="s">
        <v>30</v>
      </c>
      <c r="B6161" s="2">
        <v>42745.188194444447</v>
      </c>
      <c r="C6161">
        <v>63</v>
      </c>
      <c r="D6161">
        <v>55</v>
      </c>
      <c r="E6161">
        <v>75.11</v>
      </c>
      <c r="F6161">
        <v>190</v>
      </c>
      <c r="G6161">
        <v>15</v>
      </c>
      <c r="H6161">
        <v>0</v>
      </c>
      <c r="I6161">
        <v>29.87</v>
      </c>
      <c r="K6161">
        <v>10</v>
      </c>
      <c r="L6161">
        <v>25</v>
      </c>
      <c r="M6161" t="s">
        <v>35</v>
      </c>
      <c r="N6161" t="s">
        <v>33</v>
      </c>
      <c r="Q6161">
        <v>2000</v>
      </c>
      <c r="R6161">
        <v>30000</v>
      </c>
      <c r="Y6161">
        <v>29</v>
      </c>
      <c r="Z6161">
        <v>190</v>
      </c>
      <c r="AA6161" s="2">
        <v>42745.165277777778</v>
      </c>
      <c r="AB6161">
        <v>63</v>
      </c>
      <c r="AC6161" t="s">
        <v>6213</v>
      </c>
    </row>
    <row r="6162" spans="1:29">
      <c r="A6162" s="1" t="s">
        <v>30</v>
      </c>
      <c r="B6162" s="2">
        <v>42745.203472222223</v>
      </c>
      <c r="C6162">
        <v>63</v>
      </c>
      <c r="D6162">
        <v>55</v>
      </c>
      <c r="E6162">
        <v>75.11</v>
      </c>
      <c r="F6162">
        <v>200</v>
      </c>
      <c r="G6162">
        <v>13</v>
      </c>
      <c r="H6162">
        <v>0</v>
      </c>
      <c r="I6162">
        <v>29.88</v>
      </c>
      <c r="J6162">
        <v>1011.4</v>
      </c>
      <c r="K6162">
        <v>10</v>
      </c>
      <c r="L6162">
        <v>26</v>
      </c>
      <c r="M6162" t="s">
        <v>35</v>
      </c>
      <c r="N6162" t="s">
        <v>33</v>
      </c>
      <c r="Q6162">
        <v>2000</v>
      </c>
      <c r="R6162">
        <v>30000</v>
      </c>
      <c r="Y6162">
        <v>29</v>
      </c>
      <c r="Z6162">
        <v>190</v>
      </c>
      <c r="AA6162" s="2">
        <v>42745.165277777778</v>
      </c>
      <c r="AB6162">
        <v>63</v>
      </c>
      <c r="AC6162" t="s">
        <v>6214</v>
      </c>
    </row>
    <row r="6163" spans="1:29">
      <c r="A6163" s="1" t="s">
        <v>30</v>
      </c>
      <c r="B6163" s="2">
        <v>42745.229861111111</v>
      </c>
      <c r="C6163">
        <v>63</v>
      </c>
      <c r="D6163">
        <v>55</v>
      </c>
      <c r="E6163">
        <v>75.11</v>
      </c>
      <c r="F6163">
        <v>200</v>
      </c>
      <c r="G6163">
        <v>14</v>
      </c>
      <c r="H6163">
        <v>0</v>
      </c>
      <c r="I6163">
        <v>29.89</v>
      </c>
      <c r="K6163">
        <v>10</v>
      </c>
      <c r="L6163">
        <v>21</v>
      </c>
      <c r="M6163" t="s">
        <v>32</v>
      </c>
      <c r="N6163" t="s">
        <v>33</v>
      </c>
      <c r="Q6163">
        <v>2200</v>
      </c>
      <c r="R6163">
        <v>30000</v>
      </c>
      <c r="AB6163">
        <v>63</v>
      </c>
      <c r="AC6163" t="s">
        <v>6215</v>
      </c>
    </row>
    <row r="6164" spans="1:29">
      <c r="A6164" s="1" t="s">
        <v>30</v>
      </c>
      <c r="B6164" s="2">
        <v>42745.242361111108</v>
      </c>
      <c r="C6164">
        <v>62.6</v>
      </c>
      <c r="D6164">
        <v>55.4</v>
      </c>
      <c r="E6164">
        <v>77.290000000000006</v>
      </c>
      <c r="F6164">
        <v>200</v>
      </c>
      <c r="G6164">
        <v>12</v>
      </c>
      <c r="H6164">
        <v>0</v>
      </c>
      <c r="I6164">
        <v>29.89</v>
      </c>
      <c r="K6164">
        <v>10</v>
      </c>
      <c r="L6164">
        <v>28</v>
      </c>
      <c r="M6164" t="s">
        <v>35</v>
      </c>
      <c r="N6164" t="s">
        <v>32</v>
      </c>
      <c r="Q6164">
        <v>2200</v>
      </c>
      <c r="R6164">
        <v>30000</v>
      </c>
      <c r="Y6164">
        <v>28</v>
      </c>
      <c r="Z6164">
        <v>200</v>
      </c>
      <c r="AA6164" s="2">
        <v>42745.239583333336</v>
      </c>
      <c r="AB6164">
        <v>62.6</v>
      </c>
      <c r="AC6164" t="s">
        <v>6216</v>
      </c>
    </row>
    <row r="6165" spans="1:29">
      <c r="A6165" s="1" t="s">
        <v>30</v>
      </c>
      <c r="B6165" s="2">
        <v>42745.245138888888</v>
      </c>
      <c r="C6165">
        <v>63</v>
      </c>
      <c r="D6165">
        <v>55</v>
      </c>
      <c r="E6165">
        <v>75.11</v>
      </c>
      <c r="F6165">
        <v>200</v>
      </c>
      <c r="G6165">
        <v>11</v>
      </c>
      <c r="H6165">
        <v>0</v>
      </c>
      <c r="I6165">
        <v>29.89</v>
      </c>
      <c r="J6165">
        <v>1011.7</v>
      </c>
      <c r="K6165">
        <v>10</v>
      </c>
      <c r="L6165">
        <v>28</v>
      </c>
      <c r="M6165" t="s">
        <v>35</v>
      </c>
      <c r="N6165" t="s">
        <v>32</v>
      </c>
      <c r="Q6165">
        <v>2200</v>
      </c>
      <c r="R6165">
        <v>30000</v>
      </c>
      <c r="Y6165">
        <v>28</v>
      </c>
      <c r="Z6165">
        <v>200</v>
      </c>
      <c r="AA6165" s="2">
        <v>42745.239583333336</v>
      </c>
      <c r="AB6165">
        <v>63</v>
      </c>
      <c r="AC6165" t="s">
        <v>6217</v>
      </c>
    </row>
    <row r="6166" spans="1:29">
      <c r="A6166" s="1" t="s">
        <v>30</v>
      </c>
      <c r="B6166" s="2">
        <v>42745.286805555559</v>
      </c>
      <c r="C6166">
        <v>62</v>
      </c>
      <c r="D6166">
        <v>55</v>
      </c>
      <c r="E6166">
        <v>77.53</v>
      </c>
      <c r="F6166">
        <v>200</v>
      </c>
      <c r="G6166">
        <v>12</v>
      </c>
      <c r="H6166">
        <v>0</v>
      </c>
      <c r="I6166">
        <v>29.91</v>
      </c>
      <c r="J6166">
        <v>1012.5</v>
      </c>
      <c r="K6166">
        <v>10</v>
      </c>
      <c r="M6166" t="s">
        <v>35</v>
      </c>
      <c r="N6166" t="s">
        <v>32</v>
      </c>
      <c r="Q6166">
        <v>2000</v>
      </c>
      <c r="R6166">
        <v>30000</v>
      </c>
      <c r="AB6166">
        <v>62.1</v>
      </c>
      <c r="AC6166" t="s">
        <v>6218</v>
      </c>
    </row>
    <row r="6167" spans="1:29">
      <c r="A6167" s="1" t="s">
        <v>30</v>
      </c>
      <c r="B6167" s="2">
        <v>42745.328472222223</v>
      </c>
      <c r="C6167">
        <v>62</v>
      </c>
      <c r="D6167">
        <v>55</v>
      </c>
      <c r="E6167">
        <v>77.53</v>
      </c>
      <c r="F6167">
        <v>210</v>
      </c>
      <c r="G6167">
        <v>11</v>
      </c>
      <c r="H6167">
        <v>0</v>
      </c>
      <c r="I6167">
        <v>29.95</v>
      </c>
      <c r="J6167">
        <v>1013.7</v>
      </c>
      <c r="K6167">
        <v>10</v>
      </c>
      <c r="M6167" t="s">
        <v>35</v>
      </c>
      <c r="N6167" t="s">
        <v>32</v>
      </c>
      <c r="O6167" t="s">
        <v>32</v>
      </c>
      <c r="Q6167">
        <v>2100</v>
      </c>
      <c r="R6167">
        <v>19000</v>
      </c>
      <c r="S6167">
        <v>25000</v>
      </c>
      <c r="AB6167">
        <v>62.1</v>
      </c>
      <c r="AC6167" t="s">
        <v>6219</v>
      </c>
    </row>
    <row r="6168" spans="1:29">
      <c r="A6168" s="1" t="s">
        <v>30</v>
      </c>
      <c r="B6168" s="2">
        <v>42745.370138888888</v>
      </c>
      <c r="C6168">
        <v>62</v>
      </c>
      <c r="D6168">
        <v>55</v>
      </c>
      <c r="E6168">
        <v>77.53</v>
      </c>
      <c r="F6168">
        <v>210</v>
      </c>
      <c r="G6168">
        <v>7</v>
      </c>
      <c r="H6168">
        <v>0</v>
      </c>
      <c r="I6168">
        <v>29.97</v>
      </c>
      <c r="J6168">
        <v>1014.5</v>
      </c>
      <c r="K6168">
        <v>10</v>
      </c>
      <c r="L6168">
        <v>17</v>
      </c>
      <c r="M6168" t="s">
        <v>31</v>
      </c>
      <c r="N6168" t="s">
        <v>35</v>
      </c>
      <c r="O6168" t="s">
        <v>32</v>
      </c>
      <c r="Q6168">
        <v>2100</v>
      </c>
      <c r="R6168">
        <v>19000</v>
      </c>
      <c r="S6168">
        <v>24000</v>
      </c>
      <c r="AB6168">
        <v>62.1</v>
      </c>
      <c r="AC6168" t="s">
        <v>6220</v>
      </c>
    </row>
    <row r="6169" spans="1:29">
      <c r="A6169" s="1" t="s">
        <v>30</v>
      </c>
      <c r="B6169" s="2">
        <v>42745.411805555559</v>
      </c>
      <c r="C6169">
        <v>64</v>
      </c>
      <c r="D6169">
        <v>55</v>
      </c>
      <c r="E6169">
        <v>72.52</v>
      </c>
      <c r="F6169">
        <v>210</v>
      </c>
      <c r="G6169">
        <v>10</v>
      </c>
      <c r="H6169">
        <v>0</v>
      </c>
      <c r="I6169">
        <v>30</v>
      </c>
      <c r="J6169">
        <v>1015.6</v>
      </c>
      <c r="K6169">
        <v>10</v>
      </c>
      <c r="L6169">
        <v>20</v>
      </c>
      <c r="M6169" t="s">
        <v>31</v>
      </c>
      <c r="N6169" t="s">
        <v>35</v>
      </c>
      <c r="O6169" t="s">
        <v>32</v>
      </c>
      <c r="Q6169">
        <v>2200</v>
      </c>
      <c r="R6169">
        <v>19000</v>
      </c>
      <c r="S6169">
        <v>25000</v>
      </c>
      <c r="AB6169">
        <v>64</v>
      </c>
      <c r="AC6169" t="s">
        <v>6221</v>
      </c>
    </row>
    <row r="6170" spans="1:29">
      <c r="A6170" s="1" t="s">
        <v>30</v>
      </c>
      <c r="B6170" s="2">
        <v>42745.453472222223</v>
      </c>
      <c r="C6170">
        <v>67</v>
      </c>
      <c r="D6170">
        <v>54</v>
      </c>
      <c r="E6170">
        <v>63.21</v>
      </c>
      <c r="F6170">
        <v>210</v>
      </c>
      <c r="G6170">
        <v>15</v>
      </c>
      <c r="H6170">
        <v>0</v>
      </c>
      <c r="I6170">
        <v>29.98</v>
      </c>
      <c r="J6170">
        <v>1014.8</v>
      </c>
      <c r="K6170">
        <v>10</v>
      </c>
      <c r="L6170">
        <v>22</v>
      </c>
      <c r="M6170" t="s">
        <v>31</v>
      </c>
      <c r="N6170" t="s">
        <v>32</v>
      </c>
      <c r="Q6170">
        <v>18000</v>
      </c>
      <c r="R6170">
        <v>25000</v>
      </c>
      <c r="AB6170">
        <v>66.900000000000006</v>
      </c>
      <c r="AC6170" t="s">
        <v>6222</v>
      </c>
    </row>
    <row r="6171" spans="1:29">
      <c r="A6171" s="1" t="s">
        <v>30</v>
      </c>
      <c r="B6171" s="2">
        <v>42745.495138888888</v>
      </c>
      <c r="C6171">
        <v>71</v>
      </c>
      <c r="D6171">
        <v>53</v>
      </c>
      <c r="E6171">
        <v>52.96</v>
      </c>
      <c r="F6171">
        <v>210</v>
      </c>
      <c r="G6171">
        <v>12</v>
      </c>
      <c r="H6171">
        <v>0</v>
      </c>
      <c r="I6171">
        <v>29.98</v>
      </c>
      <c r="J6171">
        <v>1014.9</v>
      </c>
      <c r="K6171">
        <v>10</v>
      </c>
      <c r="L6171">
        <v>19</v>
      </c>
      <c r="M6171" t="s">
        <v>31</v>
      </c>
      <c r="N6171" t="s">
        <v>32</v>
      </c>
      <c r="Q6171">
        <v>18000</v>
      </c>
      <c r="R6171">
        <v>25000</v>
      </c>
      <c r="AB6171">
        <v>71.099999999999994</v>
      </c>
      <c r="AC6171" t="s">
        <v>6223</v>
      </c>
    </row>
    <row r="6172" spans="1:29">
      <c r="A6172" s="1" t="s">
        <v>30</v>
      </c>
      <c r="B6172" s="2">
        <v>42745.536805555559</v>
      </c>
      <c r="C6172">
        <v>75</v>
      </c>
      <c r="D6172">
        <v>50</v>
      </c>
      <c r="E6172">
        <v>41.41</v>
      </c>
      <c r="F6172">
        <v>220</v>
      </c>
      <c r="G6172">
        <v>11</v>
      </c>
      <c r="H6172">
        <v>0</v>
      </c>
      <c r="I6172">
        <v>29.94</v>
      </c>
      <c r="J6172">
        <v>1013.4</v>
      </c>
      <c r="K6172">
        <v>10</v>
      </c>
      <c r="L6172">
        <v>21</v>
      </c>
      <c r="M6172" t="s">
        <v>31</v>
      </c>
      <c r="N6172" t="s">
        <v>32</v>
      </c>
      <c r="Q6172">
        <v>18000</v>
      </c>
      <c r="R6172">
        <v>25000</v>
      </c>
      <c r="AB6172">
        <v>75</v>
      </c>
      <c r="AC6172" t="s">
        <v>6224</v>
      </c>
    </row>
    <row r="6173" spans="1:29">
      <c r="A6173" s="1" t="s">
        <v>30</v>
      </c>
      <c r="B6173" s="2">
        <v>42745.578472222223</v>
      </c>
      <c r="C6173">
        <v>77</v>
      </c>
      <c r="D6173">
        <v>45</v>
      </c>
      <c r="E6173">
        <v>32.1</v>
      </c>
      <c r="F6173">
        <v>240</v>
      </c>
      <c r="G6173">
        <v>9</v>
      </c>
      <c r="H6173">
        <v>0</v>
      </c>
      <c r="I6173">
        <v>29.93</v>
      </c>
      <c r="J6173">
        <v>1012.9</v>
      </c>
      <c r="K6173">
        <v>10</v>
      </c>
      <c r="L6173">
        <v>16</v>
      </c>
      <c r="M6173" t="s">
        <v>31</v>
      </c>
      <c r="N6173" t="s">
        <v>32</v>
      </c>
      <c r="Q6173">
        <v>18000</v>
      </c>
      <c r="R6173">
        <v>25000</v>
      </c>
      <c r="AB6173">
        <v>75.91</v>
      </c>
      <c r="AC6173" t="s">
        <v>6225</v>
      </c>
    </row>
    <row r="6174" spans="1:29">
      <c r="A6174" s="1" t="s">
        <v>30</v>
      </c>
      <c r="B6174" s="2">
        <v>42745.620138888888</v>
      </c>
      <c r="C6174">
        <v>78</v>
      </c>
      <c r="D6174">
        <v>43</v>
      </c>
      <c r="E6174">
        <v>28.68</v>
      </c>
      <c r="F6174">
        <v>250</v>
      </c>
      <c r="G6174">
        <v>6</v>
      </c>
      <c r="H6174">
        <v>0</v>
      </c>
      <c r="I6174">
        <v>29.92</v>
      </c>
      <c r="J6174">
        <v>1012.5</v>
      </c>
      <c r="K6174">
        <v>10</v>
      </c>
      <c r="M6174" t="s">
        <v>31</v>
      </c>
      <c r="N6174" t="s">
        <v>32</v>
      </c>
      <c r="Q6174">
        <v>18000</v>
      </c>
      <c r="R6174">
        <v>25000</v>
      </c>
      <c r="AB6174">
        <v>76.959999999999994</v>
      </c>
      <c r="AC6174" t="s">
        <v>6226</v>
      </c>
    </row>
    <row r="6175" spans="1:29">
      <c r="A6175" s="1" t="s">
        <v>30</v>
      </c>
      <c r="B6175" s="2">
        <v>42745.661805555559</v>
      </c>
      <c r="C6175">
        <v>78</v>
      </c>
      <c r="D6175">
        <v>37</v>
      </c>
      <c r="E6175">
        <v>22.71</v>
      </c>
      <c r="F6175">
        <v>310</v>
      </c>
      <c r="G6175">
        <v>6</v>
      </c>
      <c r="H6175">
        <v>0</v>
      </c>
      <c r="I6175">
        <v>29.92</v>
      </c>
      <c r="J6175">
        <v>1012.7</v>
      </c>
      <c r="K6175">
        <v>10</v>
      </c>
      <c r="M6175" t="s">
        <v>31</v>
      </c>
      <c r="N6175" t="s">
        <v>32</v>
      </c>
      <c r="O6175" t="s">
        <v>33</v>
      </c>
      <c r="Q6175">
        <v>18000</v>
      </c>
      <c r="R6175">
        <v>25000</v>
      </c>
      <c r="S6175">
        <v>30000</v>
      </c>
      <c r="AB6175">
        <v>76.680000000000007</v>
      </c>
      <c r="AC6175" t="s">
        <v>6227</v>
      </c>
    </row>
    <row r="6176" spans="1:29">
      <c r="A6176" s="1" t="s">
        <v>30</v>
      </c>
      <c r="B6176" s="2">
        <v>42745.703472222223</v>
      </c>
      <c r="C6176">
        <v>76</v>
      </c>
      <c r="D6176">
        <v>37</v>
      </c>
      <c r="E6176">
        <v>24.43</v>
      </c>
      <c r="F6176">
        <v>300</v>
      </c>
      <c r="G6176">
        <v>5</v>
      </c>
      <c r="H6176">
        <v>0</v>
      </c>
      <c r="I6176">
        <v>29.94</v>
      </c>
      <c r="J6176">
        <v>1013.1</v>
      </c>
      <c r="K6176">
        <v>10</v>
      </c>
      <c r="M6176" t="s">
        <v>31</v>
      </c>
      <c r="N6176" t="s">
        <v>32</v>
      </c>
      <c r="O6176" t="s">
        <v>33</v>
      </c>
      <c r="Q6176">
        <v>18000</v>
      </c>
      <c r="R6176">
        <v>25000</v>
      </c>
      <c r="S6176">
        <v>30000</v>
      </c>
      <c r="AB6176">
        <v>74.34</v>
      </c>
      <c r="AC6176" t="s">
        <v>6228</v>
      </c>
    </row>
    <row r="6177" spans="1:29">
      <c r="A6177" s="1" t="s">
        <v>30</v>
      </c>
      <c r="B6177" s="2">
        <v>42745.745138888888</v>
      </c>
      <c r="C6177">
        <v>74</v>
      </c>
      <c r="D6177">
        <v>37</v>
      </c>
      <c r="E6177">
        <v>26.12</v>
      </c>
      <c r="F6177">
        <v>0</v>
      </c>
      <c r="G6177">
        <v>0</v>
      </c>
      <c r="H6177">
        <v>0</v>
      </c>
      <c r="I6177">
        <v>29.94</v>
      </c>
      <c r="J6177">
        <v>1013.4</v>
      </c>
      <c r="K6177">
        <v>10</v>
      </c>
      <c r="M6177" t="s">
        <v>35</v>
      </c>
      <c r="N6177" t="s">
        <v>33</v>
      </c>
      <c r="Q6177">
        <v>25000</v>
      </c>
      <c r="R6177">
        <v>30000</v>
      </c>
      <c r="AB6177">
        <v>72.22</v>
      </c>
      <c r="AC6177" t="s">
        <v>6229</v>
      </c>
    </row>
    <row r="6178" spans="1:29">
      <c r="A6178" s="1" t="s">
        <v>30</v>
      </c>
      <c r="B6178" s="2">
        <v>42745.786805555559</v>
      </c>
      <c r="C6178">
        <v>66</v>
      </c>
      <c r="D6178">
        <v>42</v>
      </c>
      <c r="E6178">
        <v>41.73</v>
      </c>
      <c r="F6178">
        <v>0</v>
      </c>
      <c r="G6178">
        <v>0</v>
      </c>
      <c r="H6178">
        <v>0</v>
      </c>
      <c r="I6178">
        <v>29.95</v>
      </c>
      <c r="J6178">
        <v>1013.7</v>
      </c>
      <c r="K6178">
        <v>10</v>
      </c>
      <c r="M6178" t="s">
        <v>31</v>
      </c>
      <c r="N6178" t="s">
        <v>32</v>
      </c>
      <c r="O6178" t="s">
        <v>33</v>
      </c>
      <c r="Q6178">
        <v>20000</v>
      </c>
      <c r="R6178">
        <v>24000</v>
      </c>
      <c r="S6178">
        <v>30000</v>
      </c>
      <c r="AB6178">
        <v>66</v>
      </c>
      <c r="AC6178" t="s">
        <v>6230</v>
      </c>
    </row>
    <row r="6179" spans="1:29">
      <c r="A6179" s="1" t="s">
        <v>30</v>
      </c>
      <c r="B6179" s="2">
        <v>42745.828472222223</v>
      </c>
      <c r="C6179">
        <v>63</v>
      </c>
      <c r="D6179">
        <v>44</v>
      </c>
      <c r="E6179">
        <v>50.03</v>
      </c>
      <c r="F6179">
        <v>0</v>
      </c>
      <c r="G6179">
        <v>0</v>
      </c>
      <c r="H6179">
        <v>0</v>
      </c>
      <c r="I6179">
        <v>29.95</v>
      </c>
      <c r="J6179">
        <v>1013.9</v>
      </c>
      <c r="K6179">
        <v>10</v>
      </c>
      <c r="M6179" t="s">
        <v>31</v>
      </c>
      <c r="N6179" t="s">
        <v>35</v>
      </c>
      <c r="O6179" t="s">
        <v>32</v>
      </c>
      <c r="Q6179">
        <v>20000</v>
      </c>
      <c r="R6179">
        <v>24000</v>
      </c>
      <c r="S6179">
        <v>30000</v>
      </c>
      <c r="AB6179">
        <v>63</v>
      </c>
      <c r="AC6179" t="s">
        <v>6231</v>
      </c>
    </row>
    <row r="6180" spans="1:29">
      <c r="A6180" s="1" t="s">
        <v>30</v>
      </c>
      <c r="B6180" s="2">
        <v>42745.870138888888</v>
      </c>
      <c r="C6180">
        <v>60</v>
      </c>
      <c r="D6180">
        <v>43</v>
      </c>
      <c r="E6180">
        <v>53.15</v>
      </c>
      <c r="F6180">
        <v>150</v>
      </c>
      <c r="G6180">
        <v>3</v>
      </c>
      <c r="H6180">
        <v>0</v>
      </c>
      <c r="I6180">
        <v>29.97</v>
      </c>
      <c r="J6180">
        <v>1014.4</v>
      </c>
      <c r="K6180">
        <v>10</v>
      </c>
      <c r="M6180" t="s">
        <v>31</v>
      </c>
      <c r="N6180" t="s">
        <v>32</v>
      </c>
      <c r="O6180" t="s">
        <v>33</v>
      </c>
      <c r="Q6180">
        <v>20000</v>
      </c>
      <c r="R6180">
        <v>24000</v>
      </c>
      <c r="S6180">
        <v>30000</v>
      </c>
      <c r="AB6180">
        <v>60.1</v>
      </c>
      <c r="AC6180" t="s">
        <v>6232</v>
      </c>
    </row>
    <row r="6181" spans="1:29">
      <c r="A6181" s="1" t="s">
        <v>30</v>
      </c>
      <c r="B6181" s="2">
        <v>42745.911805555559</v>
      </c>
      <c r="C6181">
        <v>65</v>
      </c>
      <c r="D6181">
        <v>47</v>
      </c>
      <c r="E6181">
        <v>52.06</v>
      </c>
      <c r="F6181">
        <v>170</v>
      </c>
      <c r="G6181">
        <v>3</v>
      </c>
      <c r="H6181">
        <v>0</v>
      </c>
      <c r="I6181">
        <v>29.96</v>
      </c>
      <c r="J6181">
        <v>1014</v>
      </c>
      <c r="K6181">
        <v>10</v>
      </c>
      <c r="M6181" t="s">
        <v>32</v>
      </c>
      <c r="N6181" t="s">
        <v>32</v>
      </c>
      <c r="Q6181">
        <v>25000</v>
      </c>
      <c r="R6181">
        <v>30000</v>
      </c>
      <c r="AB6181">
        <v>64.900000000000006</v>
      </c>
      <c r="AC6181" t="s">
        <v>6233</v>
      </c>
    </row>
    <row r="6182" spans="1:29">
      <c r="A6182" s="1" t="s">
        <v>30</v>
      </c>
      <c r="B6182" s="2">
        <v>42745.953472222223</v>
      </c>
      <c r="C6182">
        <v>63</v>
      </c>
      <c r="D6182">
        <v>49</v>
      </c>
      <c r="E6182">
        <v>59.98</v>
      </c>
      <c r="F6182">
        <v>0</v>
      </c>
      <c r="G6182">
        <v>0</v>
      </c>
      <c r="H6182">
        <v>0</v>
      </c>
      <c r="I6182">
        <v>29.96</v>
      </c>
      <c r="J6182">
        <v>1013.9</v>
      </c>
      <c r="K6182">
        <v>10</v>
      </c>
      <c r="M6182" t="s">
        <v>31</v>
      </c>
      <c r="N6182" t="s">
        <v>35</v>
      </c>
      <c r="Q6182">
        <v>25000</v>
      </c>
      <c r="R6182">
        <v>30000</v>
      </c>
      <c r="AB6182">
        <v>63</v>
      </c>
      <c r="AC6182" t="s">
        <v>6234</v>
      </c>
    </row>
    <row r="6183" spans="1:29">
      <c r="A6183" s="1" t="s">
        <v>30</v>
      </c>
      <c r="B6183" s="2">
        <v>42745.995138888888</v>
      </c>
      <c r="C6183">
        <v>61</v>
      </c>
      <c r="D6183">
        <v>52</v>
      </c>
      <c r="E6183">
        <v>72.22</v>
      </c>
      <c r="F6183">
        <v>180</v>
      </c>
      <c r="G6183">
        <v>8</v>
      </c>
      <c r="H6183">
        <v>0</v>
      </c>
      <c r="I6183">
        <v>29.95</v>
      </c>
      <c r="J6183">
        <v>1013.7</v>
      </c>
      <c r="K6183">
        <v>10</v>
      </c>
      <c r="M6183" t="s">
        <v>35</v>
      </c>
      <c r="Q6183">
        <v>25000</v>
      </c>
      <c r="AB6183">
        <v>61</v>
      </c>
      <c r="AC6183" t="s">
        <v>6235</v>
      </c>
    </row>
    <row r="6184" spans="1:29">
      <c r="A6184" s="1" t="s">
        <v>30</v>
      </c>
      <c r="B6184" s="2">
        <v>42746.036805555559</v>
      </c>
      <c r="C6184">
        <v>62</v>
      </c>
      <c r="D6184">
        <v>56</v>
      </c>
      <c r="E6184">
        <v>80.11</v>
      </c>
      <c r="F6184">
        <v>180</v>
      </c>
      <c r="G6184">
        <v>9</v>
      </c>
      <c r="H6184">
        <v>0</v>
      </c>
      <c r="I6184">
        <v>29.93</v>
      </c>
      <c r="J6184">
        <v>1013.1</v>
      </c>
      <c r="K6184">
        <v>10</v>
      </c>
      <c r="M6184" t="s">
        <v>31</v>
      </c>
      <c r="Q6184">
        <v>25000</v>
      </c>
      <c r="AB6184">
        <v>62.1</v>
      </c>
      <c r="AC6184" t="s">
        <v>6236</v>
      </c>
    </row>
    <row r="6185" spans="1:29">
      <c r="A6185" s="1" t="s">
        <v>30</v>
      </c>
      <c r="B6185" s="2">
        <v>42746.078472222223</v>
      </c>
      <c r="C6185">
        <v>63</v>
      </c>
      <c r="D6185">
        <v>58</v>
      </c>
      <c r="E6185">
        <v>83.42</v>
      </c>
      <c r="F6185">
        <v>180</v>
      </c>
      <c r="G6185">
        <v>11</v>
      </c>
      <c r="H6185">
        <v>0</v>
      </c>
      <c r="I6185">
        <v>29.93</v>
      </c>
      <c r="J6185">
        <v>1013.1</v>
      </c>
      <c r="K6185">
        <v>10</v>
      </c>
      <c r="M6185" t="s">
        <v>31</v>
      </c>
      <c r="Q6185">
        <v>25000</v>
      </c>
      <c r="AB6185">
        <v>63</v>
      </c>
      <c r="AC6185" t="s">
        <v>6237</v>
      </c>
    </row>
    <row r="6186" spans="1:29">
      <c r="A6186" s="1" t="s">
        <v>30</v>
      </c>
      <c r="B6186" s="2">
        <v>42746.120138888888</v>
      </c>
      <c r="C6186">
        <v>62</v>
      </c>
      <c r="D6186">
        <v>57</v>
      </c>
      <c r="E6186">
        <v>83.36</v>
      </c>
      <c r="F6186">
        <v>170</v>
      </c>
      <c r="G6186">
        <v>12</v>
      </c>
      <c r="H6186">
        <v>0</v>
      </c>
      <c r="I6186">
        <v>29.92</v>
      </c>
      <c r="J6186">
        <v>1012.5</v>
      </c>
      <c r="K6186">
        <v>10</v>
      </c>
      <c r="M6186" t="s">
        <v>31</v>
      </c>
      <c r="Q6186">
        <v>25000</v>
      </c>
      <c r="AB6186">
        <v>62.1</v>
      </c>
      <c r="AC6186" t="s">
        <v>6238</v>
      </c>
    </row>
    <row r="6187" spans="1:29">
      <c r="A6187" s="1" t="s">
        <v>30</v>
      </c>
      <c r="B6187" s="2">
        <v>42746.161805555559</v>
      </c>
      <c r="C6187">
        <v>62</v>
      </c>
      <c r="D6187">
        <v>57</v>
      </c>
      <c r="E6187">
        <v>83.36</v>
      </c>
      <c r="F6187">
        <v>170</v>
      </c>
      <c r="G6187">
        <v>14</v>
      </c>
      <c r="H6187">
        <v>0</v>
      </c>
      <c r="I6187">
        <v>29.91</v>
      </c>
      <c r="J6187">
        <v>1012.3</v>
      </c>
      <c r="K6187">
        <v>10</v>
      </c>
      <c r="M6187" t="s">
        <v>31</v>
      </c>
      <c r="N6187" t="s">
        <v>31</v>
      </c>
      <c r="Q6187">
        <v>1300</v>
      </c>
      <c r="R6187">
        <v>25000</v>
      </c>
      <c r="AB6187">
        <v>62.1</v>
      </c>
      <c r="AC6187" t="s">
        <v>6239</v>
      </c>
    </row>
    <row r="6188" spans="1:29">
      <c r="A6188" s="1" t="s">
        <v>30</v>
      </c>
      <c r="B6188" s="2">
        <v>42746.203472222223</v>
      </c>
      <c r="C6188">
        <v>61</v>
      </c>
      <c r="D6188">
        <v>57</v>
      </c>
      <c r="E6188">
        <v>86.67</v>
      </c>
      <c r="F6188">
        <v>170</v>
      </c>
      <c r="G6188">
        <v>13</v>
      </c>
      <c r="H6188">
        <v>0</v>
      </c>
      <c r="I6188">
        <v>29.9</v>
      </c>
      <c r="J6188">
        <v>1011.9</v>
      </c>
      <c r="K6188">
        <v>10</v>
      </c>
      <c r="M6188" t="s">
        <v>31</v>
      </c>
      <c r="N6188" t="s">
        <v>31</v>
      </c>
      <c r="Q6188">
        <v>1300</v>
      </c>
      <c r="R6188">
        <v>25000</v>
      </c>
      <c r="AB6188">
        <v>61</v>
      </c>
      <c r="AC6188" t="s">
        <v>6240</v>
      </c>
    </row>
    <row r="6189" spans="1:29">
      <c r="A6189" s="1" t="s">
        <v>30</v>
      </c>
      <c r="B6189" s="2">
        <v>42746.245138888888</v>
      </c>
      <c r="C6189">
        <v>61</v>
      </c>
      <c r="D6189">
        <v>57</v>
      </c>
      <c r="E6189">
        <v>86.67</v>
      </c>
      <c r="F6189">
        <v>180</v>
      </c>
      <c r="G6189">
        <v>13</v>
      </c>
      <c r="H6189">
        <v>0</v>
      </c>
      <c r="I6189">
        <v>29.89</v>
      </c>
      <c r="J6189">
        <v>1011.6</v>
      </c>
      <c r="K6189">
        <v>10</v>
      </c>
      <c r="M6189" t="s">
        <v>31</v>
      </c>
      <c r="N6189" t="s">
        <v>31</v>
      </c>
      <c r="Q6189">
        <v>1300</v>
      </c>
      <c r="R6189">
        <v>25000</v>
      </c>
      <c r="AB6189">
        <v>61</v>
      </c>
      <c r="AC6189" t="s">
        <v>6241</v>
      </c>
    </row>
    <row r="6190" spans="1:29">
      <c r="A6190" s="1" t="s">
        <v>30</v>
      </c>
      <c r="B6190" s="2">
        <v>42746.282638888886</v>
      </c>
      <c r="C6190">
        <v>62.6</v>
      </c>
      <c r="D6190">
        <v>57.2</v>
      </c>
      <c r="E6190">
        <v>82.5</v>
      </c>
      <c r="F6190">
        <v>170</v>
      </c>
      <c r="G6190">
        <v>14</v>
      </c>
      <c r="H6190">
        <v>0</v>
      </c>
      <c r="I6190">
        <v>29.89</v>
      </c>
      <c r="K6190">
        <v>10</v>
      </c>
      <c r="M6190" t="s">
        <v>32</v>
      </c>
      <c r="N6190" t="s">
        <v>32</v>
      </c>
      <c r="Q6190">
        <v>1500</v>
      </c>
      <c r="R6190">
        <v>25000</v>
      </c>
      <c r="AB6190">
        <v>62.6</v>
      </c>
      <c r="AC6190" t="s">
        <v>6242</v>
      </c>
    </row>
    <row r="6191" spans="1:29">
      <c r="A6191" s="1" t="s">
        <v>30</v>
      </c>
      <c r="B6191" s="2">
        <v>42746.286805555559</v>
      </c>
      <c r="C6191">
        <v>62</v>
      </c>
      <c r="D6191">
        <v>58</v>
      </c>
      <c r="E6191">
        <v>86.11</v>
      </c>
      <c r="F6191">
        <v>180</v>
      </c>
      <c r="G6191">
        <v>15</v>
      </c>
      <c r="H6191">
        <v>0</v>
      </c>
      <c r="I6191">
        <v>29.89</v>
      </c>
      <c r="J6191">
        <v>1011.7</v>
      </c>
      <c r="K6191">
        <v>10</v>
      </c>
      <c r="M6191" t="s">
        <v>32</v>
      </c>
      <c r="N6191" t="s">
        <v>32</v>
      </c>
      <c r="Q6191">
        <v>1500</v>
      </c>
      <c r="R6191">
        <v>25000</v>
      </c>
      <c r="AB6191">
        <v>62.1</v>
      </c>
      <c r="AC6191" t="s">
        <v>6243</v>
      </c>
    </row>
    <row r="6192" spans="1:29">
      <c r="A6192" s="1" t="s">
        <v>30</v>
      </c>
      <c r="B6192" s="2">
        <v>42746.305555555555</v>
      </c>
      <c r="C6192">
        <v>62</v>
      </c>
      <c r="D6192">
        <v>58</v>
      </c>
      <c r="E6192">
        <v>86.11</v>
      </c>
      <c r="F6192">
        <v>180</v>
      </c>
      <c r="G6192">
        <v>15</v>
      </c>
      <c r="H6192">
        <v>0</v>
      </c>
      <c r="I6192">
        <v>29.9</v>
      </c>
      <c r="K6192">
        <v>10</v>
      </c>
      <c r="M6192" t="s">
        <v>35</v>
      </c>
      <c r="Q6192">
        <v>1800</v>
      </c>
      <c r="AB6192">
        <v>62.1</v>
      </c>
      <c r="AC6192" t="s">
        <v>6244</v>
      </c>
    </row>
    <row r="6193" spans="1:29">
      <c r="A6193" s="1" t="s">
        <v>30</v>
      </c>
      <c r="B6193" s="2">
        <v>42746.328472222223</v>
      </c>
      <c r="C6193">
        <v>63</v>
      </c>
      <c r="D6193">
        <v>57</v>
      </c>
      <c r="E6193">
        <v>80.760000000000005</v>
      </c>
      <c r="F6193">
        <v>180</v>
      </c>
      <c r="G6193">
        <v>14</v>
      </c>
      <c r="H6193">
        <v>0</v>
      </c>
      <c r="I6193">
        <v>29.9</v>
      </c>
      <c r="J6193">
        <v>1012.1</v>
      </c>
      <c r="K6193">
        <v>10</v>
      </c>
      <c r="L6193">
        <v>20</v>
      </c>
      <c r="M6193" t="s">
        <v>31</v>
      </c>
      <c r="N6193" t="s">
        <v>31</v>
      </c>
      <c r="O6193" t="s">
        <v>32</v>
      </c>
      <c r="Q6193">
        <v>1600</v>
      </c>
      <c r="R6193">
        <v>17000</v>
      </c>
      <c r="S6193">
        <v>25000</v>
      </c>
      <c r="AB6193">
        <v>63</v>
      </c>
      <c r="AC6193" t="s">
        <v>6245</v>
      </c>
    </row>
    <row r="6194" spans="1:29">
      <c r="A6194" s="1" t="s">
        <v>30</v>
      </c>
      <c r="B6194" s="2">
        <v>42746.370138888888</v>
      </c>
      <c r="C6194">
        <v>65</v>
      </c>
      <c r="D6194">
        <v>58</v>
      </c>
      <c r="E6194">
        <v>78.05</v>
      </c>
      <c r="F6194">
        <v>190</v>
      </c>
      <c r="G6194">
        <v>15</v>
      </c>
      <c r="H6194">
        <v>0</v>
      </c>
      <c r="I6194">
        <v>29.92</v>
      </c>
      <c r="J6194">
        <v>1012.8</v>
      </c>
      <c r="K6194">
        <v>10</v>
      </c>
      <c r="L6194">
        <v>20</v>
      </c>
      <c r="M6194" t="s">
        <v>35</v>
      </c>
      <c r="N6194" t="s">
        <v>35</v>
      </c>
      <c r="O6194" t="s">
        <v>32</v>
      </c>
      <c r="Q6194">
        <v>1800</v>
      </c>
      <c r="R6194">
        <v>17000</v>
      </c>
      <c r="S6194">
        <v>25000</v>
      </c>
      <c r="Y6194">
        <v>26</v>
      </c>
      <c r="Z6194">
        <v>170</v>
      </c>
      <c r="AA6194" s="2">
        <v>42746.345138888886</v>
      </c>
      <c r="AB6194">
        <v>64.900000000000006</v>
      </c>
      <c r="AC6194" t="s">
        <v>6246</v>
      </c>
    </row>
    <row r="6195" spans="1:29">
      <c r="A6195" s="1" t="s">
        <v>30</v>
      </c>
      <c r="B6195" s="2">
        <v>42746.411805555559</v>
      </c>
      <c r="C6195">
        <v>68</v>
      </c>
      <c r="D6195">
        <v>58</v>
      </c>
      <c r="E6195">
        <v>70.099999999999994</v>
      </c>
      <c r="F6195">
        <v>200</v>
      </c>
      <c r="G6195">
        <v>15</v>
      </c>
      <c r="H6195">
        <v>0</v>
      </c>
      <c r="I6195">
        <v>29.93</v>
      </c>
      <c r="J6195">
        <v>1013.1</v>
      </c>
      <c r="K6195">
        <v>10</v>
      </c>
      <c r="L6195">
        <v>21</v>
      </c>
      <c r="M6195" t="s">
        <v>35</v>
      </c>
      <c r="N6195" t="s">
        <v>35</v>
      </c>
      <c r="O6195" t="s">
        <v>32</v>
      </c>
      <c r="Q6195">
        <v>2100</v>
      </c>
      <c r="R6195">
        <v>17000</v>
      </c>
      <c r="S6195">
        <v>25000</v>
      </c>
      <c r="Y6195">
        <v>26</v>
      </c>
      <c r="Z6195">
        <v>180</v>
      </c>
      <c r="AA6195" s="2">
        <v>42746.392361111109</v>
      </c>
      <c r="AB6195">
        <v>68</v>
      </c>
      <c r="AC6195" t="s">
        <v>6247</v>
      </c>
    </row>
    <row r="6196" spans="1:29">
      <c r="A6196" s="1" t="s">
        <v>30</v>
      </c>
      <c r="B6196" s="2">
        <v>42746.442361111112</v>
      </c>
      <c r="C6196">
        <v>70</v>
      </c>
      <c r="D6196">
        <v>58</v>
      </c>
      <c r="E6196">
        <v>65.45</v>
      </c>
      <c r="F6196">
        <v>210</v>
      </c>
      <c r="G6196">
        <v>15</v>
      </c>
      <c r="H6196">
        <v>0</v>
      </c>
      <c r="I6196">
        <v>29.94</v>
      </c>
      <c r="K6196">
        <v>10</v>
      </c>
      <c r="L6196">
        <v>26</v>
      </c>
      <c r="M6196" t="s">
        <v>32</v>
      </c>
      <c r="N6196" t="s">
        <v>32</v>
      </c>
      <c r="O6196" t="s">
        <v>32</v>
      </c>
      <c r="Q6196">
        <v>2400</v>
      </c>
      <c r="R6196">
        <v>17000</v>
      </c>
      <c r="S6196">
        <v>25000</v>
      </c>
      <c r="Y6196">
        <v>26</v>
      </c>
      <c r="Z6196">
        <v>190</v>
      </c>
      <c r="AA6196" s="2">
        <v>42746.438888888886</v>
      </c>
      <c r="AB6196">
        <v>70</v>
      </c>
      <c r="AC6196" t="s">
        <v>6248</v>
      </c>
    </row>
    <row r="6197" spans="1:29">
      <c r="A6197" s="1" t="s">
        <v>30</v>
      </c>
      <c r="B6197" s="2">
        <v>42746.453472222223</v>
      </c>
      <c r="C6197">
        <v>70</v>
      </c>
      <c r="D6197">
        <v>58</v>
      </c>
      <c r="E6197">
        <v>65.45</v>
      </c>
      <c r="F6197">
        <v>200</v>
      </c>
      <c r="G6197">
        <v>14</v>
      </c>
      <c r="H6197">
        <v>0</v>
      </c>
      <c r="I6197">
        <v>29.93</v>
      </c>
      <c r="J6197">
        <v>1013.1</v>
      </c>
      <c r="K6197">
        <v>10</v>
      </c>
      <c r="L6197">
        <v>27</v>
      </c>
      <c r="M6197" t="s">
        <v>32</v>
      </c>
      <c r="N6197" t="s">
        <v>32</v>
      </c>
      <c r="Q6197">
        <v>2400</v>
      </c>
      <c r="R6197">
        <v>25000</v>
      </c>
      <c r="Y6197">
        <v>27</v>
      </c>
      <c r="Z6197">
        <v>220</v>
      </c>
      <c r="AA6197" s="2">
        <v>42746.45</v>
      </c>
      <c r="AB6197">
        <v>70</v>
      </c>
      <c r="AC6197" t="s">
        <v>6249</v>
      </c>
    </row>
    <row r="6198" spans="1:29">
      <c r="A6198" s="1" t="s">
        <v>30</v>
      </c>
      <c r="B6198" s="2">
        <v>42746.484027777777</v>
      </c>
      <c r="C6198">
        <v>73</v>
      </c>
      <c r="D6198">
        <v>58</v>
      </c>
      <c r="E6198">
        <v>59.12</v>
      </c>
      <c r="F6198">
        <v>200</v>
      </c>
      <c r="G6198">
        <v>13</v>
      </c>
      <c r="H6198">
        <v>0</v>
      </c>
      <c r="I6198">
        <v>29.91</v>
      </c>
      <c r="K6198">
        <v>10</v>
      </c>
      <c r="L6198">
        <v>24</v>
      </c>
      <c r="M6198" t="s">
        <v>35</v>
      </c>
      <c r="N6198" t="s">
        <v>35</v>
      </c>
      <c r="O6198" t="s">
        <v>32</v>
      </c>
      <c r="Q6198">
        <v>2700</v>
      </c>
      <c r="R6198">
        <v>3400</v>
      </c>
      <c r="S6198">
        <v>25000</v>
      </c>
      <c r="Y6198">
        <v>27</v>
      </c>
      <c r="Z6198">
        <v>190</v>
      </c>
      <c r="AA6198" s="2">
        <v>42746.469444444447</v>
      </c>
      <c r="AB6198">
        <v>73</v>
      </c>
      <c r="AC6198" t="s">
        <v>6250</v>
      </c>
    </row>
    <row r="6199" spans="1:29">
      <c r="A6199" s="1" t="s">
        <v>30</v>
      </c>
      <c r="B6199" s="2">
        <v>42746.495138888888</v>
      </c>
      <c r="C6199">
        <v>72</v>
      </c>
      <c r="D6199">
        <v>58</v>
      </c>
      <c r="E6199">
        <v>61.15</v>
      </c>
      <c r="F6199">
        <v>210</v>
      </c>
      <c r="G6199">
        <v>18</v>
      </c>
      <c r="H6199">
        <v>0</v>
      </c>
      <c r="I6199">
        <v>29.91</v>
      </c>
      <c r="J6199">
        <v>1012.3</v>
      </c>
      <c r="K6199">
        <v>10</v>
      </c>
      <c r="L6199">
        <v>29</v>
      </c>
      <c r="M6199" t="s">
        <v>35</v>
      </c>
      <c r="N6199" t="s">
        <v>35</v>
      </c>
      <c r="O6199" t="s">
        <v>32</v>
      </c>
      <c r="Q6199">
        <v>2900</v>
      </c>
      <c r="R6199">
        <v>3500</v>
      </c>
      <c r="S6199">
        <v>25000</v>
      </c>
      <c r="Y6199">
        <v>29</v>
      </c>
      <c r="Z6199">
        <v>190</v>
      </c>
      <c r="AA6199" s="2">
        <v>42746.492361111108</v>
      </c>
      <c r="AB6199">
        <v>72</v>
      </c>
      <c r="AC6199" t="s">
        <v>6251</v>
      </c>
    </row>
    <row r="6200" spans="1:29">
      <c r="A6200" s="1" t="s">
        <v>30</v>
      </c>
      <c r="B6200" s="2">
        <v>42746.536805555559</v>
      </c>
      <c r="C6200">
        <v>76</v>
      </c>
      <c r="D6200">
        <v>58</v>
      </c>
      <c r="E6200">
        <v>53.64</v>
      </c>
      <c r="F6200">
        <v>190</v>
      </c>
      <c r="G6200">
        <v>15</v>
      </c>
      <c r="H6200">
        <v>0</v>
      </c>
      <c r="I6200">
        <v>29.86</v>
      </c>
      <c r="J6200">
        <v>1010.5</v>
      </c>
      <c r="K6200">
        <v>10</v>
      </c>
      <c r="L6200">
        <v>26</v>
      </c>
      <c r="M6200" t="s">
        <v>31</v>
      </c>
      <c r="N6200" t="s">
        <v>35</v>
      </c>
      <c r="Q6200">
        <v>3400</v>
      </c>
      <c r="R6200">
        <v>25000</v>
      </c>
      <c r="Y6200">
        <v>29</v>
      </c>
      <c r="Z6200">
        <v>180</v>
      </c>
      <c r="AA6200" s="2">
        <v>42746.522222222222</v>
      </c>
      <c r="AB6200">
        <v>75.900000000000006</v>
      </c>
      <c r="AC6200" t="s">
        <v>6252</v>
      </c>
    </row>
    <row r="6201" spans="1:29">
      <c r="A6201" s="1" t="s">
        <v>30</v>
      </c>
      <c r="B6201" s="2">
        <v>42746.578472222223</v>
      </c>
      <c r="C6201">
        <v>77</v>
      </c>
      <c r="D6201">
        <v>56</v>
      </c>
      <c r="E6201">
        <v>48.12</v>
      </c>
      <c r="F6201">
        <v>200</v>
      </c>
      <c r="G6201">
        <v>15</v>
      </c>
      <c r="H6201">
        <v>0</v>
      </c>
      <c r="I6201">
        <v>29.84</v>
      </c>
      <c r="J6201">
        <v>1009.7</v>
      </c>
      <c r="K6201">
        <v>10</v>
      </c>
      <c r="L6201">
        <v>30</v>
      </c>
      <c r="M6201" t="s">
        <v>31</v>
      </c>
      <c r="N6201" t="s">
        <v>35</v>
      </c>
      <c r="Q6201">
        <v>3500</v>
      </c>
      <c r="R6201">
        <v>25000</v>
      </c>
      <c r="Y6201">
        <v>30</v>
      </c>
      <c r="Z6201">
        <v>170</v>
      </c>
      <c r="AA6201" s="2">
        <v>42746.576388888891</v>
      </c>
      <c r="AB6201">
        <v>77</v>
      </c>
      <c r="AC6201" t="s">
        <v>6253</v>
      </c>
    </row>
    <row r="6202" spans="1:29">
      <c r="A6202" s="1" t="s">
        <v>30</v>
      </c>
      <c r="B6202" s="2">
        <v>42746.620138888888</v>
      </c>
      <c r="C6202">
        <v>78</v>
      </c>
      <c r="D6202">
        <v>57</v>
      </c>
      <c r="E6202">
        <v>48.28</v>
      </c>
      <c r="F6202">
        <v>190</v>
      </c>
      <c r="G6202">
        <v>17</v>
      </c>
      <c r="H6202">
        <v>0</v>
      </c>
      <c r="I6202">
        <v>29.82</v>
      </c>
      <c r="J6202">
        <v>1009</v>
      </c>
      <c r="K6202">
        <v>10</v>
      </c>
      <c r="L6202">
        <v>29</v>
      </c>
      <c r="M6202" t="s">
        <v>31</v>
      </c>
      <c r="N6202" t="s">
        <v>32</v>
      </c>
      <c r="Q6202">
        <v>3500</v>
      </c>
      <c r="R6202">
        <v>25000</v>
      </c>
      <c r="Y6202">
        <v>32</v>
      </c>
      <c r="Z6202">
        <v>190</v>
      </c>
      <c r="AA6202" s="2">
        <v>42746.583333333336</v>
      </c>
      <c r="AB6202">
        <v>78.099999999999994</v>
      </c>
      <c r="AC6202" t="s">
        <v>6254</v>
      </c>
    </row>
    <row r="6203" spans="1:29">
      <c r="A6203" s="1" t="s">
        <v>30</v>
      </c>
      <c r="B6203" s="2">
        <v>42746.661805555559</v>
      </c>
      <c r="C6203">
        <v>78</v>
      </c>
      <c r="D6203">
        <v>57</v>
      </c>
      <c r="E6203">
        <v>48.28</v>
      </c>
      <c r="F6203">
        <v>180</v>
      </c>
      <c r="G6203">
        <v>23</v>
      </c>
      <c r="H6203">
        <v>0</v>
      </c>
      <c r="I6203">
        <v>29.82</v>
      </c>
      <c r="J6203">
        <v>1009.1</v>
      </c>
      <c r="K6203">
        <v>10</v>
      </c>
      <c r="L6203">
        <v>28</v>
      </c>
      <c r="M6203" t="s">
        <v>31</v>
      </c>
      <c r="N6203" t="s">
        <v>32</v>
      </c>
      <c r="Q6203">
        <v>4500</v>
      </c>
      <c r="R6203">
        <v>25000</v>
      </c>
      <c r="Y6203">
        <v>31</v>
      </c>
      <c r="Z6203">
        <v>180</v>
      </c>
      <c r="AA6203" s="2">
        <v>42746.647916666669</v>
      </c>
      <c r="AB6203">
        <v>78.099999999999994</v>
      </c>
      <c r="AC6203" t="s">
        <v>6255</v>
      </c>
    </row>
    <row r="6204" spans="1:29">
      <c r="A6204" s="1" t="s">
        <v>30</v>
      </c>
      <c r="B6204" s="2">
        <v>42746.703472222223</v>
      </c>
      <c r="C6204">
        <v>77</v>
      </c>
      <c r="D6204">
        <v>57</v>
      </c>
      <c r="E6204">
        <v>50.07</v>
      </c>
      <c r="F6204">
        <v>200</v>
      </c>
      <c r="G6204">
        <v>14</v>
      </c>
      <c r="H6204">
        <v>0</v>
      </c>
      <c r="I6204">
        <v>29.82</v>
      </c>
      <c r="J6204">
        <v>1009.3</v>
      </c>
      <c r="K6204">
        <v>10</v>
      </c>
      <c r="L6204">
        <v>25</v>
      </c>
      <c r="M6204" t="s">
        <v>31</v>
      </c>
      <c r="N6204" t="s">
        <v>35</v>
      </c>
      <c r="Q6204">
        <v>5000</v>
      </c>
      <c r="R6204">
        <v>25000</v>
      </c>
      <c r="Y6204">
        <v>30</v>
      </c>
      <c r="Z6204">
        <v>180</v>
      </c>
      <c r="AA6204" s="2">
        <v>42746.693749999999</v>
      </c>
      <c r="AB6204">
        <v>77</v>
      </c>
      <c r="AC6204" t="s">
        <v>6256</v>
      </c>
    </row>
    <row r="6205" spans="1:29">
      <c r="A6205" s="1" t="s">
        <v>30</v>
      </c>
      <c r="B6205" s="2">
        <v>42746.745138888888</v>
      </c>
      <c r="C6205">
        <v>75</v>
      </c>
      <c r="D6205">
        <v>58</v>
      </c>
      <c r="E6205">
        <v>55.28</v>
      </c>
      <c r="F6205">
        <v>190</v>
      </c>
      <c r="G6205">
        <v>17</v>
      </c>
      <c r="H6205">
        <v>0</v>
      </c>
      <c r="I6205">
        <v>29.82</v>
      </c>
      <c r="J6205">
        <v>1009.3</v>
      </c>
      <c r="K6205">
        <v>10</v>
      </c>
      <c r="L6205">
        <v>23</v>
      </c>
      <c r="M6205" t="s">
        <v>31</v>
      </c>
      <c r="N6205" t="s">
        <v>35</v>
      </c>
      <c r="Q6205">
        <v>5000</v>
      </c>
      <c r="R6205">
        <v>25000</v>
      </c>
      <c r="Y6205">
        <v>28</v>
      </c>
      <c r="Z6205">
        <v>180</v>
      </c>
      <c r="AA6205" s="2">
        <v>42746.720138888886</v>
      </c>
      <c r="AB6205">
        <v>75</v>
      </c>
      <c r="AC6205" t="s">
        <v>6257</v>
      </c>
    </row>
    <row r="6206" spans="1:29">
      <c r="A6206" s="1" t="s">
        <v>30</v>
      </c>
      <c r="B6206" s="2">
        <v>42746.786805555559</v>
      </c>
      <c r="C6206">
        <v>73</v>
      </c>
      <c r="D6206">
        <v>58</v>
      </c>
      <c r="E6206">
        <v>59.12</v>
      </c>
      <c r="F6206">
        <v>180</v>
      </c>
      <c r="G6206">
        <v>11</v>
      </c>
      <c r="H6206">
        <v>0</v>
      </c>
      <c r="I6206">
        <v>29.83</v>
      </c>
      <c r="J6206">
        <v>1009.6</v>
      </c>
      <c r="K6206">
        <v>10</v>
      </c>
      <c r="M6206" t="s">
        <v>35</v>
      </c>
      <c r="Q6206">
        <v>25000</v>
      </c>
      <c r="AB6206">
        <v>73</v>
      </c>
      <c r="AC6206" t="s">
        <v>6258</v>
      </c>
    </row>
    <row r="6207" spans="1:29">
      <c r="A6207" s="1" t="s">
        <v>30</v>
      </c>
      <c r="B6207" s="2">
        <v>42746.828472222223</v>
      </c>
      <c r="C6207">
        <v>73</v>
      </c>
      <c r="D6207">
        <v>58</v>
      </c>
      <c r="E6207">
        <v>59.12</v>
      </c>
      <c r="F6207">
        <v>180</v>
      </c>
      <c r="G6207">
        <v>12</v>
      </c>
      <c r="H6207">
        <v>0</v>
      </c>
      <c r="I6207">
        <v>29.84</v>
      </c>
      <c r="J6207">
        <v>1010.1</v>
      </c>
      <c r="K6207">
        <v>10</v>
      </c>
      <c r="M6207" t="s">
        <v>31</v>
      </c>
      <c r="Q6207">
        <v>25000</v>
      </c>
      <c r="AB6207">
        <v>73</v>
      </c>
      <c r="AC6207" t="s">
        <v>6259</v>
      </c>
    </row>
    <row r="6208" spans="1:29">
      <c r="A6208" s="1" t="s">
        <v>30</v>
      </c>
      <c r="B6208" s="2">
        <v>42746.870138888888</v>
      </c>
      <c r="C6208">
        <v>72</v>
      </c>
      <c r="D6208">
        <v>58</v>
      </c>
      <c r="E6208">
        <v>61.15</v>
      </c>
      <c r="F6208">
        <v>180</v>
      </c>
      <c r="G6208">
        <v>12</v>
      </c>
      <c r="H6208">
        <v>0</v>
      </c>
      <c r="I6208">
        <v>29.85</v>
      </c>
      <c r="J6208">
        <v>1010.2</v>
      </c>
      <c r="K6208">
        <v>10</v>
      </c>
      <c r="L6208">
        <v>20</v>
      </c>
      <c r="M6208" t="s">
        <v>31</v>
      </c>
      <c r="Q6208">
        <v>25000</v>
      </c>
      <c r="AB6208">
        <v>72</v>
      </c>
      <c r="AC6208" t="s">
        <v>6260</v>
      </c>
    </row>
    <row r="6209" spans="1:29">
      <c r="A6209" s="1" t="s">
        <v>30</v>
      </c>
      <c r="B6209" s="2">
        <v>42746.911805555559</v>
      </c>
      <c r="C6209">
        <v>71</v>
      </c>
      <c r="D6209">
        <v>58</v>
      </c>
      <c r="E6209">
        <v>63.05</v>
      </c>
      <c r="F6209">
        <v>190</v>
      </c>
      <c r="G6209">
        <v>12</v>
      </c>
      <c r="H6209">
        <v>0</v>
      </c>
      <c r="I6209">
        <v>29.87</v>
      </c>
      <c r="J6209">
        <v>1010.8</v>
      </c>
      <c r="K6209">
        <v>10</v>
      </c>
      <c r="L6209">
        <v>19</v>
      </c>
      <c r="M6209" t="s">
        <v>195</v>
      </c>
      <c r="AB6209">
        <v>71.099999999999994</v>
      </c>
      <c r="AC6209" t="s">
        <v>6261</v>
      </c>
    </row>
    <row r="6210" spans="1:29">
      <c r="A6210" s="1" t="s">
        <v>30</v>
      </c>
      <c r="B6210" s="2">
        <v>42746.953472222223</v>
      </c>
      <c r="C6210">
        <v>70</v>
      </c>
      <c r="D6210">
        <v>60</v>
      </c>
      <c r="E6210">
        <v>70.81</v>
      </c>
      <c r="F6210">
        <v>190</v>
      </c>
      <c r="G6210">
        <v>12</v>
      </c>
      <c r="H6210">
        <v>0</v>
      </c>
      <c r="I6210">
        <v>29.88</v>
      </c>
      <c r="J6210">
        <v>1011.3</v>
      </c>
      <c r="K6210">
        <v>10</v>
      </c>
      <c r="L6210">
        <v>21</v>
      </c>
      <c r="M6210" t="s">
        <v>31</v>
      </c>
      <c r="N6210" t="s">
        <v>35</v>
      </c>
      <c r="Q6210">
        <v>2700</v>
      </c>
      <c r="R6210">
        <v>25000</v>
      </c>
      <c r="AB6210">
        <v>70</v>
      </c>
      <c r="AC6210" t="s">
        <v>6262</v>
      </c>
    </row>
    <row r="6211" spans="1:29">
      <c r="A6211" s="1" t="s">
        <v>30</v>
      </c>
      <c r="B6211" s="2">
        <v>42746.98333333333</v>
      </c>
      <c r="C6211">
        <v>70</v>
      </c>
      <c r="D6211">
        <v>61</v>
      </c>
      <c r="E6211">
        <v>73.11</v>
      </c>
      <c r="F6211">
        <v>190</v>
      </c>
      <c r="G6211">
        <v>14</v>
      </c>
      <c r="H6211">
        <v>0</v>
      </c>
      <c r="I6211">
        <v>29.89</v>
      </c>
      <c r="K6211">
        <v>10</v>
      </c>
      <c r="L6211">
        <v>21</v>
      </c>
      <c r="M6211" t="s">
        <v>32</v>
      </c>
      <c r="N6211" t="s">
        <v>32</v>
      </c>
      <c r="Q6211">
        <v>2600</v>
      </c>
      <c r="R6211">
        <v>25000</v>
      </c>
      <c r="AB6211">
        <v>70</v>
      </c>
      <c r="AC6211" t="s">
        <v>6263</v>
      </c>
    </row>
    <row r="6212" spans="1:29">
      <c r="A6212" s="1" t="s">
        <v>30</v>
      </c>
      <c r="B6212" s="2">
        <v>42746.995138888888</v>
      </c>
      <c r="C6212">
        <v>70</v>
      </c>
      <c r="D6212">
        <v>61</v>
      </c>
      <c r="E6212">
        <v>73.11</v>
      </c>
      <c r="F6212">
        <v>190</v>
      </c>
      <c r="G6212">
        <v>17</v>
      </c>
      <c r="H6212">
        <v>0</v>
      </c>
      <c r="I6212">
        <v>29.89</v>
      </c>
      <c r="J6212">
        <v>1011.7</v>
      </c>
      <c r="K6212">
        <v>10</v>
      </c>
      <c r="L6212">
        <v>23</v>
      </c>
      <c r="M6212" t="s">
        <v>32</v>
      </c>
      <c r="N6212" t="s">
        <v>32</v>
      </c>
      <c r="Q6212">
        <v>2500</v>
      </c>
      <c r="R6212">
        <v>25000</v>
      </c>
      <c r="AB6212">
        <v>70</v>
      </c>
      <c r="AC6212" t="s">
        <v>6264</v>
      </c>
    </row>
    <row r="6213" spans="1:29">
      <c r="A6213" s="1" t="s">
        <v>30</v>
      </c>
      <c r="B6213" s="2">
        <v>42747.036805555559</v>
      </c>
      <c r="C6213">
        <v>70</v>
      </c>
      <c r="D6213">
        <v>62</v>
      </c>
      <c r="E6213">
        <v>76.010000000000005</v>
      </c>
      <c r="F6213">
        <v>190</v>
      </c>
      <c r="G6213">
        <v>9</v>
      </c>
      <c r="H6213">
        <v>0</v>
      </c>
      <c r="I6213">
        <v>29.91</v>
      </c>
      <c r="J6213">
        <v>1012.1</v>
      </c>
      <c r="K6213">
        <v>10</v>
      </c>
      <c r="M6213" t="s">
        <v>33</v>
      </c>
      <c r="Q6213">
        <v>2100</v>
      </c>
      <c r="AB6213">
        <v>70</v>
      </c>
      <c r="AC6213" t="s">
        <v>6265</v>
      </c>
    </row>
    <row r="6214" spans="1:29">
      <c r="A6214" s="1" t="s">
        <v>30</v>
      </c>
      <c r="B6214" s="2">
        <v>42747.078472222223</v>
      </c>
      <c r="C6214">
        <v>71</v>
      </c>
      <c r="D6214">
        <v>62</v>
      </c>
      <c r="E6214">
        <v>73.22</v>
      </c>
      <c r="F6214">
        <v>200</v>
      </c>
      <c r="G6214">
        <v>12</v>
      </c>
      <c r="H6214">
        <v>0</v>
      </c>
      <c r="I6214">
        <v>29.91</v>
      </c>
      <c r="J6214">
        <v>1012.2</v>
      </c>
      <c r="K6214">
        <v>10</v>
      </c>
      <c r="L6214">
        <v>21</v>
      </c>
      <c r="M6214" t="s">
        <v>33</v>
      </c>
      <c r="Q6214">
        <v>2300</v>
      </c>
      <c r="AB6214">
        <v>71.099999999999994</v>
      </c>
      <c r="AC6214" t="s">
        <v>6266</v>
      </c>
    </row>
    <row r="6215" spans="1:29">
      <c r="A6215" s="1" t="s">
        <v>30</v>
      </c>
      <c r="B6215" s="2">
        <v>42747.120138888888</v>
      </c>
      <c r="C6215">
        <v>71</v>
      </c>
      <c r="D6215">
        <v>62</v>
      </c>
      <c r="E6215">
        <v>73.22</v>
      </c>
      <c r="F6215">
        <v>200</v>
      </c>
      <c r="G6215">
        <v>12</v>
      </c>
      <c r="H6215">
        <v>0</v>
      </c>
      <c r="I6215">
        <v>29.92</v>
      </c>
      <c r="J6215">
        <v>1012.6</v>
      </c>
      <c r="K6215">
        <v>10</v>
      </c>
      <c r="L6215">
        <v>24</v>
      </c>
      <c r="M6215" t="s">
        <v>33</v>
      </c>
      <c r="Q6215">
        <v>2500</v>
      </c>
      <c r="Y6215">
        <v>28</v>
      </c>
      <c r="Z6215">
        <v>180</v>
      </c>
      <c r="AA6215" s="2">
        <v>42747.089583333334</v>
      </c>
      <c r="AB6215">
        <v>71.099999999999994</v>
      </c>
      <c r="AC6215" t="s">
        <v>6267</v>
      </c>
    </row>
    <row r="6216" spans="1:29">
      <c r="A6216" s="1" t="s">
        <v>30</v>
      </c>
      <c r="B6216" s="2">
        <v>42747.161805555559</v>
      </c>
      <c r="C6216">
        <v>71</v>
      </c>
      <c r="D6216">
        <v>61</v>
      </c>
      <c r="E6216">
        <v>70.42</v>
      </c>
      <c r="F6216">
        <v>200</v>
      </c>
      <c r="G6216">
        <v>9</v>
      </c>
      <c r="H6216">
        <v>0</v>
      </c>
      <c r="I6216">
        <v>29.93</v>
      </c>
      <c r="J6216">
        <v>1012.8</v>
      </c>
      <c r="K6216">
        <v>10</v>
      </c>
      <c r="L6216">
        <v>17</v>
      </c>
      <c r="M6216" t="s">
        <v>33</v>
      </c>
      <c r="Q6216">
        <v>2600</v>
      </c>
      <c r="AB6216">
        <v>71.099999999999994</v>
      </c>
      <c r="AC6216" t="s">
        <v>6268</v>
      </c>
    </row>
    <row r="6217" spans="1:29">
      <c r="A6217" s="1" t="s">
        <v>30</v>
      </c>
      <c r="B6217" s="2">
        <v>42747.203472222223</v>
      </c>
      <c r="C6217">
        <v>70</v>
      </c>
      <c r="D6217">
        <v>61</v>
      </c>
      <c r="E6217">
        <v>73.11</v>
      </c>
      <c r="F6217">
        <v>200</v>
      </c>
      <c r="G6217">
        <v>11</v>
      </c>
      <c r="H6217">
        <v>0</v>
      </c>
      <c r="I6217">
        <v>29.93</v>
      </c>
      <c r="J6217">
        <v>1013</v>
      </c>
      <c r="K6217">
        <v>10</v>
      </c>
      <c r="L6217">
        <v>19</v>
      </c>
      <c r="M6217" t="s">
        <v>32</v>
      </c>
      <c r="Q6217">
        <v>2700</v>
      </c>
      <c r="AB6217">
        <v>70</v>
      </c>
      <c r="AC6217" t="s">
        <v>6269</v>
      </c>
    </row>
    <row r="6218" spans="1:29">
      <c r="A6218" s="1" t="s">
        <v>30</v>
      </c>
      <c r="B6218" s="2">
        <v>42747.225694444445</v>
      </c>
      <c r="C6218">
        <v>71</v>
      </c>
      <c r="D6218">
        <v>61</v>
      </c>
      <c r="E6218">
        <v>70.42</v>
      </c>
      <c r="F6218">
        <v>190</v>
      </c>
      <c r="G6218">
        <v>9</v>
      </c>
      <c r="H6218">
        <v>0</v>
      </c>
      <c r="I6218">
        <v>29.94</v>
      </c>
      <c r="K6218">
        <v>10</v>
      </c>
      <c r="L6218">
        <v>17</v>
      </c>
      <c r="M6218" t="s">
        <v>31</v>
      </c>
      <c r="N6218" t="s">
        <v>32</v>
      </c>
      <c r="O6218" t="s">
        <v>32</v>
      </c>
      <c r="Q6218">
        <v>2400</v>
      </c>
      <c r="R6218">
        <v>3000</v>
      </c>
      <c r="S6218">
        <v>25000</v>
      </c>
      <c r="AB6218">
        <v>71.099999999999994</v>
      </c>
      <c r="AC6218" t="s">
        <v>6270</v>
      </c>
    </row>
    <row r="6219" spans="1:29">
      <c r="A6219" s="1" t="s">
        <v>30</v>
      </c>
      <c r="B6219" s="2">
        <v>42747.245138888888</v>
      </c>
      <c r="C6219">
        <v>70</v>
      </c>
      <c r="D6219">
        <v>61</v>
      </c>
      <c r="E6219">
        <v>73.11</v>
      </c>
      <c r="F6219">
        <v>190</v>
      </c>
      <c r="G6219">
        <v>8</v>
      </c>
      <c r="H6219">
        <v>0</v>
      </c>
      <c r="I6219">
        <v>29.95</v>
      </c>
      <c r="J6219">
        <v>1013.5</v>
      </c>
      <c r="K6219">
        <v>10</v>
      </c>
      <c r="M6219" t="s">
        <v>31</v>
      </c>
      <c r="N6219" t="s">
        <v>35</v>
      </c>
      <c r="O6219" t="s">
        <v>32</v>
      </c>
      <c r="Q6219">
        <v>2400</v>
      </c>
      <c r="R6219">
        <v>3000</v>
      </c>
      <c r="S6219">
        <v>25000</v>
      </c>
      <c r="AB6219">
        <v>70</v>
      </c>
      <c r="AC6219" t="s">
        <v>6271</v>
      </c>
    </row>
    <row r="6220" spans="1:29">
      <c r="A6220" s="1" t="s">
        <v>30</v>
      </c>
      <c r="B6220" s="2">
        <v>42747.286805555559</v>
      </c>
      <c r="C6220">
        <v>69</v>
      </c>
      <c r="D6220">
        <v>61</v>
      </c>
      <c r="E6220">
        <v>75.400000000000006</v>
      </c>
      <c r="F6220">
        <v>190</v>
      </c>
      <c r="G6220">
        <v>8</v>
      </c>
      <c r="H6220">
        <v>0</v>
      </c>
      <c r="I6220">
        <v>29.98</v>
      </c>
      <c r="J6220">
        <v>1014.6</v>
      </c>
      <c r="K6220">
        <v>10</v>
      </c>
      <c r="M6220" t="s">
        <v>31</v>
      </c>
      <c r="N6220" t="s">
        <v>35</v>
      </c>
      <c r="O6220" t="s">
        <v>35</v>
      </c>
      <c r="Q6220">
        <v>2400</v>
      </c>
      <c r="R6220">
        <v>3100</v>
      </c>
      <c r="S6220">
        <v>25000</v>
      </c>
      <c r="AB6220">
        <v>69.099999999999994</v>
      </c>
      <c r="AC6220" t="s">
        <v>6272</v>
      </c>
    </row>
    <row r="6221" spans="1:29">
      <c r="A6221" s="1" t="s">
        <v>30</v>
      </c>
      <c r="B6221" s="2">
        <v>42747.328472222223</v>
      </c>
      <c r="C6221">
        <v>66</v>
      </c>
      <c r="D6221">
        <v>61</v>
      </c>
      <c r="E6221">
        <v>83.91</v>
      </c>
      <c r="F6221">
        <v>180</v>
      </c>
      <c r="G6221">
        <v>6</v>
      </c>
      <c r="H6221">
        <v>0</v>
      </c>
      <c r="I6221">
        <v>30</v>
      </c>
      <c r="J6221">
        <v>1015.5</v>
      </c>
      <c r="K6221">
        <v>10</v>
      </c>
      <c r="M6221" t="s">
        <v>31</v>
      </c>
      <c r="N6221" t="s">
        <v>31</v>
      </c>
      <c r="Q6221">
        <v>2700</v>
      </c>
      <c r="R6221">
        <v>25000</v>
      </c>
      <c r="AB6221">
        <v>66</v>
      </c>
      <c r="AC6221" t="s">
        <v>6273</v>
      </c>
    </row>
    <row r="6222" spans="1:29">
      <c r="A6222" s="1" t="s">
        <v>30</v>
      </c>
      <c r="B6222" s="2">
        <v>42747.370138888888</v>
      </c>
      <c r="C6222">
        <v>69</v>
      </c>
      <c r="D6222">
        <v>62</v>
      </c>
      <c r="E6222">
        <v>78.39</v>
      </c>
      <c r="F6222">
        <v>170</v>
      </c>
      <c r="G6222">
        <v>6</v>
      </c>
      <c r="H6222">
        <v>0</v>
      </c>
      <c r="I6222">
        <v>30.04</v>
      </c>
      <c r="J6222">
        <v>1016.8</v>
      </c>
      <c r="K6222">
        <v>10</v>
      </c>
      <c r="M6222" t="s">
        <v>195</v>
      </c>
      <c r="AB6222">
        <v>69.099999999999994</v>
      </c>
      <c r="AC6222" t="s">
        <v>6274</v>
      </c>
    </row>
    <row r="6223" spans="1:29">
      <c r="A6223" s="1" t="s">
        <v>30</v>
      </c>
      <c r="B6223" s="2">
        <v>42747.411805555559</v>
      </c>
      <c r="C6223">
        <v>72</v>
      </c>
      <c r="D6223">
        <v>62</v>
      </c>
      <c r="E6223">
        <v>71.02</v>
      </c>
      <c r="F6223">
        <v>200</v>
      </c>
      <c r="G6223">
        <v>7</v>
      </c>
      <c r="H6223">
        <v>0</v>
      </c>
      <c r="I6223">
        <v>30.08</v>
      </c>
      <c r="J6223">
        <v>1018</v>
      </c>
      <c r="K6223">
        <v>10</v>
      </c>
      <c r="M6223" t="s">
        <v>32</v>
      </c>
      <c r="N6223" t="s">
        <v>32</v>
      </c>
      <c r="Q6223">
        <v>2500</v>
      </c>
      <c r="R6223">
        <v>25000</v>
      </c>
      <c r="AB6223">
        <v>72</v>
      </c>
      <c r="AC6223" t="s">
        <v>6275</v>
      </c>
    </row>
    <row r="6224" spans="1:29">
      <c r="A6224" s="1" t="s">
        <v>30</v>
      </c>
      <c r="B6224" s="2">
        <v>42747.440972222219</v>
      </c>
      <c r="C6224">
        <v>73</v>
      </c>
      <c r="D6224">
        <v>62</v>
      </c>
      <c r="E6224">
        <v>68.66</v>
      </c>
      <c r="F6224">
        <v>220</v>
      </c>
      <c r="G6224">
        <v>10</v>
      </c>
      <c r="H6224">
        <v>0</v>
      </c>
      <c r="I6224">
        <v>30.09</v>
      </c>
      <c r="K6224">
        <v>10</v>
      </c>
      <c r="M6224" t="s">
        <v>35</v>
      </c>
      <c r="N6224" t="s">
        <v>32</v>
      </c>
      <c r="O6224" t="s">
        <v>32</v>
      </c>
      <c r="Q6224">
        <v>2600</v>
      </c>
      <c r="R6224">
        <v>3200</v>
      </c>
      <c r="S6224">
        <v>25000</v>
      </c>
      <c r="AB6224">
        <v>73</v>
      </c>
      <c r="AC6224" t="s">
        <v>6276</v>
      </c>
    </row>
    <row r="6225" spans="1:29">
      <c r="A6225" s="1" t="s">
        <v>30</v>
      </c>
      <c r="B6225" s="2">
        <v>42747.449305555558</v>
      </c>
      <c r="C6225">
        <v>75.2</v>
      </c>
      <c r="D6225">
        <v>60.8</v>
      </c>
      <c r="E6225">
        <v>60.9</v>
      </c>
      <c r="F6225">
        <v>210</v>
      </c>
      <c r="G6225">
        <v>14</v>
      </c>
      <c r="H6225">
        <v>0</v>
      </c>
      <c r="I6225">
        <v>30.09</v>
      </c>
      <c r="K6225">
        <v>10</v>
      </c>
      <c r="L6225">
        <v>19</v>
      </c>
      <c r="M6225" t="s">
        <v>32</v>
      </c>
      <c r="N6225" t="s">
        <v>32</v>
      </c>
      <c r="O6225" t="s">
        <v>32</v>
      </c>
      <c r="Q6225">
        <v>2600</v>
      </c>
      <c r="R6225">
        <v>3800</v>
      </c>
      <c r="S6225">
        <v>25000</v>
      </c>
      <c r="AB6225">
        <v>75.2</v>
      </c>
      <c r="AC6225" t="s">
        <v>6277</v>
      </c>
    </row>
    <row r="6226" spans="1:29">
      <c r="A6226" s="1" t="s">
        <v>30</v>
      </c>
      <c r="B6226" s="2">
        <v>42747.453472222223</v>
      </c>
      <c r="C6226">
        <v>75</v>
      </c>
      <c r="D6226">
        <v>61</v>
      </c>
      <c r="E6226">
        <v>61.75</v>
      </c>
      <c r="F6226">
        <v>220</v>
      </c>
      <c r="G6226">
        <v>9</v>
      </c>
      <c r="H6226">
        <v>0</v>
      </c>
      <c r="I6226">
        <v>30.09</v>
      </c>
      <c r="J6226">
        <v>1018.5</v>
      </c>
      <c r="K6226">
        <v>10</v>
      </c>
      <c r="L6226">
        <v>19</v>
      </c>
      <c r="M6226" t="s">
        <v>32</v>
      </c>
      <c r="N6226" t="s">
        <v>32</v>
      </c>
      <c r="O6226" t="s">
        <v>32</v>
      </c>
      <c r="Q6226">
        <v>2600</v>
      </c>
      <c r="R6226">
        <v>3800</v>
      </c>
      <c r="S6226">
        <v>25000</v>
      </c>
      <c r="AB6226">
        <v>75</v>
      </c>
      <c r="AC6226" t="s">
        <v>6278</v>
      </c>
    </row>
    <row r="6227" spans="1:29">
      <c r="A6227" s="1" t="s">
        <v>30</v>
      </c>
      <c r="B6227" s="2">
        <v>42747.493750000001</v>
      </c>
      <c r="C6227">
        <v>75.2</v>
      </c>
      <c r="D6227">
        <v>60.8</v>
      </c>
      <c r="E6227">
        <v>60.9</v>
      </c>
      <c r="F6227">
        <v>220</v>
      </c>
      <c r="G6227">
        <v>10</v>
      </c>
      <c r="H6227">
        <v>0</v>
      </c>
      <c r="I6227">
        <v>30.08</v>
      </c>
      <c r="K6227">
        <v>10</v>
      </c>
      <c r="M6227" t="s">
        <v>35</v>
      </c>
      <c r="N6227" t="s">
        <v>32</v>
      </c>
      <c r="O6227" t="s">
        <v>32</v>
      </c>
      <c r="Q6227">
        <v>2900</v>
      </c>
      <c r="R6227">
        <v>4800</v>
      </c>
      <c r="S6227">
        <v>25000</v>
      </c>
      <c r="AB6227">
        <v>75.2</v>
      </c>
      <c r="AC6227" t="s">
        <v>6279</v>
      </c>
    </row>
    <row r="6228" spans="1:29">
      <c r="A6228" s="1" t="s">
        <v>30</v>
      </c>
      <c r="B6228" s="2">
        <v>42747.495138888888</v>
      </c>
      <c r="C6228">
        <v>76</v>
      </c>
      <c r="D6228">
        <v>60</v>
      </c>
      <c r="E6228">
        <v>58.04</v>
      </c>
      <c r="F6228">
        <v>220</v>
      </c>
      <c r="G6228">
        <v>8</v>
      </c>
      <c r="H6228">
        <v>0</v>
      </c>
      <c r="I6228">
        <v>30.08</v>
      </c>
      <c r="J6228">
        <v>1018.2</v>
      </c>
      <c r="K6228">
        <v>10</v>
      </c>
      <c r="M6228" t="s">
        <v>35</v>
      </c>
      <c r="N6228" t="s">
        <v>32</v>
      </c>
      <c r="O6228" t="s">
        <v>32</v>
      </c>
      <c r="Q6228">
        <v>2900</v>
      </c>
      <c r="R6228">
        <v>4800</v>
      </c>
      <c r="S6228">
        <v>25000</v>
      </c>
      <c r="AB6228">
        <v>75.900000000000006</v>
      </c>
      <c r="AC6228" t="s">
        <v>6280</v>
      </c>
    </row>
    <row r="6229" spans="1:29">
      <c r="A6229" s="1" t="s">
        <v>30</v>
      </c>
      <c r="B6229" s="2">
        <v>42747.536805555559</v>
      </c>
      <c r="C6229">
        <v>77</v>
      </c>
      <c r="D6229">
        <v>59</v>
      </c>
      <c r="E6229">
        <v>53.8</v>
      </c>
      <c r="F6229">
        <v>220</v>
      </c>
      <c r="G6229">
        <v>7</v>
      </c>
      <c r="H6229">
        <v>0</v>
      </c>
      <c r="I6229">
        <v>30.05</v>
      </c>
      <c r="J6229">
        <v>1017.2</v>
      </c>
      <c r="K6229">
        <v>10</v>
      </c>
      <c r="L6229">
        <v>17</v>
      </c>
      <c r="M6229" t="s">
        <v>35</v>
      </c>
      <c r="N6229" t="s">
        <v>32</v>
      </c>
      <c r="O6229" t="s">
        <v>32</v>
      </c>
      <c r="Q6229">
        <v>3600</v>
      </c>
      <c r="R6229">
        <v>5500</v>
      </c>
      <c r="S6229">
        <v>25000</v>
      </c>
      <c r="AB6229">
        <v>77</v>
      </c>
      <c r="AC6229" t="s">
        <v>6281</v>
      </c>
    </row>
    <row r="6230" spans="1:29">
      <c r="A6230" s="1" t="s">
        <v>30</v>
      </c>
      <c r="B6230" s="2">
        <v>42747.578472222223</v>
      </c>
      <c r="C6230">
        <v>77</v>
      </c>
      <c r="D6230">
        <v>59</v>
      </c>
      <c r="E6230">
        <v>53.8</v>
      </c>
      <c r="F6230">
        <v>210</v>
      </c>
      <c r="G6230">
        <v>9</v>
      </c>
      <c r="H6230">
        <v>0</v>
      </c>
      <c r="I6230">
        <v>30.05</v>
      </c>
      <c r="J6230">
        <v>1017</v>
      </c>
      <c r="K6230">
        <v>9</v>
      </c>
      <c r="M6230" t="s">
        <v>32</v>
      </c>
      <c r="N6230" t="s">
        <v>32</v>
      </c>
      <c r="O6230" t="s">
        <v>33</v>
      </c>
      <c r="Q6230">
        <v>4000</v>
      </c>
      <c r="R6230">
        <v>5500</v>
      </c>
      <c r="S6230">
        <v>25000</v>
      </c>
      <c r="AB6230">
        <v>77</v>
      </c>
      <c r="AC6230" t="s">
        <v>6282</v>
      </c>
    </row>
    <row r="6231" spans="1:29">
      <c r="A6231" s="1" t="s">
        <v>30</v>
      </c>
      <c r="B6231" s="2">
        <v>42747.620138888888</v>
      </c>
      <c r="C6231">
        <v>70</v>
      </c>
      <c r="D6231">
        <v>50</v>
      </c>
      <c r="E6231">
        <v>49.03</v>
      </c>
      <c r="F6231">
        <v>330</v>
      </c>
      <c r="G6231">
        <v>12</v>
      </c>
      <c r="H6231">
        <v>0</v>
      </c>
      <c r="I6231">
        <v>30.06</v>
      </c>
      <c r="J6231">
        <v>1017.4</v>
      </c>
      <c r="K6231">
        <v>10</v>
      </c>
      <c r="M6231" t="s">
        <v>35</v>
      </c>
      <c r="N6231" t="s">
        <v>32</v>
      </c>
      <c r="O6231" t="s">
        <v>32</v>
      </c>
      <c r="Q6231">
        <v>4700</v>
      </c>
      <c r="R6231">
        <v>6000</v>
      </c>
      <c r="S6231">
        <v>25000</v>
      </c>
      <c r="AB6231">
        <v>70</v>
      </c>
      <c r="AC6231" t="s">
        <v>6283</v>
      </c>
    </row>
    <row r="6232" spans="1:29">
      <c r="A6232" s="1" t="s">
        <v>30</v>
      </c>
      <c r="B6232" s="2">
        <v>42747.661805555559</v>
      </c>
      <c r="C6232">
        <v>69</v>
      </c>
      <c r="D6232">
        <v>46</v>
      </c>
      <c r="E6232">
        <v>43.52</v>
      </c>
      <c r="F6232">
        <v>330</v>
      </c>
      <c r="G6232">
        <v>8</v>
      </c>
      <c r="H6232">
        <v>0</v>
      </c>
      <c r="I6232">
        <v>30.08</v>
      </c>
      <c r="J6232">
        <v>1018.2</v>
      </c>
      <c r="K6232">
        <v>10</v>
      </c>
      <c r="M6232" t="s">
        <v>31</v>
      </c>
      <c r="N6232" t="s">
        <v>32</v>
      </c>
      <c r="O6232" t="s">
        <v>32</v>
      </c>
      <c r="Q6232">
        <v>4700</v>
      </c>
      <c r="R6232">
        <v>6000</v>
      </c>
      <c r="S6232">
        <v>25000</v>
      </c>
      <c r="AB6232">
        <v>69.099999999999994</v>
      </c>
      <c r="AC6232" t="s">
        <v>6284</v>
      </c>
    </row>
    <row r="6233" spans="1:29">
      <c r="A6233" s="1" t="s">
        <v>30</v>
      </c>
      <c r="B6233" s="2">
        <v>42747.703472222223</v>
      </c>
      <c r="C6233">
        <v>63</v>
      </c>
      <c r="D6233">
        <v>42</v>
      </c>
      <c r="E6233">
        <v>46.34</v>
      </c>
      <c r="F6233">
        <v>340</v>
      </c>
      <c r="G6233">
        <v>11</v>
      </c>
      <c r="H6233">
        <v>0</v>
      </c>
      <c r="I6233">
        <v>30.11</v>
      </c>
      <c r="J6233">
        <v>1019.1</v>
      </c>
      <c r="K6233">
        <v>10</v>
      </c>
      <c r="M6233" t="s">
        <v>32</v>
      </c>
      <c r="N6233" t="s">
        <v>32</v>
      </c>
      <c r="O6233" t="s">
        <v>32</v>
      </c>
      <c r="Q6233">
        <v>4800</v>
      </c>
      <c r="R6233">
        <v>6000</v>
      </c>
      <c r="S6233">
        <v>25000</v>
      </c>
      <c r="AB6233">
        <v>63</v>
      </c>
      <c r="AC6233" t="s">
        <v>6285</v>
      </c>
    </row>
    <row r="6234" spans="1:29">
      <c r="A6234" s="1" t="s">
        <v>30</v>
      </c>
      <c r="B6234" s="2">
        <v>42747.745138888888</v>
      </c>
      <c r="C6234">
        <v>59</v>
      </c>
      <c r="D6234">
        <v>41</v>
      </c>
      <c r="E6234">
        <v>51.18</v>
      </c>
      <c r="F6234">
        <v>340</v>
      </c>
      <c r="G6234">
        <v>9</v>
      </c>
      <c r="H6234">
        <v>0</v>
      </c>
      <c r="I6234">
        <v>30.13</v>
      </c>
      <c r="J6234">
        <v>1019.9</v>
      </c>
      <c r="K6234">
        <v>10</v>
      </c>
      <c r="M6234" t="s">
        <v>31</v>
      </c>
      <c r="N6234" t="s">
        <v>31</v>
      </c>
      <c r="O6234" t="s">
        <v>35</v>
      </c>
      <c r="Q6234">
        <v>4800</v>
      </c>
      <c r="R6234">
        <v>6000</v>
      </c>
      <c r="S6234">
        <v>25000</v>
      </c>
      <c r="AB6234">
        <v>59</v>
      </c>
      <c r="AC6234" t="s">
        <v>6286</v>
      </c>
    </row>
    <row r="6235" spans="1:29">
      <c r="A6235" s="1" t="s">
        <v>30</v>
      </c>
      <c r="B6235" s="2">
        <v>42747.786805555559</v>
      </c>
      <c r="C6235">
        <v>55</v>
      </c>
      <c r="D6235">
        <v>39</v>
      </c>
      <c r="E6235">
        <v>54.7</v>
      </c>
      <c r="F6235">
        <v>350</v>
      </c>
      <c r="G6235">
        <v>10</v>
      </c>
      <c r="H6235">
        <v>0</v>
      </c>
      <c r="I6235">
        <v>30.16</v>
      </c>
      <c r="J6235">
        <v>1021</v>
      </c>
      <c r="K6235">
        <v>10</v>
      </c>
      <c r="M6235" t="s">
        <v>35</v>
      </c>
      <c r="N6235" t="s">
        <v>35</v>
      </c>
      <c r="Q6235">
        <v>4500</v>
      </c>
      <c r="R6235">
        <v>25000</v>
      </c>
      <c r="AB6235">
        <v>55</v>
      </c>
      <c r="AC6235" t="s">
        <v>6287</v>
      </c>
    </row>
    <row r="6236" spans="1:29">
      <c r="A6236" s="1" t="s">
        <v>30</v>
      </c>
      <c r="B6236" s="2">
        <v>42747.828472222223</v>
      </c>
      <c r="C6236">
        <v>53</v>
      </c>
      <c r="D6236">
        <v>38</v>
      </c>
      <c r="E6236">
        <v>56.17</v>
      </c>
      <c r="F6236">
        <v>10</v>
      </c>
      <c r="G6236">
        <v>11</v>
      </c>
      <c r="H6236">
        <v>0</v>
      </c>
      <c r="I6236">
        <v>30.19</v>
      </c>
      <c r="J6236">
        <v>1021.8</v>
      </c>
      <c r="K6236">
        <v>10</v>
      </c>
      <c r="M6236" t="s">
        <v>35</v>
      </c>
      <c r="N6236" t="s">
        <v>32</v>
      </c>
      <c r="Q6236">
        <v>4500</v>
      </c>
      <c r="R6236">
        <v>27000</v>
      </c>
      <c r="AB6236">
        <v>53.1</v>
      </c>
      <c r="AC6236" t="s">
        <v>6288</v>
      </c>
    </row>
    <row r="6237" spans="1:29">
      <c r="A6237" s="1" t="s">
        <v>30</v>
      </c>
      <c r="B6237" s="2">
        <v>42747.870138888888</v>
      </c>
      <c r="C6237">
        <v>51</v>
      </c>
      <c r="D6237">
        <v>36</v>
      </c>
      <c r="E6237">
        <v>56.1</v>
      </c>
      <c r="F6237">
        <v>10</v>
      </c>
      <c r="G6237">
        <v>7</v>
      </c>
      <c r="H6237">
        <v>0</v>
      </c>
      <c r="I6237">
        <v>30.21</v>
      </c>
      <c r="J6237">
        <v>1022.5</v>
      </c>
      <c r="K6237">
        <v>10</v>
      </c>
      <c r="M6237" t="s">
        <v>31</v>
      </c>
      <c r="N6237" t="s">
        <v>32</v>
      </c>
      <c r="Q6237">
        <v>4500</v>
      </c>
      <c r="R6237">
        <v>27000</v>
      </c>
      <c r="AB6237">
        <v>51.1</v>
      </c>
      <c r="AC6237" t="s">
        <v>6289</v>
      </c>
    </row>
    <row r="6238" spans="1:29">
      <c r="A6238" s="1" t="s">
        <v>30</v>
      </c>
      <c r="B6238" s="2">
        <v>42747.911805555559</v>
      </c>
      <c r="C6238">
        <v>49</v>
      </c>
      <c r="D6238">
        <v>35</v>
      </c>
      <c r="E6238">
        <v>58.75</v>
      </c>
      <c r="F6238">
        <v>10</v>
      </c>
      <c r="G6238">
        <v>9</v>
      </c>
      <c r="H6238">
        <v>0</v>
      </c>
      <c r="I6238">
        <v>30.22</v>
      </c>
      <c r="J6238">
        <v>1023</v>
      </c>
      <c r="K6238">
        <v>10</v>
      </c>
      <c r="M6238" t="s">
        <v>31</v>
      </c>
      <c r="N6238" t="s">
        <v>32</v>
      </c>
      <c r="O6238" t="s">
        <v>32</v>
      </c>
      <c r="Q6238">
        <v>1100</v>
      </c>
      <c r="R6238">
        <v>6500</v>
      </c>
      <c r="S6238">
        <v>27000</v>
      </c>
      <c r="AB6238">
        <v>44.53</v>
      </c>
      <c r="AC6238" t="s">
        <v>6290</v>
      </c>
    </row>
    <row r="6239" spans="1:29">
      <c r="A6239" s="1" t="s">
        <v>30</v>
      </c>
      <c r="B6239" s="2">
        <v>42747.995138888888</v>
      </c>
      <c r="C6239">
        <v>48</v>
      </c>
      <c r="D6239">
        <v>36</v>
      </c>
      <c r="E6239">
        <v>62.97</v>
      </c>
      <c r="F6239">
        <v>10</v>
      </c>
      <c r="G6239">
        <v>6</v>
      </c>
      <c r="H6239">
        <v>0</v>
      </c>
      <c r="I6239">
        <v>30.23</v>
      </c>
      <c r="J6239">
        <v>1023.5</v>
      </c>
      <c r="K6239">
        <v>9</v>
      </c>
      <c r="M6239" t="s">
        <v>31</v>
      </c>
      <c r="N6239" t="s">
        <v>35</v>
      </c>
      <c r="O6239" t="s">
        <v>32</v>
      </c>
      <c r="Q6239">
        <v>1300</v>
      </c>
      <c r="R6239">
        <v>7000</v>
      </c>
      <c r="S6239">
        <v>27000</v>
      </c>
      <c r="AB6239">
        <v>44.8</v>
      </c>
      <c r="AC6239" t="s">
        <v>6291</v>
      </c>
    </row>
    <row r="6240" spans="1:29">
      <c r="A6240" s="1" t="s">
        <v>30</v>
      </c>
      <c r="B6240" s="2">
        <v>42748.036805555559</v>
      </c>
      <c r="C6240">
        <v>49</v>
      </c>
      <c r="D6240">
        <v>36</v>
      </c>
      <c r="E6240">
        <v>60.88</v>
      </c>
      <c r="F6240">
        <v>360</v>
      </c>
      <c r="G6240">
        <v>7</v>
      </c>
      <c r="H6240">
        <v>0</v>
      </c>
      <c r="I6240">
        <v>30.24</v>
      </c>
      <c r="J6240">
        <v>1023.5</v>
      </c>
      <c r="K6240">
        <v>9</v>
      </c>
      <c r="M6240" t="s">
        <v>32</v>
      </c>
      <c r="N6240" t="s">
        <v>32</v>
      </c>
      <c r="O6240" t="s">
        <v>32</v>
      </c>
      <c r="Q6240">
        <v>3500</v>
      </c>
      <c r="R6240">
        <v>7000</v>
      </c>
      <c r="S6240">
        <v>25000</v>
      </c>
      <c r="AB6240">
        <v>45.38</v>
      </c>
      <c r="AC6240" t="s">
        <v>6292</v>
      </c>
    </row>
    <row r="6241" spans="1:29">
      <c r="A6241" s="1" t="s">
        <v>30</v>
      </c>
      <c r="B6241" s="2">
        <v>42748.078472222223</v>
      </c>
      <c r="C6241">
        <v>50</v>
      </c>
      <c r="D6241">
        <v>36</v>
      </c>
      <c r="E6241">
        <v>58.44</v>
      </c>
      <c r="F6241">
        <v>40</v>
      </c>
      <c r="G6241">
        <v>5</v>
      </c>
      <c r="H6241">
        <v>0</v>
      </c>
      <c r="I6241">
        <v>30.25</v>
      </c>
      <c r="J6241">
        <v>1023.9</v>
      </c>
      <c r="K6241">
        <v>9</v>
      </c>
      <c r="M6241" t="s">
        <v>35</v>
      </c>
      <c r="N6241" t="s">
        <v>32</v>
      </c>
      <c r="Q6241">
        <v>3000</v>
      </c>
      <c r="R6241">
        <v>6500</v>
      </c>
      <c r="AB6241">
        <v>47.77</v>
      </c>
      <c r="AC6241" t="s">
        <v>6293</v>
      </c>
    </row>
    <row r="6242" spans="1:29">
      <c r="A6242" s="1" t="s">
        <v>30</v>
      </c>
      <c r="B6242" s="2">
        <v>42748.115277777775</v>
      </c>
      <c r="C6242">
        <v>50</v>
      </c>
      <c r="D6242">
        <v>37</v>
      </c>
      <c r="E6242">
        <v>60.79</v>
      </c>
      <c r="F6242">
        <v>20</v>
      </c>
      <c r="G6242">
        <v>5</v>
      </c>
      <c r="H6242">
        <v>0</v>
      </c>
      <c r="I6242">
        <v>30.26</v>
      </c>
      <c r="K6242">
        <v>10</v>
      </c>
      <c r="M6242" t="s">
        <v>32</v>
      </c>
      <c r="N6242" t="s">
        <v>33</v>
      </c>
      <c r="Q6242">
        <v>2400</v>
      </c>
      <c r="R6242">
        <v>6500</v>
      </c>
      <c r="AB6242">
        <v>47.77</v>
      </c>
      <c r="AC6242" t="s">
        <v>6294</v>
      </c>
    </row>
    <row r="6243" spans="1:29">
      <c r="A6243" s="1" t="s">
        <v>30</v>
      </c>
      <c r="B6243" s="2">
        <v>42748.120138888888</v>
      </c>
      <c r="C6243">
        <v>51</v>
      </c>
      <c r="D6243">
        <v>37</v>
      </c>
      <c r="E6243">
        <v>58.36</v>
      </c>
      <c r="F6243">
        <v>20</v>
      </c>
      <c r="G6243">
        <v>4</v>
      </c>
      <c r="H6243">
        <v>0</v>
      </c>
      <c r="I6243">
        <v>30.26</v>
      </c>
      <c r="J6243">
        <v>1024.3</v>
      </c>
      <c r="K6243">
        <v>10</v>
      </c>
      <c r="M6243" t="s">
        <v>32</v>
      </c>
      <c r="N6243" t="s">
        <v>33</v>
      </c>
      <c r="Q6243">
        <v>2400</v>
      </c>
      <c r="R6243">
        <v>6500</v>
      </c>
      <c r="AB6243">
        <v>51.1</v>
      </c>
      <c r="AC6243" t="s">
        <v>6295</v>
      </c>
    </row>
    <row r="6244" spans="1:29">
      <c r="A6244" s="1" t="s">
        <v>30</v>
      </c>
      <c r="B6244" s="2">
        <v>42748.161805555559</v>
      </c>
      <c r="C6244">
        <v>51</v>
      </c>
      <c r="D6244">
        <v>37</v>
      </c>
      <c r="E6244">
        <v>58.36</v>
      </c>
      <c r="F6244">
        <v>340</v>
      </c>
      <c r="G6244">
        <v>5</v>
      </c>
      <c r="H6244">
        <v>0</v>
      </c>
      <c r="I6244">
        <v>30.27</v>
      </c>
      <c r="J6244">
        <v>1024.8</v>
      </c>
      <c r="K6244">
        <v>10</v>
      </c>
      <c r="M6244" t="s">
        <v>31</v>
      </c>
      <c r="N6244" t="s">
        <v>32</v>
      </c>
      <c r="O6244" t="s">
        <v>33</v>
      </c>
      <c r="Q6244">
        <v>1000</v>
      </c>
      <c r="R6244">
        <v>2000</v>
      </c>
      <c r="S6244">
        <v>6500</v>
      </c>
      <c r="AB6244">
        <v>51.1</v>
      </c>
      <c r="AC6244" t="s">
        <v>6296</v>
      </c>
    </row>
    <row r="6245" spans="1:29">
      <c r="A6245" s="1" t="s">
        <v>30</v>
      </c>
      <c r="B6245" s="2">
        <v>42748.203472222223</v>
      </c>
      <c r="C6245">
        <v>51</v>
      </c>
      <c r="D6245">
        <v>37</v>
      </c>
      <c r="E6245">
        <v>58.36</v>
      </c>
      <c r="F6245">
        <v>330</v>
      </c>
      <c r="G6245">
        <v>7</v>
      </c>
      <c r="H6245">
        <v>0</v>
      </c>
      <c r="I6245">
        <v>30.28</v>
      </c>
      <c r="J6245">
        <v>1025</v>
      </c>
      <c r="K6245">
        <v>10</v>
      </c>
      <c r="M6245" t="s">
        <v>33</v>
      </c>
      <c r="Q6245">
        <v>1500</v>
      </c>
      <c r="AB6245">
        <v>51.1</v>
      </c>
      <c r="AC6245" t="s">
        <v>6297</v>
      </c>
    </row>
    <row r="6246" spans="1:29">
      <c r="A6246" s="1" t="s">
        <v>30</v>
      </c>
      <c r="B6246" s="2">
        <v>42748.214583333334</v>
      </c>
      <c r="C6246">
        <v>51</v>
      </c>
      <c r="D6246">
        <v>36</v>
      </c>
      <c r="E6246">
        <v>56.1</v>
      </c>
      <c r="F6246">
        <v>340</v>
      </c>
      <c r="G6246">
        <v>6</v>
      </c>
      <c r="H6246">
        <v>0</v>
      </c>
      <c r="I6246">
        <v>30.28</v>
      </c>
      <c r="K6246">
        <v>10</v>
      </c>
      <c r="M6246" t="s">
        <v>33</v>
      </c>
      <c r="Q6246">
        <v>1400</v>
      </c>
      <c r="AB6246">
        <v>51.1</v>
      </c>
      <c r="AC6246" t="s">
        <v>6298</v>
      </c>
    </row>
    <row r="6247" spans="1:29">
      <c r="A6247" s="1" t="s">
        <v>30</v>
      </c>
      <c r="B6247" s="2">
        <v>42748.245138888888</v>
      </c>
      <c r="C6247">
        <v>50</v>
      </c>
      <c r="D6247">
        <v>37</v>
      </c>
      <c r="E6247">
        <v>60.79</v>
      </c>
      <c r="F6247">
        <v>360</v>
      </c>
      <c r="G6247">
        <v>8</v>
      </c>
      <c r="I6247">
        <v>30.3</v>
      </c>
      <c r="J6247">
        <v>1025.8</v>
      </c>
      <c r="K6247">
        <v>10</v>
      </c>
      <c r="M6247" t="s">
        <v>33</v>
      </c>
      <c r="Q6247">
        <v>1300</v>
      </c>
      <c r="AB6247">
        <v>46.29</v>
      </c>
      <c r="AC6247" t="s">
        <v>6299</v>
      </c>
    </row>
    <row r="6248" spans="1:29">
      <c r="A6248" s="1" t="s">
        <v>30</v>
      </c>
      <c r="B6248" s="2">
        <v>42748.286805555559</v>
      </c>
      <c r="C6248">
        <v>49</v>
      </c>
      <c r="D6248">
        <v>36</v>
      </c>
      <c r="E6248">
        <v>60.88</v>
      </c>
      <c r="F6248">
        <v>350</v>
      </c>
      <c r="G6248">
        <v>7</v>
      </c>
      <c r="H6248">
        <v>0</v>
      </c>
      <c r="I6248">
        <v>30.32</v>
      </c>
      <c r="J6248">
        <v>1026.5999999999999</v>
      </c>
      <c r="K6248">
        <v>10</v>
      </c>
      <c r="M6248" t="s">
        <v>33</v>
      </c>
      <c r="Q6248">
        <v>1100</v>
      </c>
      <c r="AB6248">
        <v>45.38</v>
      </c>
      <c r="AC6248" t="s">
        <v>6300</v>
      </c>
    </row>
    <row r="6249" spans="1:29">
      <c r="A6249" s="1" t="s">
        <v>30</v>
      </c>
      <c r="B6249" s="2">
        <v>42748.328472222223</v>
      </c>
      <c r="C6249">
        <v>49</v>
      </c>
      <c r="D6249">
        <v>36</v>
      </c>
      <c r="E6249">
        <v>60.88</v>
      </c>
      <c r="F6249">
        <v>360</v>
      </c>
      <c r="G6249">
        <v>6</v>
      </c>
      <c r="H6249">
        <v>0</v>
      </c>
      <c r="I6249">
        <v>30.34</v>
      </c>
      <c r="J6249">
        <v>1027.2</v>
      </c>
      <c r="K6249">
        <v>10</v>
      </c>
      <c r="M6249" t="s">
        <v>33</v>
      </c>
      <c r="Q6249">
        <v>1100</v>
      </c>
      <c r="AB6249">
        <v>45.88</v>
      </c>
      <c r="AC6249" t="s">
        <v>6301</v>
      </c>
    </row>
    <row r="6250" spans="1:29">
      <c r="A6250" s="1" t="s">
        <v>30</v>
      </c>
      <c r="B6250" s="2">
        <v>42748.370138888888</v>
      </c>
      <c r="C6250">
        <v>50</v>
      </c>
      <c r="D6250">
        <v>36</v>
      </c>
      <c r="E6250">
        <v>58.44</v>
      </c>
      <c r="F6250">
        <v>340</v>
      </c>
      <c r="G6250">
        <v>6</v>
      </c>
      <c r="H6250">
        <v>0</v>
      </c>
      <c r="I6250">
        <v>30.36</v>
      </c>
      <c r="J6250">
        <v>1027.9000000000001</v>
      </c>
      <c r="K6250">
        <v>10</v>
      </c>
      <c r="M6250" t="s">
        <v>33</v>
      </c>
      <c r="Q6250">
        <v>1200</v>
      </c>
      <c r="AB6250">
        <v>47.21</v>
      </c>
      <c r="AC6250" t="s">
        <v>6302</v>
      </c>
    </row>
    <row r="6251" spans="1:29">
      <c r="A6251" s="1" t="s">
        <v>30</v>
      </c>
      <c r="B6251" s="2">
        <v>42748.411805555559</v>
      </c>
      <c r="C6251">
        <v>52</v>
      </c>
      <c r="D6251">
        <v>41</v>
      </c>
      <c r="E6251">
        <v>66</v>
      </c>
      <c r="F6251">
        <v>20</v>
      </c>
      <c r="G6251">
        <v>7</v>
      </c>
      <c r="H6251">
        <v>0</v>
      </c>
      <c r="I6251">
        <v>30.37</v>
      </c>
      <c r="J6251">
        <v>1028.4000000000001</v>
      </c>
      <c r="K6251">
        <v>6</v>
      </c>
      <c r="M6251" t="s">
        <v>33</v>
      </c>
      <c r="Q6251">
        <v>1300</v>
      </c>
      <c r="U6251" t="s">
        <v>489</v>
      </c>
      <c r="AB6251">
        <v>52</v>
      </c>
      <c r="AC6251" t="s">
        <v>6303</v>
      </c>
    </row>
    <row r="6252" spans="1:29">
      <c r="A6252" s="1" t="s">
        <v>30</v>
      </c>
      <c r="B6252" s="2">
        <v>42748.453472222223</v>
      </c>
      <c r="C6252">
        <v>52</v>
      </c>
      <c r="D6252">
        <v>41</v>
      </c>
      <c r="E6252">
        <v>66</v>
      </c>
      <c r="F6252">
        <v>10</v>
      </c>
      <c r="G6252">
        <v>8</v>
      </c>
      <c r="H6252">
        <v>0</v>
      </c>
      <c r="I6252">
        <v>30.39</v>
      </c>
      <c r="J6252">
        <v>1029.0999999999999</v>
      </c>
      <c r="K6252">
        <v>6</v>
      </c>
      <c r="M6252" t="s">
        <v>33</v>
      </c>
      <c r="Q6252">
        <v>1300</v>
      </c>
      <c r="U6252" t="s">
        <v>489</v>
      </c>
      <c r="AB6252">
        <v>52</v>
      </c>
      <c r="AC6252" t="s">
        <v>6304</v>
      </c>
    </row>
    <row r="6253" spans="1:29">
      <c r="A6253" s="1" t="s">
        <v>30</v>
      </c>
      <c r="B6253" s="2">
        <v>42748.495138888888</v>
      </c>
      <c r="C6253">
        <v>51</v>
      </c>
      <c r="D6253">
        <v>40</v>
      </c>
      <c r="E6253">
        <v>65.38</v>
      </c>
      <c r="F6253">
        <v>350</v>
      </c>
      <c r="G6253">
        <v>9</v>
      </c>
      <c r="H6253">
        <v>0</v>
      </c>
      <c r="I6253">
        <v>30.39</v>
      </c>
      <c r="J6253">
        <v>1028.8</v>
      </c>
      <c r="K6253">
        <v>6</v>
      </c>
      <c r="M6253" t="s">
        <v>33</v>
      </c>
      <c r="Q6253">
        <v>1400</v>
      </c>
      <c r="U6253" t="s">
        <v>489</v>
      </c>
      <c r="AB6253">
        <v>51.1</v>
      </c>
      <c r="AC6253" t="s">
        <v>6305</v>
      </c>
    </row>
    <row r="6254" spans="1:29">
      <c r="A6254" s="1" t="s">
        <v>30</v>
      </c>
      <c r="B6254" s="2">
        <v>42748.513888888891</v>
      </c>
      <c r="C6254">
        <v>49</v>
      </c>
      <c r="D6254">
        <v>40</v>
      </c>
      <c r="E6254">
        <v>70.95</v>
      </c>
      <c r="F6254">
        <v>320</v>
      </c>
      <c r="G6254">
        <v>9</v>
      </c>
      <c r="I6254">
        <v>30.38</v>
      </c>
      <c r="K6254">
        <v>1.75</v>
      </c>
      <c r="M6254" t="s">
        <v>33</v>
      </c>
      <c r="Q6254">
        <v>1300</v>
      </c>
      <c r="U6254" t="e" cm="1">
        <f t="array" ref="U6254">-RA</f>
        <v>#NAME?</v>
      </c>
      <c r="AB6254">
        <v>44.53</v>
      </c>
      <c r="AC6254" t="s">
        <v>6306</v>
      </c>
    </row>
    <row r="6255" spans="1:29">
      <c r="A6255" s="1" t="s">
        <v>30</v>
      </c>
      <c r="B6255" s="2">
        <v>42748.515277777777</v>
      </c>
      <c r="C6255">
        <v>48</v>
      </c>
      <c r="D6255">
        <v>41</v>
      </c>
      <c r="E6255">
        <v>76.58</v>
      </c>
      <c r="F6255">
        <v>330</v>
      </c>
      <c r="G6255">
        <v>10</v>
      </c>
      <c r="H6255">
        <v>0.02</v>
      </c>
      <c r="I6255">
        <v>30.38</v>
      </c>
      <c r="K6255">
        <v>1.5</v>
      </c>
      <c r="M6255" t="s">
        <v>33</v>
      </c>
      <c r="Q6255">
        <v>1300</v>
      </c>
      <c r="U6255" t="e" cm="1">
        <f t="array" ref="U6255">+RA</f>
        <v>#NAME?</v>
      </c>
      <c r="AB6255">
        <v>43.03</v>
      </c>
      <c r="AC6255" t="s">
        <v>6307</v>
      </c>
    </row>
    <row r="6256" spans="1:29">
      <c r="A6256" s="1" t="s">
        <v>30</v>
      </c>
      <c r="B6256" s="2">
        <v>42748.519444444442</v>
      </c>
      <c r="C6256">
        <v>47</v>
      </c>
      <c r="D6256">
        <v>42</v>
      </c>
      <c r="E6256">
        <v>83.28</v>
      </c>
      <c r="F6256">
        <v>340</v>
      </c>
      <c r="G6256">
        <v>10</v>
      </c>
      <c r="H6256">
        <v>0.04</v>
      </c>
      <c r="I6256">
        <v>30.37</v>
      </c>
      <c r="K6256">
        <v>3</v>
      </c>
      <c r="M6256" t="s">
        <v>32</v>
      </c>
      <c r="N6256" t="s">
        <v>33</v>
      </c>
      <c r="Q6256">
        <v>1300</v>
      </c>
      <c r="R6256">
        <v>5500</v>
      </c>
      <c r="U6256" t="e" cm="1">
        <f t="array" ref="U6256">-RA</f>
        <v>#NAME?</v>
      </c>
      <c r="AB6256">
        <v>41.65</v>
      </c>
      <c r="AC6256" t="s">
        <v>6308</v>
      </c>
    </row>
    <row r="6257" spans="1:29">
      <c r="A6257" s="1" t="s">
        <v>30</v>
      </c>
      <c r="B6257" s="2">
        <v>42748.535416666666</v>
      </c>
      <c r="C6257">
        <v>46.4</v>
      </c>
      <c r="D6257">
        <v>42.8</v>
      </c>
      <c r="E6257">
        <v>87.19</v>
      </c>
      <c r="F6257">
        <v>320</v>
      </c>
      <c r="G6257">
        <v>11</v>
      </c>
      <c r="H6257">
        <v>0.04</v>
      </c>
      <c r="I6257">
        <v>30.37</v>
      </c>
      <c r="K6257">
        <v>1.5</v>
      </c>
      <c r="M6257" t="s">
        <v>33</v>
      </c>
      <c r="Q6257">
        <v>1300</v>
      </c>
      <c r="U6257" t="e" cm="1">
        <f t="array" ref="U6257">-RA BR</f>
        <v>#NAME?</v>
      </c>
      <c r="AB6257">
        <v>40.659999999999997</v>
      </c>
      <c r="AC6257" t="s">
        <v>6309</v>
      </c>
    </row>
    <row r="6258" spans="1:29">
      <c r="A6258" s="1" t="s">
        <v>30</v>
      </c>
      <c r="B6258" s="2">
        <v>42748.536805555559</v>
      </c>
      <c r="C6258">
        <v>46</v>
      </c>
      <c r="D6258">
        <v>43</v>
      </c>
      <c r="E6258">
        <v>89.2</v>
      </c>
      <c r="F6258">
        <v>330</v>
      </c>
      <c r="G6258">
        <v>10</v>
      </c>
      <c r="H6258">
        <v>0.04</v>
      </c>
      <c r="I6258">
        <v>30.37</v>
      </c>
      <c r="J6258">
        <v>1028.3</v>
      </c>
      <c r="K6258">
        <v>1.5</v>
      </c>
      <c r="M6258" t="s">
        <v>33</v>
      </c>
      <c r="Q6258">
        <v>1300</v>
      </c>
      <c r="U6258" t="e" cm="1">
        <f t="array" ref="U6258">-RA BR</f>
        <v>#NAME?</v>
      </c>
      <c r="AB6258">
        <v>40.520000000000003</v>
      </c>
      <c r="AC6258" t="s">
        <v>6310</v>
      </c>
    </row>
    <row r="6259" spans="1:29">
      <c r="A6259" s="1" t="s">
        <v>30</v>
      </c>
      <c r="B6259" s="2">
        <v>42748.549305555556</v>
      </c>
      <c r="C6259">
        <v>46</v>
      </c>
      <c r="D6259">
        <v>43</v>
      </c>
      <c r="E6259">
        <v>89.2</v>
      </c>
      <c r="F6259">
        <v>330</v>
      </c>
      <c r="G6259">
        <v>10</v>
      </c>
      <c r="H6259">
        <v>0.02</v>
      </c>
      <c r="I6259">
        <v>30.36</v>
      </c>
      <c r="K6259">
        <v>2</v>
      </c>
      <c r="M6259" t="s">
        <v>35</v>
      </c>
      <c r="N6259" t="s">
        <v>32</v>
      </c>
      <c r="O6259" t="s">
        <v>33</v>
      </c>
      <c r="Q6259">
        <v>900</v>
      </c>
      <c r="R6259">
        <v>1500</v>
      </c>
      <c r="S6259">
        <v>2600</v>
      </c>
      <c r="U6259" t="e" cm="1">
        <f t="array" ref="U6259">-RA BR</f>
        <v>#NAME?</v>
      </c>
      <c r="AB6259">
        <v>40.520000000000003</v>
      </c>
      <c r="AC6259" t="s">
        <v>6311</v>
      </c>
    </row>
    <row r="6260" spans="1:29">
      <c r="A6260" s="1" t="s">
        <v>30</v>
      </c>
      <c r="B6260" s="2">
        <v>42748.564583333333</v>
      </c>
      <c r="C6260">
        <v>47</v>
      </c>
      <c r="D6260">
        <v>44</v>
      </c>
      <c r="E6260">
        <v>89.92</v>
      </c>
      <c r="F6260">
        <v>340</v>
      </c>
      <c r="G6260">
        <v>8</v>
      </c>
      <c r="H6260">
        <v>0.05</v>
      </c>
      <c r="I6260">
        <v>30.36</v>
      </c>
      <c r="K6260">
        <v>2.5</v>
      </c>
      <c r="M6260" t="s">
        <v>35</v>
      </c>
      <c r="N6260" t="s">
        <v>32</v>
      </c>
      <c r="O6260" t="s">
        <v>33</v>
      </c>
      <c r="Q6260">
        <v>900</v>
      </c>
      <c r="R6260">
        <v>1200</v>
      </c>
      <c r="S6260">
        <v>6000</v>
      </c>
      <c r="U6260" t="e" cm="1">
        <f t="array" ref="U6260">-RA BR</f>
        <v>#NAME?</v>
      </c>
      <c r="AB6260">
        <v>42.47</v>
      </c>
      <c r="AC6260" t="s">
        <v>6312</v>
      </c>
    </row>
    <row r="6261" spans="1:29">
      <c r="A6261" s="1" t="s">
        <v>30</v>
      </c>
      <c r="B6261" s="2">
        <v>42748.572916666664</v>
      </c>
      <c r="C6261">
        <v>47</v>
      </c>
      <c r="D6261">
        <v>44</v>
      </c>
      <c r="E6261">
        <v>89.92</v>
      </c>
      <c r="F6261">
        <v>340</v>
      </c>
      <c r="G6261">
        <v>10</v>
      </c>
      <c r="H6261">
        <v>0.05</v>
      </c>
      <c r="I6261">
        <v>30.35</v>
      </c>
      <c r="K6261">
        <v>2</v>
      </c>
      <c r="M6261" t="s">
        <v>32</v>
      </c>
      <c r="N6261" t="s">
        <v>32</v>
      </c>
      <c r="O6261" t="s">
        <v>33</v>
      </c>
      <c r="Q6261">
        <v>900</v>
      </c>
      <c r="R6261">
        <v>1200</v>
      </c>
      <c r="S6261">
        <v>6000</v>
      </c>
      <c r="U6261" t="e" cm="1">
        <f t="array" ref="U6261">-RA BR</f>
        <v>#NAME?</v>
      </c>
      <c r="AB6261">
        <v>41.65</v>
      </c>
      <c r="AC6261" t="s">
        <v>6313</v>
      </c>
    </row>
    <row r="6262" spans="1:29">
      <c r="A6262" s="1" t="s">
        <v>30</v>
      </c>
      <c r="B6262" s="2">
        <v>42748.578472222223</v>
      </c>
      <c r="C6262">
        <v>47</v>
      </c>
      <c r="D6262">
        <v>44</v>
      </c>
      <c r="E6262">
        <v>89.92</v>
      </c>
      <c r="F6262">
        <v>340</v>
      </c>
      <c r="G6262">
        <v>9</v>
      </c>
      <c r="H6262">
        <v>0.05</v>
      </c>
      <c r="I6262">
        <v>30.35</v>
      </c>
      <c r="J6262">
        <v>1027.8</v>
      </c>
      <c r="K6262">
        <v>2.5</v>
      </c>
      <c r="M6262" t="s">
        <v>32</v>
      </c>
      <c r="N6262" t="s">
        <v>32</v>
      </c>
      <c r="O6262" t="s">
        <v>33</v>
      </c>
      <c r="Q6262">
        <v>900</v>
      </c>
      <c r="R6262">
        <v>1200</v>
      </c>
      <c r="S6262">
        <v>6000</v>
      </c>
      <c r="U6262" t="e" cm="1">
        <f t="array" ref="U6262">-RA BR</f>
        <v>#NAME?</v>
      </c>
      <c r="AB6262">
        <v>42.04</v>
      </c>
      <c r="AC6262" t="s">
        <v>6314</v>
      </c>
    </row>
    <row r="6263" spans="1:29">
      <c r="A6263" s="1" t="s">
        <v>30</v>
      </c>
      <c r="B6263" s="2">
        <v>42748.615972222222</v>
      </c>
      <c r="C6263">
        <v>46.4</v>
      </c>
      <c r="D6263">
        <v>42.8</v>
      </c>
      <c r="E6263">
        <v>87.19</v>
      </c>
      <c r="F6263">
        <v>340</v>
      </c>
      <c r="G6263">
        <v>9</v>
      </c>
      <c r="H6263">
        <v>0.01</v>
      </c>
      <c r="I6263">
        <v>30.37</v>
      </c>
      <c r="K6263">
        <v>4</v>
      </c>
      <c r="M6263" t="s">
        <v>32</v>
      </c>
      <c r="N6263" t="s">
        <v>33</v>
      </c>
      <c r="Q6263">
        <v>900</v>
      </c>
      <c r="R6263">
        <v>1200</v>
      </c>
      <c r="U6263" t="s">
        <v>48</v>
      </c>
      <c r="AB6263">
        <v>41.42</v>
      </c>
      <c r="AC6263" t="s">
        <v>6315</v>
      </c>
    </row>
    <row r="6264" spans="1:29">
      <c r="A6264" s="1" t="s">
        <v>30</v>
      </c>
      <c r="B6264" s="2">
        <v>42748.620138888888</v>
      </c>
      <c r="C6264">
        <v>46</v>
      </c>
      <c r="D6264">
        <v>44</v>
      </c>
      <c r="E6264">
        <v>93.03</v>
      </c>
      <c r="F6264">
        <v>350</v>
      </c>
      <c r="G6264">
        <v>7</v>
      </c>
      <c r="H6264">
        <v>0.01</v>
      </c>
      <c r="I6264">
        <v>30.36</v>
      </c>
      <c r="J6264">
        <v>1028.0999999999999</v>
      </c>
      <c r="K6264">
        <v>4</v>
      </c>
      <c r="M6264" t="s">
        <v>32</v>
      </c>
      <c r="N6264" t="s">
        <v>33</v>
      </c>
      <c r="Q6264">
        <v>900</v>
      </c>
      <c r="R6264">
        <v>1200</v>
      </c>
      <c r="U6264" t="s">
        <v>48</v>
      </c>
      <c r="AB6264">
        <v>41.84</v>
      </c>
      <c r="AC6264" t="s">
        <v>6316</v>
      </c>
    </row>
    <row r="6265" spans="1:29">
      <c r="A6265" s="1" t="s">
        <v>30</v>
      </c>
      <c r="B6265" s="2">
        <v>42748.661805555559</v>
      </c>
      <c r="C6265">
        <v>46</v>
      </c>
      <c r="D6265">
        <v>43</v>
      </c>
      <c r="E6265">
        <v>89.2</v>
      </c>
      <c r="F6265">
        <v>360</v>
      </c>
      <c r="G6265">
        <v>7</v>
      </c>
      <c r="H6265">
        <v>0.01</v>
      </c>
      <c r="I6265">
        <v>30.37</v>
      </c>
      <c r="J6265">
        <v>1028.0999999999999</v>
      </c>
      <c r="K6265">
        <v>5</v>
      </c>
      <c r="M6265" t="s">
        <v>32</v>
      </c>
      <c r="N6265" t="s">
        <v>32</v>
      </c>
      <c r="Q6265">
        <v>900</v>
      </c>
      <c r="R6265">
        <v>1200</v>
      </c>
      <c r="U6265" t="s">
        <v>48</v>
      </c>
      <c r="AB6265">
        <v>41.84</v>
      </c>
      <c r="AC6265" t="s">
        <v>6317</v>
      </c>
    </row>
    <row r="6266" spans="1:29">
      <c r="A6266" s="1" t="s">
        <v>30</v>
      </c>
      <c r="B6266" s="2">
        <v>42748.703472222223</v>
      </c>
      <c r="C6266">
        <v>46</v>
      </c>
      <c r="D6266">
        <v>43</v>
      </c>
      <c r="E6266">
        <v>89.2</v>
      </c>
      <c r="F6266">
        <v>360</v>
      </c>
      <c r="G6266">
        <v>8</v>
      </c>
      <c r="H6266">
        <v>0</v>
      </c>
      <c r="I6266">
        <v>30.38</v>
      </c>
      <c r="J6266">
        <v>1028.5999999999999</v>
      </c>
      <c r="K6266">
        <v>6</v>
      </c>
      <c r="M6266" t="s">
        <v>32</v>
      </c>
      <c r="N6266" t="s">
        <v>33</v>
      </c>
      <c r="Q6266">
        <v>900</v>
      </c>
      <c r="R6266">
        <v>1200</v>
      </c>
      <c r="U6266" t="s">
        <v>48</v>
      </c>
      <c r="AB6266">
        <v>41.36</v>
      </c>
      <c r="AC6266" t="s">
        <v>6318</v>
      </c>
    </row>
    <row r="6267" spans="1:29">
      <c r="A6267" s="1" t="s">
        <v>30</v>
      </c>
      <c r="B6267" s="2">
        <v>42748.745138888888</v>
      </c>
      <c r="C6267">
        <v>45</v>
      </c>
      <c r="D6267">
        <v>42</v>
      </c>
      <c r="E6267">
        <v>89.49</v>
      </c>
      <c r="F6267">
        <v>350</v>
      </c>
      <c r="G6267">
        <v>8</v>
      </c>
      <c r="H6267">
        <v>0</v>
      </c>
      <c r="I6267">
        <v>30.39</v>
      </c>
      <c r="J6267">
        <v>1028.9000000000001</v>
      </c>
      <c r="K6267">
        <v>5</v>
      </c>
      <c r="M6267" t="s">
        <v>31</v>
      </c>
      <c r="N6267" t="s">
        <v>33</v>
      </c>
      <c r="Q6267">
        <v>400</v>
      </c>
      <c r="R6267">
        <v>700</v>
      </c>
      <c r="U6267" t="s">
        <v>48</v>
      </c>
      <c r="AB6267">
        <v>40.130000000000003</v>
      </c>
      <c r="AC6267" t="s">
        <v>6319</v>
      </c>
    </row>
    <row r="6268" spans="1:29">
      <c r="A6268" s="1" t="s">
        <v>30</v>
      </c>
      <c r="B6268" s="2">
        <v>42748.786805555559</v>
      </c>
      <c r="C6268">
        <v>43</v>
      </c>
      <c r="D6268">
        <v>40</v>
      </c>
      <c r="E6268">
        <v>88.71</v>
      </c>
      <c r="F6268">
        <v>350</v>
      </c>
      <c r="G6268">
        <v>11</v>
      </c>
      <c r="I6268">
        <v>30.41</v>
      </c>
      <c r="J6268">
        <v>1029.5999999999999</v>
      </c>
      <c r="K6268">
        <v>5</v>
      </c>
      <c r="M6268" t="s">
        <v>31</v>
      </c>
      <c r="N6268" t="s">
        <v>33</v>
      </c>
      <c r="Q6268">
        <v>300</v>
      </c>
      <c r="R6268">
        <v>700</v>
      </c>
      <c r="U6268" t="e" cm="1">
        <f t="array" ref="U6268">-DZ BR</f>
        <v>#NAME?</v>
      </c>
      <c r="AB6268">
        <v>36.369999999999997</v>
      </c>
      <c r="AC6268" t="s">
        <v>6320</v>
      </c>
    </row>
    <row r="6269" spans="1:29">
      <c r="A6269" s="1" t="s">
        <v>30</v>
      </c>
      <c r="B6269" s="2">
        <v>42748.828472222223</v>
      </c>
      <c r="C6269">
        <v>43</v>
      </c>
      <c r="D6269">
        <v>40</v>
      </c>
      <c r="E6269">
        <v>88.71</v>
      </c>
      <c r="F6269">
        <v>360</v>
      </c>
      <c r="G6269">
        <v>10</v>
      </c>
      <c r="I6269">
        <v>30.41</v>
      </c>
      <c r="J6269">
        <v>1029.9000000000001</v>
      </c>
      <c r="K6269">
        <v>6</v>
      </c>
      <c r="M6269" t="s">
        <v>31</v>
      </c>
      <c r="N6269" t="s">
        <v>33</v>
      </c>
      <c r="Q6269">
        <v>300</v>
      </c>
      <c r="R6269">
        <v>600</v>
      </c>
      <c r="U6269" t="s">
        <v>48</v>
      </c>
      <c r="AB6269">
        <v>36.76</v>
      </c>
      <c r="AC6269" t="s">
        <v>6321</v>
      </c>
    </row>
    <row r="6270" spans="1:29">
      <c r="A6270" s="1" t="s">
        <v>30</v>
      </c>
      <c r="B6270" s="2">
        <v>42748.870138888888</v>
      </c>
      <c r="C6270">
        <v>42</v>
      </c>
      <c r="D6270">
        <v>39</v>
      </c>
      <c r="E6270">
        <v>88.67</v>
      </c>
      <c r="F6270">
        <v>350</v>
      </c>
      <c r="G6270">
        <v>9</v>
      </c>
      <c r="H6270">
        <v>0</v>
      </c>
      <c r="I6270">
        <v>30.42</v>
      </c>
      <c r="J6270">
        <v>1030</v>
      </c>
      <c r="K6270">
        <v>7</v>
      </c>
      <c r="M6270" t="s">
        <v>31</v>
      </c>
      <c r="N6270" t="s">
        <v>33</v>
      </c>
      <c r="Q6270">
        <v>300</v>
      </c>
      <c r="R6270">
        <v>600</v>
      </c>
      <c r="AB6270">
        <v>36.07</v>
      </c>
      <c r="AC6270" t="s">
        <v>6322</v>
      </c>
    </row>
    <row r="6271" spans="1:29">
      <c r="A6271" s="1" t="s">
        <v>30</v>
      </c>
      <c r="B6271" s="2">
        <v>42748.911805555559</v>
      </c>
      <c r="C6271">
        <v>42</v>
      </c>
      <c r="D6271">
        <v>39</v>
      </c>
      <c r="E6271">
        <v>88.67</v>
      </c>
      <c r="F6271">
        <v>350</v>
      </c>
      <c r="G6271">
        <v>9</v>
      </c>
      <c r="H6271">
        <v>0</v>
      </c>
      <c r="I6271">
        <v>30.42</v>
      </c>
      <c r="J6271">
        <v>1030.2</v>
      </c>
      <c r="K6271">
        <v>7</v>
      </c>
      <c r="M6271" t="s">
        <v>33</v>
      </c>
      <c r="Q6271">
        <v>600</v>
      </c>
      <c r="AB6271">
        <v>36.07</v>
      </c>
      <c r="AC6271" t="s">
        <v>6323</v>
      </c>
    </row>
    <row r="6272" spans="1:29">
      <c r="A6272" s="1" t="s">
        <v>30</v>
      </c>
      <c r="B6272" s="2">
        <v>42748.953472222223</v>
      </c>
      <c r="C6272">
        <v>42</v>
      </c>
      <c r="D6272">
        <v>39</v>
      </c>
      <c r="E6272">
        <v>88.67</v>
      </c>
      <c r="F6272">
        <v>330</v>
      </c>
      <c r="G6272">
        <v>8</v>
      </c>
      <c r="H6272">
        <v>0</v>
      </c>
      <c r="I6272">
        <v>30.42</v>
      </c>
      <c r="J6272">
        <v>1030.2</v>
      </c>
      <c r="K6272">
        <v>6</v>
      </c>
      <c r="M6272" t="s">
        <v>33</v>
      </c>
      <c r="Q6272">
        <v>500</v>
      </c>
      <c r="U6272" t="s">
        <v>48</v>
      </c>
      <c r="AB6272">
        <v>36.549999999999997</v>
      </c>
      <c r="AC6272" t="s">
        <v>6324</v>
      </c>
    </row>
    <row r="6273" spans="1:29">
      <c r="A6273" s="1" t="s">
        <v>30</v>
      </c>
      <c r="B6273" s="2">
        <v>42748.995138888888</v>
      </c>
      <c r="C6273">
        <v>41</v>
      </c>
      <c r="D6273">
        <v>39</v>
      </c>
      <c r="E6273">
        <v>92.52</v>
      </c>
      <c r="F6273">
        <v>360</v>
      </c>
      <c r="G6273">
        <v>8</v>
      </c>
      <c r="H6273">
        <v>0</v>
      </c>
      <c r="I6273">
        <v>30.42</v>
      </c>
      <c r="J6273">
        <v>1030</v>
      </c>
      <c r="K6273">
        <v>6</v>
      </c>
      <c r="M6273" t="s">
        <v>33</v>
      </c>
      <c r="Q6273">
        <v>500</v>
      </c>
      <c r="U6273" t="s">
        <v>48</v>
      </c>
      <c r="AB6273">
        <v>35.200000000000003</v>
      </c>
      <c r="AC6273" t="s">
        <v>6325</v>
      </c>
    </row>
    <row r="6274" spans="1:29">
      <c r="A6274" s="1" t="s">
        <v>30</v>
      </c>
      <c r="B6274" s="2">
        <v>42749.01666666667</v>
      </c>
      <c r="C6274">
        <v>41</v>
      </c>
      <c r="D6274">
        <v>39</v>
      </c>
      <c r="E6274">
        <v>92.52</v>
      </c>
      <c r="F6274">
        <v>350</v>
      </c>
      <c r="G6274">
        <v>9</v>
      </c>
      <c r="H6274">
        <v>0</v>
      </c>
      <c r="I6274">
        <v>30.42</v>
      </c>
      <c r="K6274">
        <v>5</v>
      </c>
      <c r="M6274" t="s">
        <v>33</v>
      </c>
      <c r="Q6274">
        <v>400</v>
      </c>
      <c r="U6274" t="s">
        <v>48</v>
      </c>
      <c r="AB6274">
        <v>34.700000000000003</v>
      </c>
      <c r="AC6274" t="s">
        <v>6326</v>
      </c>
    </row>
    <row r="6275" spans="1:29">
      <c r="A6275" s="1" t="s">
        <v>30</v>
      </c>
      <c r="B6275" s="2">
        <v>42749.036805555559</v>
      </c>
      <c r="C6275">
        <v>41</v>
      </c>
      <c r="D6275">
        <v>39</v>
      </c>
      <c r="E6275">
        <v>92.52</v>
      </c>
      <c r="F6275">
        <v>340</v>
      </c>
      <c r="G6275">
        <v>6</v>
      </c>
      <c r="H6275">
        <v>0</v>
      </c>
      <c r="I6275">
        <v>30.42</v>
      </c>
      <c r="J6275">
        <v>1030.0999999999999</v>
      </c>
      <c r="K6275">
        <v>5</v>
      </c>
      <c r="M6275" t="s">
        <v>33</v>
      </c>
      <c r="Q6275">
        <v>400</v>
      </c>
      <c r="U6275" t="s">
        <v>48</v>
      </c>
      <c r="AB6275">
        <v>36.369999999999997</v>
      </c>
      <c r="AC6275" t="s">
        <v>6327</v>
      </c>
    </row>
    <row r="6276" spans="1:29">
      <c r="A6276" s="1" t="s">
        <v>30</v>
      </c>
      <c r="B6276" s="2">
        <v>42749.058333333334</v>
      </c>
      <c r="C6276">
        <v>41</v>
      </c>
      <c r="D6276">
        <v>39</v>
      </c>
      <c r="E6276">
        <v>92.52</v>
      </c>
      <c r="F6276">
        <v>350</v>
      </c>
      <c r="G6276">
        <v>6</v>
      </c>
      <c r="H6276">
        <v>0</v>
      </c>
      <c r="I6276">
        <v>30.42</v>
      </c>
      <c r="K6276">
        <v>2.5</v>
      </c>
      <c r="M6276" t="s">
        <v>33</v>
      </c>
      <c r="Q6276">
        <v>400</v>
      </c>
      <c r="U6276" t="s">
        <v>48</v>
      </c>
      <c r="AB6276">
        <v>36.369999999999997</v>
      </c>
      <c r="AC6276" t="s">
        <v>6328</v>
      </c>
    </row>
    <row r="6277" spans="1:29">
      <c r="A6277" s="1" t="s">
        <v>30</v>
      </c>
      <c r="B6277" s="2">
        <v>42749.078472222223</v>
      </c>
      <c r="C6277">
        <v>41</v>
      </c>
      <c r="D6277">
        <v>39</v>
      </c>
      <c r="E6277">
        <v>92.52</v>
      </c>
      <c r="F6277">
        <v>340</v>
      </c>
      <c r="G6277">
        <v>8</v>
      </c>
      <c r="H6277">
        <v>0</v>
      </c>
      <c r="I6277">
        <v>30.42</v>
      </c>
      <c r="J6277">
        <v>1029.9000000000001</v>
      </c>
      <c r="K6277">
        <v>2</v>
      </c>
      <c r="M6277" t="s">
        <v>33</v>
      </c>
      <c r="Q6277">
        <v>300</v>
      </c>
      <c r="U6277" t="s">
        <v>48</v>
      </c>
      <c r="AB6277">
        <v>35.200000000000003</v>
      </c>
      <c r="AC6277" t="s">
        <v>6329</v>
      </c>
    </row>
    <row r="6278" spans="1:29">
      <c r="A6278" s="1" t="s">
        <v>30</v>
      </c>
      <c r="B6278" s="2">
        <v>42749.094444444447</v>
      </c>
      <c r="C6278">
        <v>41</v>
      </c>
      <c r="D6278">
        <v>40</v>
      </c>
      <c r="E6278">
        <v>95.82</v>
      </c>
      <c r="F6278">
        <v>350</v>
      </c>
      <c r="G6278">
        <v>6</v>
      </c>
      <c r="H6278">
        <v>0</v>
      </c>
      <c r="I6278">
        <v>30.42</v>
      </c>
      <c r="K6278">
        <v>1.75</v>
      </c>
      <c r="M6278" t="s">
        <v>33</v>
      </c>
      <c r="Q6278">
        <v>300</v>
      </c>
      <c r="U6278" t="s">
        <v>48</v>
      </c>
      <c r="AB6278">
        <v>36.369999999999997</v>
      </c>
      <c r="AC6278" t="s">
        <v>6330</v>
      </c>
    </row>
    <row r="6279" spans="1:29">
      <c r="A6279" s="1" t="s">
        <v>30</v>
      </c>
      <c r="B6279" s="2">
        <v>42749.120138888888</v>
      </c>
      <c r="C6279">
        <v>41</v>
      </c>
      <c r="D6279">
        <v>40</v>
      </c>
      <c r="E6279">
        <v>95.82</v>
      </c>
      <c r="F6279">
        <v>340</v>
      </c>
      <c r="G6279">
        <v>8</v>
      </c>
      <c r="H6279">
        <v>0</v>
      </c>
      <c r="I6279">
        <v>30.41</v>
      </c>
      <c r="J6279">
        <v>1029.9000000000001</v>
      </c>
      <c r="K6279">
        <v>1</v>
      </c>
      <c r="M6279" t="s">
        <v>33</v>
      </c>
      <c r="Q6279">
        <v>200</v>
      </c>
      <c r="U6279" t="s">
        <v>48</v>
      </c>
      <c r="AB6279">
        <v>35.200000000000003</v>
      </c>
      <c r="AC6279" t="s">
        <v>6331</v>
      </c>
    </row>
    <row r="6280" spans="1:29">
      <c r="A6280" s="1" t="s">
        <v>30</v>
      </c>
      <c r="B6280" s="2">
        <v>42749.130555555559</v>
      </c>
      <c r="C6280">
        <v>41</v>
      </c>
      <c r="D6280">
        <v>40</v>
      </c>
      <c r="E6280">
        <v>95.82</v>
      </c>
      <c r="F6280">
        <v>350</v>
      </c>
      <c r="G6280">
        <v>7</v>
      </c>
      <c r="H6280">
        <v>0</v>
      </c>
      <c r="I6280">
        <v>30.41</v>
      </c>
      <c r="K6280">
        <v>0.75</v>
      </c>
      <c r="M6280" t="s">
        <v>33</v>
      </c>
      <c r="Q6280">
        <v>200</v>
      </c>
      <c r="U6280" t="s">
        <v>48</v>
      </c>
      <c r="AB6280">
        <v>35.75</v>
      </c>
      <c r="AC6280" t="s">
        <v>6332</v>
      </c>
    </row>
    <row r="6281" spans="1:29">
      <c r="A6281" s="1" t="s">
        <v>30</v>
      </c>
      <c r="B6281" s="2">
        <v>42749.161805555559</v>
      </c>
      <c r="C6281">
        <v>41</v>
      </c>
      <c r="D6281">
        <v>40</v>
      </c>
      <c r="E6281">
        <v>95.82</v>
      </c>
      <c r="F6281">
        <v>320</v>
      </c>
      <c r="G6281">
        <v>8</v>
      </c>
      <c r="H6281">
        <v>0</v>
      </c>
      <c r="I6281">
        <v>30.41</v>
      </c>
      <c r="J6281">
        <v>1029.8</v>
      </c>
      <c r="K6281">
        <v>0.75</v>
      </c>
      <c r="M6281" t="s">
        <v>33</v>
      </c>
      <c r="Q6281">
        <v>200</v>
      </c>
      <c r="U6281" t="s">
        <v>48</v>
      </c>
      <c r="AB6281">
        <v>35.200000000000003</v>
      </c>
      <c r="AC6281" t="s">
        <v>6333</v>
      </c>
    </row>
    <row r="6282" spans="1:29">
      <c r="A6282" s="1" t="s">
        <v>30</v>
      </c>
      <c r="B6282" s="2">
        <v>42749.203472222223</v>
      </c>
      <c r="C6282">
        <v>41</v>
      </c>
      <c r="D6282">
        <v>40</v>
      </c>
      <c r="E6282">
        <v>95.82</v>
      </c>
      <c r="F6282">
        <v>330</v>
      </c>
      <c r="G6282">
        <v>9</v>
      </c>
      <c r="H6282">
        <v>0</v>
      </c>
      <c r="I6282">
        <v>30.4</v>
      </c>
      <c r="J6282">
        <v>1029.5</v>
      </c>
      <c r="K6282">
        <v>0.75</v>
      </c>
      <c r="M6282" t="s">
        <v>33</v>
      </c>
      <c r="Q6282">
        <v>200</v>
      </c>
      <c r="U6282" t="s">
        <v>48</v>
      </c>
      <c r="AB6282">
        <v>34.700000000000003</v>
      </c>
      <c r="AC6282" t="s">
        <v>6334</v>
      </c>
    </row>
    <row r="6283" spans="1:29">
      <c r="A6283" s="1" t="s">
        <v>30</v>
      </c>
      <c r="B6283" s="2">
        <v>42749.245138888888</v>
      </c>
      <c r="C6283">
        <v>41</v>
      </c>
      <c r="D6283">
        <v>40</v>
      </c>
      <c r="E6283">
        <v>95.82</v>
      </c>
      <c r="F6283">
        <v>330</v>
      </c>
      <c r="G6283">
        <v>7</v>
      </c>
      <c r="I6283">
        <v>30.42</v>
      </c>
      <c r="J6283">
        <v>1030.0999999999999</v>
      </c>
      <c r="K6283">
        <v>0.75</v>
      </c>
      <c r="M6283" t="s">
        <v>33</v>
      </c>
      <c r="Q6283">
        <v>200</v>
      </c>
      <c r="U6283" t="e" cm="1">
        <f t="array" ref="U6283">-DZ BR</f>
        <v>#NAME?</v>
      </c>
      <c r="AB6283">
        <v>35.75</v>
      </c>
      <c r="AC6283" t="s">
        <v>6335</v>
      </c>
    </row>
    <row r="6284" spans="1:29">
      <c r="A6284" s="1" t="s">
        <v>30</v>
      </c>
      <c r="B6284" s="2">
        <v>42749.24722222222</v>
      </c>
      <c r="C6284">
        <v>41</v>
      </c>
      <c r="D6284">
        <v>40</v>
      </c>
      <c r="E6284">
        <v>95.82</v>
      </c>
      <c r="F6284">
        <v>340</v>
      </c>
      <c r="G6284">
        <v>7</v>
      </c>
      <c r="I6284">
        <v>30.42</v>
      </c>
      <c r="K6284">
        <v>1.25</v>
      </c>
      <c r="M6284" t="s">
        <v>33</v>
      </c>
      <c r="Q6284">
        <v>200</v>
      </c>
      <c r="U6284" t="e" cm="1">
        <f t="array" ref="U6284">-DZ BR</f>
        <v>#NAME?</v>
      </c>
      <c r="AB6284">
        <v>35.75</v>
      </c>
      <c r="AC6284" t="s">
        <v>6336</v>
      </c>
    </row>
    <row r="6285" spans="1:29">
      <c r="A6285" s="1" t="s">
        <v>30</v>
      </c>
      <c r="B6285" s="2">
        <v>42749.286805555559</v>
      </c>
      <c r="C6285">
        <v>41</v>
      </c>
      <c r="D6285">
        <v>39</v>
      </c>
      <c r="E6285">
        <v>92.52</v>
      </c>
      <c r="F6285">
        <v>350</v>
      </c>
      <c r="G6285">
        <v>8</v>
      </c>
      <c r="I6285">
        <v>30.42</v>
      </c>
      <c r="J6285">
        <v>1030.3</v>
      </c>
      <c r="K6285">
        <v>1.75</v>
      </c>
      <c r="M6285" t="s">
        <v>33</v>
      </c>
      <c r="Q6285">
        <v>300</v>
      </c>
      <c r="U6285" t="s">
        <v>48</v>
      </c>
      <c r="AB6285">
        <v>35.200000000000003</v>
      </c>
      <c r="AC6285" t="s">
        <v>6337</v>
      </c>
    </row>
    <row r="6286" spans="1:29">
      <c r="A6286" s="1" t="s">
        <v>30</v>
      </c>
      <c r="B6286" s="2">
        <v>42749.302777777775</v>
      </c>
      <c r="C6286">
        <v>39.200000000000003</v>
      </c>
      <c r="D6286">
        <v>39.200000000000003</v>
      </c>
      <c r="E6286">
        <v>100</v>
      </c>
      <c r="F6286">
        <v>350</v>
      </c>
      <c r="G6286">
        <v>11</v>
      </c>
      <c r="H6286">
        <v>0</v>
      </c>
      <c r="I6286">
        <v>30.42</v>
      </c>
      <c r="K6286">
        <v>2</v>
      </c>
      <c r="M6286" t="s">
        <v>33</v>
      </c>
      <c r="Q6286">
        <v>300</v>
      </c>
      <c r="U6286" t="s">
        <v>48</v>
      </c>
      <c r="AB6286">
        <v>31.57</v>
      </c>
      <c r="AC6286" t="s">
        <v>6338</v>
      </c>
    </row>
    <row r="6287" spans="1:29">
      <c r="A6287" s="1" t="s">
        <v>30</v>
      </c>
      <c r="B6287" s="2">
        <v>42749.328472222223</v>
      </c>
      <c r="C6287">
        <v>40</v>
      </c>
      <c r="D6287">
        <v>39</v>
      </c>
      <c r="E6287">
        <v>96.55</v>
      </c>
      <c r="F6287">
        <v>10</v>
      </c>
      <c r="G6287">
        <v>9</v>
      </c>
      <c r="H6287">
        <v>0</v>
      </c>
      <c r="I6287">
        <v>30.43</v>
      </c>
      <c r="J6287">
        <v>1030.5999999999999</v>
      </c>
      <c r="K6287">
        <v>2.5</v>
      </c>
      <c r="M6287" t="s">
        <v>33</v>
      </c>
      <c r="Q6287">
        <v>300</v>
      </c>
      <c r="U6287" t="s">
        <v>48</v>
      </c>
      <c r="AB6287">
        <v>33.340000000000003</v>
      </c>
      <c r="AC6287" t="s">
        <v>6339</v>
      </c>
    </row>
    <row r="6288" spans="1:29">
      <c r="A6288" s="1" t="s">
        <v>30</v>
      </c>
      <c r="B6288" s="2">
        <v>42749.356249999997</v>
      </c>
      <c r="C6288">
        <v>40</v>
      </c>
      <c r="D6288">
        <v>39</v>
      </c>
      <c r="E6288">
        <v>96.55</v>
      </c>
      <c r="F6288">
        <v>350</v>
      </c>
      <c r="G6288">
        <v>8</v>
      </c>
      <c r="H6288">
        <v>0</v>
      </c>
      <c r="I6288">
        <v>30.44</v>
      </c>
      <c r="K6288">
        <v>1.75</v>
      </c>
      <c r="M6288" t="s">
        <v>33</v>
      </c>
      <c r="Q6288">
        <v>400</v>
      </c>
      <c r="U6288" t="s">
        <v>48</v>
      </c>
      <c r="AB6288">
        <v>33.840000000000003</v>
      </c>
      <c r="AC6288" t="s">
        <v>6340</v>
      </c>
    </row>
    <row r="6289" spans="1:29">
      <c r="A6289" s="1" t="s">
        <v>30</v>
      </c>
      <c r="B6289" s="2">
        <v>42749.370138888888</v>
      </c>
      <c r="C6289">
        <v>41</v>
      </c>
      <c r="D6289">
        <v>39</v>
      </c>
      <c r="E6289">
        <v>92.52</v>
      </c>
      <c r="F6289">
        <v>350</v>
      </c>
      <c r="G6289">
        <v>9</v>
      </c>
      <c r="H6289">
        <v>0</v>
      </c>
      <c r="I6289">
        <v>30.44</v>
      </c>
      <c r="J6289">
        <v>1031</v>
      </c>
      <c r="K6289">
        <v>1.5</v>
      </c>
      <c r="M6289" t="s">
        <v>33</v>
      </c>
      <c r="Q6289">
        <v>400</v>
      </c>
      <c r="U6289" t="s">
        <v>48</v>
      </c>
      <c r="AB6289">
        <v>34.700000000000003</v>
      </c>
      <c r="AC6289" t="s">
        <v>6341</v>
      </c>
    </row>
    <row r="6290" spans="1:29">
      <c r="A6290" s="1" t="s">
        <v>30</v>
      </c>
      <c r="B6290" s="2">
        <v>42749.402777777781</v>
      </c>
      <c r="C6290">
        <v>41</v>
      </c>
      <c r="D6290">
        <v>39</v>
      </c>
      <c r="E6290">
        <v>92.52</v>
      </c>
      <c r="F6290">
        <v>350</v>
      </c>
      <c r="G6290">
        <v>9</v>
      </c>
      <c r="H6290">
        <v>0</v>
      </c>
      <c r="I6290">
        <v>30.45</v>
      </c>
      <c r="K6290">
        <v>2</v>
      </c>
      <c r="L6290">
        <v>15</v>
      </c>
      <c r="M6290" t="s">
        <v>33</v>
      </c>
      <c r="Q6290">
        <v>300</v>
      </c>
      <c r="U6290" t="s">
        <v>48</v>
      </c>
      <c r="AB6290">
        <v>34.700000000000003</v>
      </c>
      <c r="AC6290" t="s">
        <v>6342</v>
      </c>
    </row>
    <row r="6291" spans="1:29">
      <c r="A6291" s="1" t="s">
        <v>30</v>
      </c>
      <c r="B6291" s="2">
        <v>42749.411805555559</v>
      </c>
      <c r="C6291">
        <v>41</v>
      </c>
      <c r="D6291">
        <v>39</v>
      </c>
      <c r="E6291">
        <v>92.52</v>
      </c>
      <c r="F6291">
        <v>330</v>
      </c>
      <c r="G6291">
        <v>6</v>
      </c>
      <c r="H6291">
        <v>0</v>
      </c>
      <c r="I6291">
        <v>30.46</v>
      </c>
      <c r="J6291">
        <v>1031.5999999999999</v>
      </c>
      <c r="K6291">
        <v>2</v>
      </c>
      <c r="M6291" t="s">
        <v>33</v>
      </c>
      <c r="Q6291">
        <v>400</v>
      </c>
      <c r="U6291" t="s">
        <v>48</v>
      </c>
      <c r="AB6291">
        <v>36.369999999999997</v>
      </c>
      <c r="AC6291" t="s">
        <v>6343</v>
      </c>
    </row>
    <row r="6292" spans="1:29">
      <c r="A6292" s="1" t="s">
        <v>30</v>
      </c>
      <c r="B6292" s="2">
        <v>42749.428472222222</v>
      </c>
      <c r="C6292">
        <v>41</v>
      </c>
      <c r="D6292">
        <v>39</v>
      </c>
      <c r="E6292">
        <v>92.52</v>
      </c>
      <c r="F6292">
        <v>340</v>
      </c>
      <c r="G6292">
        <v>9</v>
      </c>
      <c r="H6292">
        <v>0</v>
      </c>
      <c r="I6292">
        <v>30.46</v>
      </c>
      <c r="K6292">
        <v>5</v>
      </c>
      <c r="M6292" t="s">
        <v>33</v>
      </c>
      <c r="Q6292">
        <v>400</v>
      </c>
      <c r="U6292" t="s">
        <v>48</v>
      </c>
      <c r="AB6292">
        <v>34.700000000000003</v>
      </c>
      <c r="AC6292" t="s">
        <v>6344</v>
      </c>
    </row>
    <row r="6293" spans="1:29">
      <c r="A6293" s="1" t="s">
        <v>30</v>
      </c>
      <c r="B6293" s="2">
        <v>42749.453472222223</v>
      </c>
      <c r="C6293">
        <v>42</v>
      </c>
      <c r="D6293">
        <v>40</v>
      </c>
      <c r="E6293">
        <v>91.84</v>
      </c>
      <c r="F6293">
        <v>350</v>
      </c>
      <c r="G6293">
        <v>8</v>
      </c>
      <c r="H6293">
        <v>0</v>
      </c>
      <c r="I6293">
        <v>30.45</v>
      </c>
      <c r="J6293">
        <v>1031.3</v>
      </c>
      <c r="K6293">
        <v>5</v>
      </c>
      <c r="M6293" t="s">
        <v>33</v>
      </c>
      <c r="Q6293">
        <v>400</v>
      </c>
      <c r="U6293" t="s">
        <v>48</v>
      </c>
      <c r="AB6293">
        <v>36.549999999999997</v>
      </c>
      <c r="AC6293" t="s">
        <v>6345</v>
      </c>
    </row>
    <row r="6294" spans="1:29">
      <c r="A6294" s="1" t="s">
        <v>30</v>
      </c>
      <c r="B6294" s="2">
        <v>42749.486111111109</v>
      </c>
      <c r="C6294">
        <v>43</v>
      </c>
      <c r="D6294">
        <v>40</v>
      </c>
      <c r="E6294">
        <v>88.71</v>
      </c>
      <c r="F6294">
        <v>330</v>
      </c>
      <c r="G6294">
        <v>6</v>
      </c>
      <c r="H6294">
        <v>0</v>
      </c>
      <c r="I6294">
        <v>30.44</v>
      </c>
      <c r="K6294">
        <v>6</v>
      </c>
      <c r="M6294" t="s">
        <v>33</v>
      </c>
      <c r="Q6294">
        <v>500</v>
      </c>
      <c r="U6294" t="s">
        <v>48</v>
      </c>
      <c r="AB6294">
        <v>38.78</v>
      </c>
      <c r="AC6294" t="s">
        <v>6346</v>
      </c>
    </row>
    <row r="6295" spans="1:29">
      <c r="A6295" s="1" t="s">
        <v>30</v>
      </c>
      <c r="B6295" s="2">
        <v>42749.495138888888</v>
      </c>
      <c r="C6295">
        <v>43</v>
      </c>
      <c r="D6295">
        <v>41</v>
      </c>
      <c r="E6295">
        <v>92.58</v>
      </c>
      <c r="F6295">
        <v>350</v>
      </c>
      <c r="G6295">
        <v>5</v>
      </c>
      <c r="H6295">
        <v>0</v>
      </c>
      <c r="I6295">
        <v>30.43</v>
      </c>
      <c r="J6295">
        <v>1030.4000000000001</v>
      </c>
      <c r="K6295">
        <v>5</v>
      </c>
      <c r="M6295" t="s">
        <v>33</v>
      </c>
      <c r="Q6295">
        <v>500</v>
      </c>
      <c r="U6295" t="s">
        <v>48</v>
      </c>
      <c r="AB6295">
        <v>39.46</v>
      </c>
      <c r="AC6295" t="s">
        <v>6347</v>
      </c>
    </row>
    <row r="6296" spans="1:29">
      <c r="A6296" s="1" t="s">
        <v>30</v>
      </c>
      <c r="B6296" s="2">
        <v>42749.536805555559</v>
      </c>
      <c r="C6296">
        <v>44</v>
      </c>
      <c r="D6296">
        <v>41</v>
      </c>
      <c r="E6296">
        <v>88.77</v>
      </c>
      <c r="F6296">
        <v>330</v>
      </c>
      <c r="G6296">
        <v>7</v>
      </c>
      <c r="H6296">
        <v>0</v>
      </c>
      <c r="I6296">
        <v>30.4</v>
      </c>
      <c r="J6296">
        <v>1029.2</v>
      </c>
      <c r="K6296">
        <v>5</v>
      </c>
      <c r="M6296" t="s">
        <v>33</v>
      </c>
      <c r="Q6296">
        <v>600</v>
      </c>
      <c r="U6296" t="s">
        <v>48</v>
      </c>
      <c r="AB6296">
        <v>39.53</v>
      </c>
      <c r="AC6296" t="s">
        <v>6348</v>
      </c>
    </row>
    <row r="6297" spans="1:29">
      <c r="A6297" s="1" t="s">
        <v>30</v>
      </c>
      <c r="B6297" s="2">
        <v>42749.578472222223</v>
      </c>
      <c r="C6297">
        <v>45</v>
      </c>
      <c r="D6297">
        <v>42</v>
      </c>
      <c r="E6297">
        <v>89.49</v>
      </c>
      <c r="F6297">
        <v>340</v>
      </c>
      <c r="G6297">
        <v>5</v>
      </c>
      <c r="H6297">
        <v>0</v>
      </c>
      <c r="I6297">
        <v>30.36</v>
      </c>
      <c r="J6297">
        <v>1028.0999999999999</v>
      </c>
      <c r="K6297">
        <v>5</v>
      </c>
      <c r="M6297" t="s">
        <v>33</v>
      </c>
      <c r="Q6297">
        <v>500</v>
      </c>
      <c r="U6297" t="s">
        <v>48</v>
      </c>
      <c r="AB6297">
        <v>41.83</v>
      </c>
      <c r="AC6297" t="s">
        <v>6349</v>
      </c>
    </row>
    <row r="6298" spans="1:29">
      <c r="A6298" s="1" t="s">
        <v>30</v>
      </c>
      <c r="B6298" s="2">
        <v>42749.620138888888</v>
      </c>
      <c r="C6298">
        <v>45</v>
      </c>
      <c r="D6298">
        <v>42</v>
      </c>
      <c r="E6298">
        <v>89.49</v>
      </c>
      <c r="F6298">
        <v>330</v>
      </c>
      <c r="G6298">
        <v>7</v>
      </c>
      <c r="H6298">
        <v>0</v>
      </c>
      <c r="I6298">
        <v>30.36</v>
      </c>
      <c r="J6298">
        <v>1028</v>
      </c>
      <c r="K6298">
        <v>5</v>
      </c>
      <c r="M6298" t="s">
        <v>33</v>
      </c>
      <c r="Q6298">
        <v>500</v>
      </c>
      <c r="U6298" t="s">
        <v>48</v>
      </c>
      <c r="AB6298">
        <v>40.630000000000003</v>
      </c>
      <c r="AC6298" t="s">
        <v>6350</v>
      </c>
    </row>
    <row r="6299" spans="1:29">
      <c r="A6299" s="1" t="s">
        <v>30</v>
      </c>
      <c r="B6299" s="2">
        <v>42749.661805555559</v>
      </c>
      <c r="C6299">
        <v>46</v>
      </c>
      <c r="D6299">
        <v>43</v>
      </c>
      <c r="E6299">
        <v>89.2</v>
      </c>
      <c r="F6299">
        <v>350</v>
      </c>
      <c r="G6299">
        <v>5</v>
      </c>
      <c r="H6299">
        <v>0</v>
      </c>
      <c r="I6299">
        <v>30.35</v>
      </c>
      <c r="J6299">
        <v>1027.7</v>
      </c>
      <c r="K6299">
        <v>4</v>
      </c>
      <c r="M6299" t="s">
        <v>31</v>
      </c>
      <c r="N6299" t="s">
        <v>33</v>
      </c>
      <c r="Q6299">
        <v>300</v>
      </c>
      <c r="R6299">
        <v>500</v>
      </c>
      <c r="U6299" t="s">
        <v>48</v>
      </c>
      <c r="AB6299">
        <v>43.02</v>
      </c>
      <c r="AC6299" t="s">
        <v>6351</v>
      </c>
    </row>
    <row r="6300" spans="1:29">
      <c r="A6300" s="1" t="s">
        <v>30</v>
      </c>
      <c r="B6300" s="2">
        <v>42749.703472222223</v>
      </c>
      <c r="C6300">
        <v>46</v>
      </c>
      <c r="D6300">
        <v>43</v>
      </c>
      <c r="E6300">
        <v>89.2</v>
      </c>
      <c r="F6300">
        <v>340</v>
      </c>
      <c r="G6300">
        <v>4</v>
      </c>
      <c r="H6300">
        <v>0</v>
      </c>
      <c r="I6300">
        <v>30.34</v>
      </c>
      <c r="J6300">
        <v>1027.5</v>
      </c>
      <c r="K6300">
        <v>3</v>
      </c>
      <c r="M6300" t="s">
        <v>31</v>
      </c>
      <c r="N6300" t="s">
        <v>33</v>
      </c>
      <c r="Q6300">
        <v>300</v>
      </c>
      <c r="R6300">
        <v>500</v>
      </c>
      <c r="U6300" t="s">
        <v>48</v>
      </c>
      <c r="AB6300">
        <v>43.77</v>
      </c>
      <c r="AC6300" t="s">
        <v>6352</v>
      </c>
    </row>
    <row r="6301" spans="1:29">
      <c r="A6301" s="1" t="s">
        <v>30</v>
      </c>
      <c r="B6301" s="2">
        <v>42749.723611111112</v>
      </c>
      <c r="C6301">
        <v>45</v>
      </c>
      <c r="D6301">
        <v>43</v>
      </c>
      <c r="E6301">
        <v>92.65</v>
      </c>
      <c r="F6301">
        <v>330</v>
      </c>
      <c r="G6301">
        <v>6</v>
      </c>
      <c r="H6301">
        <v>0</v>
      </c>
      <c r="I6301">
        <v>30.35</v>
      </c>
      <c r="K6301">
        <v>2.5</v>
      </c>
      <c r="M6301" t="s">
        <v>33</v>
      </c>
      <c r="Q6301">
        <v>400</v>
      </c>
      <c r="U6301" t="s">
        <v>48</v>
      </c>
      <c r="AB6301">
        <v>41.19</v>
      </c>
      <c r="AC6301" t="s">
        <v>6353</v>
      </c>
    </row>
    <row r="6302" spans="1:29">
      <c r="A6302" s="1" t="s">
        <v>30</v>
      </c>
      <c r="B6302" s="2">
        <v>42749.731249999997</v>
      </c>
      <c r="C6302">
        <v>45</v>
      </c>
      <c r="D6302">
        <v>43</v>
      </c>
      <c r="E6302">
        <v>92.65</v>
      </c>
      <c r="F6302">
        <v>320</v>
      </c>
      <c r="G6302">
        <v>6</v>
      </c>
      <c r="H6302">
        <v>0</v>
      </c>
      <c r="I6302">
        <v>30.35</v>
      </c>
      <c r="K6302">
        <v>1.5</v>
      </c>
      <c r="M6302" t="s">
        <v>33</v>
      </c>
      <c r="Q6302">
        <v>300</v>
      </c>
      <c r="U6302" t="s">
        <v>48</v>
      </c>
      <c r="AB6302">
        <v>41.19</v>
      </c>
      <c r="AC6302" t="s">
        <v>6354</v>
      </c>
    </row>
    <row r="6303" spans="1:29">
      <c r="A6303" s="1" t="s">
        <v>30</v>
      </c>
      <c r="B6303" s="2">
        <v>42749.73541666667</v>
      </c>
      <c r="C6303">
        <v>45</v>
      </c>
      <c r="D6303">
        <v>43</v>
      </c>
      <c r="E6303">
        <v>92.65</v>
      </c>
      <c r="F6303">
        <v>330</v>
      </c>
      <c r="G6303">
        <v>5</v>
      </c>
      <c r="H6303">
        <v>0</v>
      </c>
      <c r="I6303">
        <v>30.35</v>
      </c>
      <c r="K6303">
        <v>1</v>
      </c>
      <c r="M6303" t="s">
        <v>33</v>
      </c>
      <c r="Q6303">
        <v>300</v>
      </c>
      <c r="U6303" t="s">
        <v>48</v>
      </c>
      <c r="AB6303">
        <v>41.83</v>
      </c>
      <c r="AC6303" t="s">
        <v>6355</v>
      </c>
    </row>
    <row r="6304" spans="1:29">
      <c r="A6304" s="1" t="s">
        <v>30</v>
      </c>
      <c r="B6304" s="2">
        <v>42749.740277777775</v>
      </c>
      <c r="C6304">
        <v>45</v>
      </c>
      <c r="D6304">
        <v>43</v>
      </c>
      <c r="E6304">
        <v>92.65</v>
      </c>
      <c r="F6304">
        <v>330</v>
      </c>
      <c r="G6304">
        <v>5</v>
      </c>
      <c r="H6304">
        <v>0</v>
      </c>
      <c r="I6304">
        <v>30.34</v>
      </c>
      <c r="K6304">
        <v>0.75</v>
      </c>
      <c r="M6304" t="s">
        <v>33</v>
      </c>
      <c r="Q6304">
        <v>300</v>
      </c>
      <c r="U6304" t="s">
        <v>48</v>
      </c>
      <c r="AB6304">
        <v>41.83</v>
      </c>
      <c r="AC6304" t="s">
        <v>6356</v>
      </c>
    </row>
    <row r="6305" spans="1:29">
      <c r="A6305" s="1" t="s">
        <v>30</v>
      </c>
      <c r="B6305" s="2">
        <v>42749.745138888888</v>
      </c>
      <c r="C6305">
        <v>45</v>
      </c>
      <c r="D6305">
        <v>43</v>
      </c>
      <c r="E6305">
        <v>92.65</v>
      </c>
      <c r="F6305">
        <v>350</v>
      </c>
      <c r="G6305">
        <v>6</v>
      </c>
      <c r="H6305">
        <v>0</v>
      </c>
      <c r="I6305">
        <v>30.35</v>
      </c>
      <c r="J6305">
        <v>1027.5</v>
      </c>
      <c r="K6305">
        <v>0.5</v>
      </c>
      <c r="M6305" t="s">
        <v>33</v>
      </c>
      <c r="Q6305">
        <v>300</v>
      </c>
      <c r="U6305" t="s">
        <v>5359</v>
      </c>
      <c r="AB6305">
        <v>41.19</v>
      </c>
      <c r="AC6305" t="s">
        <v>6357</v>
      </c>
    </row>
    <row r="6306" spans="1:29">
      <c r="A6306" s="1" t="s">
        <v>30</v>
      </c>
      <c r="B6306" s="2">
        <v>42749.786805555559</v>
      </c>
      <c r="C6306">
        <v>44</v>
      </c>
      <c r="D6306">
        <v>43</v>
      </c>
      <c r="E6306">
        <v>95.88</v>
      </c>
      <c r="F6306">
        <v>340</v>
      </c>
      <c r="G6306">
        <v>6</v>
      </c>
      <c r="H6306">
        <v>0</v>
      </c>
      <c r="I6306">
        <v>30.35</v>
      </c>
      <c r="J6306">
        <v>1027.8</v>
      </c>
      <c r="K6306">
        <v>0.5</v>
      </c>
      <c r="M6306" t="s">
        <v>5358</v>
      </c>
      <c r="Q6306">
        <v>200</v>
      </c>
      <c r="U6306" t="s">
        <v>5359</v>
      </c>
      <c r="AB6306">
        <v>40.1</v>
      </c>
      <c r="AC6306" t="s">
        <v>6358</v>
      </c>
    </row>
    <row r="6307" spans="1:29">
      <c r="A6307" s="1" t="s">
        <v>30</v>
      </c>
      <c r="B6307" s="2">
        <v>42749.828472222223</v>
      </c>
      <c r="C6307">
        <v>44</v>
      </c>
      <c r="D6307">
        <v>43</v>
      </c>
      <c r="E6307">
        <v>95.88</v>
      </c>
      <c r="F6307">
        <v>350</v>
      </c>
      <c r="G6307">
        <v>7</v>
      </c>
      <c r="H6307">
        <v>0</v>
      </c>
      <c r="I6307">
        <v>30.35</v>
      </c>
      <c r="J6307">
        <v>1027.8</v>
      </c>
      <c r="K6307">
        <v>0.5</v>
      </c>
      <c r="M6307" t="s">
        <v>5358</v>
      </c>
      <c r="Q6307">
        <v>200</v>
      </c>
      <c r="U6307" t="s">
        <v>5359</v>
      </c>
      <c r="AB6307">
        <v>39.53</v>
      </c>
      <c r="AC6307" t="s">
        <v>6359</v>
      </c>
    </row>
    <row r="6308" spans="1:29">
      <c r="A6308" s="1" t="s">
        <v>30</v>
      </c>
      <c r="B6308" s="2">
        <v>42749.835416666669</v>
      </c>
      <c r="C6308">
        <v>44</v>
      </c>
      <c r="D6308">
        <v>43</v>
      </c>
      <c r="E6308">
        <v>95.88</v>
      </c>
      <c r="F6308">
        <v>340</v>
      </c>
      <c r="G6308">
        <v>8</v>
      </c>
      <c r="H6308">
        <v>0</v>
      </c>
      <c r="I6308">
        <v>30.35</v>
      </c>
      <c r="K6308">
        <v>0.75</v>
      </c>
      <c r="M6308" t="s">
        <v>33</v>
      </c>
      <c r="Q6308">
        <v>200</v>
      </c>
      <c r="U6308" t="s">
        <v>48</v>
      </c>
      <c r="AB6308">
        <v>39.020000000000003</v>
      </c>
      <c r="AC6308" t="s">
        <v>6360</v>
      </c>
    </row>
    <row r="6309" spans="1:29">
      <c r="A6309" s="1" t="s">
        <v>30</v>
      </c>
      <c r="B6309" s="2">
        <v>42749.849305555559</v>
      </c>
      <c r="C6309">
        <v>44</v>
      </c>
      <c r="D6309">
        <v>43</v>
      </c>
      <c r="E6309">
        <v>95.88</v>
      </c>
      <c r="F6309">
        <v>340</v>
      </c>
      <c r="G6309">
        <v>6</v>
      </c>
      <c r="H6309">
        <v>0</v>
      </c>
      <c r="I6309">
        <v>30.35</v>
      </c>
      <c r="K6309">
        <v>1</v>
      </c>
      <c r="M6309" t="s">
        <v>33</v>
      </c>
      <c r="Q6309">
        <v>200</v>
      </c>
      <c r="U6309" t="s">
        <v>48</v>
      </c>
      <c r="AB6309">
        <v>40.1</v>
      </c>
      <c r="AC6309" t="s">
        <v>6361</v>
      </c>
    </row>
    <row r="6310" spans="1:29">
      <c r="A6310" s="1" t="s">
        <v>30</v>
      </c>
      <c r="B6310" s="2">
        <v>42749.85833333333</v>
      </c>
      <c r="C6310">
        <v>44</v>
      </c>
      <c r="D6310">
        <v>43</v>
      </c>
      <c r="E6310">
        <v>95.88</v>
      </c>
      <c r="F6310">
        <v>340</v>
      </c>
      <c r="G6310">
        <v>7</v>
      </c>
      <c r="H6310">
        <v>0</v>
      </c>
      <c r="I6310">
        <v>30.35</v>
      </c>
      <c r="K6310">
        <v>1.5</v>
      </c>
      <c r="M6310" t="s">
        <v>33</v>
      </c>
      <c r="Q6310">
        <v>200</v>
      </c>
      <c r="U6310" t="s">
        <v>48</v>
      </c>
      <c r="AB6310">
        <v>39.53</v>
      </c>
      <c r="AC6310" t="s">
        <v>6362</v>
      </c>
    </row>
    <row r="6311" spans="1:29">
      <c r="A6311" s="1" t="s">
        <v>30</v>
      </c>
      <c r="B6311" s="2">
        <v>42749.870138888888</v>
      </c>
      <c r="C6311">
        <v>44</v>
      </c>
      <c r="D6311">
        <v>43</v>
      </c>
      <c r="E6311">
        <v>95.88</v>
      </c>
      <c r="F6311">
        <v>340</v>
      </c>
      <c r="G6311">
        <v>6</v>
      </c>
      <c r="H6311">
        <v>0</v>
      </c>
      <c r="I6311">
        <v>30.34</v>
      </c>
      <c r="J6311">
        <v>1027.5</v>
      </c>
      <c r="K6311">
        <v>1.5</v>
      </c>
      <c r="M6311" t="s">
        <v>33</v>
      </c>
      <c r="Q6311">
        <v>300</v>
      </c>
      <c r="U6311" t="s">
        <v>48</v>
      </c>
      <c r="AB6311">
        <v>40.1</v>
      </c>
      <c r="AC6311" t="s">
        <v>6363</v>
      </c>
    </row>
    <row r="6312" spans="1:29">
      <c r="A6312" s="1" t="s">
        <v>30</v>
      </c>
      <c r="B6312" s="2">
        <v>42749.894444444442</v>
      </c>
      <c r="C6312">
        <v>44</v>
      </c>
      <c r="D6312">
        <v>43</v>
      </c>
      <c r="E6312">
        <v>95.88</v>
      </c>
      <c r="F6312">
        <v>350</v>
      </c>
      <c r="G6312">
        <v>5</v>
      </c>
      <c r="H6312">
        <v>0</v>
      </c>
      <c r="I6312">
        <v>30.33</v>
      </c>
      <c r="K6312">
        <v>2</v>
      </c>
      <c r="M6312" t="s">
        <v>33</v>
      </c>
      <c r="Q6312">
        <v>300</v>
      </c>
      <c r="U6312" t="s">
        <v>48</v>
      </c>
      <c r="AB6312">
        <v>40.770000000000003</v>
      </c>
      <c r="AC6312" t="s">
        <v>6364</v>
      </c>
    </row>
    <row r="6313" spans="1:29">
      <c r="A6313" s="1" t="s">
        <v>30</v>
      </c>
      <c r="B6313" s="2">
        <v>42749.911805555559</v>
      </c>
      <c r="C6313">
        <v>44</v>
      </c>
      <c r="D6313">
        <v>43</v>
      </c>
      <c r="E6313">
        <v>95.88</v>
      </c>
      <c r="F6313">
        <v>340</v>
      </c>
      <c r="G6313">
        <v>4</v>
      </c>
      <c r="H6313">
        <v>0</v>
      </c>
      <c r="I6313">
        <v>30.33</v>
      </c>
      <c r="J6313">
        <v>1027.0999999999999</v>
      </c>
      <c r="K6313">
        <v>2</v>
      </c>
      <c r="M6313" t="s">
        <v>33</v>
      </c>
      <c r="Q6313">
        <v>300</v>
      </c>
      <c r="U6313" t="s">
        <v>48</v>
      </c>
      <c r="AB6313">
        <v>41.55</v>
      </c>
      <c r="AC6313" t="s">
        <v>6365</v>
      </c>
    </row>
    <row r="6314" spans="1:29">
      <c r="A6314" s="1" t="s">
        <v>30</v>
      </c>
      <c r="B6314" s="2">
        <v>42749.953472222223</v>
      </c>
      <c r="C6314">
        <v>45</v>
      </c>
      <c r="D6314">
        <v>43</v>
      </c>
      <c r="E6314">
        <v>92.65</v>
      </c>
      <c r="F6314">
        <v>350</v>
      </c>
      <c r="G6314">
        <v>4</v>
      </c>
      <c r="H6314">
        <v>0</v>
      </c>
      <c r="I6314">
        <v>30.32</v>
      </c>
      <c r="J6314">
        <v>1026.8</v>
      </c>
      <c r="K6314">
        <v>1.75</v>
      </c>
      <c r="M6314" t="s">
        <v>33</v>
      </c>
      <c r="Q6314">
        <v>300</v>
      </c>
      <c r="U6314" t="s">
        <v>48</v>
      </c>
      <c r="AB6314">
        <v>42.6</v>
      </c>
      <c r="AC6314" t="s">
        <v>6366</v>
      </c>
    </row>
    <row r="6315" spans="1:29">
      <c r="A6315" s="1" t="s">
        <v>30</v>
      </c>
      <c r="B6315" s="2">
        <v>42749.961111111108</v>
      </c>
      <c r="C6315">
        <v>45</v>
      </c>
      <c r="D6315">
        <v>43</v>
      </c>
      <c r="E6315">
        <v>92.65</v>
      </c>
      <c r="F6315">
        <v>340</v>
      </c>
      <c r="G6315">
        <v>5</v>
      </c>
      <c r="H6315">
        <v>0</v>
      </c>
      <c r="I6315">
        <v>30.32</v>
      </c>
      <c r="K6315">
        <v>0.75</v>
      </c>
      <c r="M6315" t="s">
        <v>5358</v>
      </c>
      <c r="Q6315">
        <v>300</v>
      </c>
      <c r="U6315" t="s">
        <v>48</v>
      </c>
      <c r="AB6315">
        <v>41.83</v>
      </c>
      <c r="AC6315" t="s">
        <v>6367</v>
      </c>
    </row>
    <row r="6316" spans="1:29">
      <c r="A6316" s="1" t="s">
        <v>30</v>
      </c>
      <c r="B6316" s="2">
        <v>42749.986805555556</v>
      </c>
      <c r="C6316">
        <v>45</v>
      </c>
      <c r="D6316">
        <v>44</v>
      </c>
      <c r="E6316">
        <v>96.63</v>
      </c>
      <c r="F6316">
        <v>340</v>
      </c>
      <c r="G6316">
        <v>5</v>
      </c>
      <c r="H6316">
        <v>0</v>
      </c>
      <c r="I6316">
        <v>30.31</v>
      </c>
      <c r="K6316">
        <v>0.5</v>
      </c>
      <c r="M6316" t="s">
        <v>5358</v>
      </c>
      <c r="Q6316">
        <v>200</v>
      </c>
      <c r="U6316" t="s">
        <v>5359</v>
      </c>
      <c r="AB6316">
        <v>41.83</v>
      </c>
      <c r="AC6316" t="s">
        <v>6368</v>
      </c>
    </row>
    <row r="6317" spans="1:29">
      <c r="A6317" s="1" t="s">
        <v>30</v>
      </c>
      <c r="B6317" s="2">
        <v>42749.995138888888</v>
      </c>
      <c r="C6317">
        <v>45</v>
      </c>
      <c r="D6317">
        <v>44</v>
      </c>
      <c r="E6317">
        <v>96.63</v>
      </c>
      <c r="F6317">
        <v>330</v>
      </c>
      <c r="G6317">
        <v>4</v>
      </c>
      <c r="H6317">
        <v>0</v>
      </c>
      <c r="I6317">
        <v>30.31</v>
      </c>
      <c r="J6317">
        <v>1026.4000000000001</v>
      </c>
      <c r="K6317">
        <v>0.5</v>
      </c>
      <c r="M6317" t="s">
        <v>5358</v>
      </c>
      <c r="Q6317">
        <v>200</v>
      </c>
      <c r="U6317" t="s">
        <v>5359</v>
      </c>
      <c r="AB6317">
        <v>42.6</v>
      </c>
      <c r="AC6317" t="s">
        <v>6369</v>
      </c>
    </row>
    <row r="6318" spans="1:29">
      <c r="A6318" s="1" t="s">
        <v>30</v>
      </c>
      <c r="B6318" s="2">
        <v>42750.025000000001</v>
      </c>
      <c r="C6318">
        <v>45</v>
      </c>
      <c r="D6318">
        <v>44</v>
      </c>
      <c r="E6318">
        <v>96.63</v>
      </c>
      <c r="F6318">
        <v>350</v>
      </c>
      <c r="G6318">
        <v>4</v>
      </c>
      <c r="H6318">
        <v>0</v>
      </c>
      <c r="I6318">
        <v>30.29</v>
      </c>
      <c r="K6318">
        <v>0.25</v>
      </c>
      <c r="M6318" t="s">
        <v>5358</v>
      </c>
      <c r="Q6318">
        <v>200</v>
      </c>
      <c r="U6318" t="s">
        <v>5359</v>
      </c>
      <c r="AB6318">
        <v>42.6</v>
      </c>
      <c r="AC6318" t="s">
        <v>6370</v>
      </c>
    </row>
    <row r="6319" spans="1:29">
      <c r="A6319" s="1" t="s">
        <v>30</v>
      </c>
      <c r="B6319" s="2">
        <v>42750.036805555559</v>
      </c>
      <c r="C6319">
        <v>45</v>
      </c>
      <c r="D6319">
        <v>44</v>
      </c>
      <c r="E6319">
        <v>96.63</v>
      </c>
      <c r="F6319">
        <v>330</v>
      </c>
      <c r="G6319">
        <v>5</v>
      </c>
      <c r="H6319">
        <v>0</v>
      </c>
      <c r="I6319">
        <v>30.29</v>
      </c>
      <c r="J6319">
        <v>1025.7</v>
      </c>
      <c r="K6319">
        <v>0.25</v>
      </c>
      <c r="M6319" t="s">
        <v>5358</v>
      </c>
      <c r="Q6319">
        <v>200</v>
      </c>
      <c r="U6319" t="s">
        <v>5359</v>
      </c>
      <c r="AB6319">
        <v>41.83</v>
      </c>
      <c r="AC6319" t="s">
        <v>6371</v>
      </c>
    </row>
    <row r="6320" spans="1:29">
      <c r="A6320" s="1" t="s">
        <v>30</v>
      </c>
      <c r="B6320" s="2">
        <v>42750.064583333333</v>
      </c>
      <c r="C6320">
        <v>45</v>
      </c>
      <c r="D6320">
        <v>44</v>
      </c>
      <c r="E6320">
        <v>96.63</v>
      </c>
      <c r="F6320">
        <v>0</v>
      </c>
      <c r="G6320">
        <v>0</v>
      </c>
      <c r="H6320">
        <v>0</v>
      </c>
      <c r="I6320">
        <v>30.29</v>
      </c>
      <c r="K6320">
        <v>0.12</v>
      </c>
      <c r="M6320" t="s">
        <v>5358</v>
      </c>
      <c r="Q6320">
        <v>200</v>
      </c>
      <c r="U6320" t="s">
        <v>5359</v>
      </c>
      <c r="AB6320">
        <v>45</v>
      </c>
      <c r="AC6320" t="s">
        <v>6372</v>
      </c>
    </row>
    <row r="6321" spans="1:29">
      <c r="A6321" s="1" t="s">
        <v>30</v>
      </c>
      <c r="B6321" s="2">
        <v>42750.078472222223</v>
      </c>
      <c r="C6321">
        <v>45</v>
      </c>
      <c r="D6321">
        <v>45</v>
      </c>
      <c r="E6321">
        <v>100</v>
      </c>
      <c r="F6321">
        <v>0</v>
      </c>
      <c r="G6321">
        <v>0</v>
      </c>
      <c r="H6321">
        <v>0</v>
      </c>
      <c r="I6321">
        <v>30.28</v>
      </c>
      <c r="J6321">
        <v>1025.2</v>
      </c>
      <c r="K6321">
        <v>0.12</v>
      </c>
      <c r="M6321" t="s">
        <v>5358</v>
      </c>
      <c r="Q6321">
        <v>200</v>
      </c>
      <c r="U6321" t="s">
        <v>5359</v>
      </c>
      <c r="AB6321">
        <v>45</v>
      </c>
      <c r="AC6321" t="s">
        <v>6373</v>
      </c>
    </row>
    <row r="6322" spans="1:29">
      <c r="A6322" s="1" t="s">
        <v>30</v>
      </c>
      <c r="B6322" s="2">
        <v>42750.120138888888</v>
      </c>
      <c r="C6322">
        <v>46</v>
      </c>
      <c r="D6322">
        <v>45</v>
      </c>
      <c r="E6322">
        <v>96.28</v>
      </c>
      <c r="F6322">
        <v>0</v>
      </c>
      <c r="G6322">
        <v>0</v>
      </c>
      <c r="H6322">
        <v>0</v>
      </c>
      <c r="I6322">
        <v>30.26</v>
      </c>
      <c r="J6322">
        <v>1024.5999999999999</v>
      </c>
      <c r="K6322">
        <v>0.12</v>
      </c>
      <c r="M6322" t="s">
        <v>5358</v>
      </c>
      <c r="Q6322">
        <v>200</v>
      </c>
      <c r="U6322" t="s">
        <v>5359</v>
      </c>
      <c r="AB6322">
        <v>46</v>
      </c>
      <c r="AC6322" t="s">
        <v>6374</v>
      </c>
    </row>
    <row r="6323" spans="1:29">
      <c r="A6323" s="1" t="s">
        <v>30</v>
      </c>
      <c r="B6323" s="2">
        <v>42750.161805555559</v>
      </c>
      <c r="C6323">
        <v>46</v>
      </c>
      <c r="D6323">
        <v>45</v>
      </c>
      <c r="E6323">
        <v>96.28</v>
      </c>
      <c r="F6323">
        <v>350</v>
      </c>
      <c r="G6323">
        <v>3</v>
      </c>
      <c r="H6323">
        <v>0</v>
      </c>
      <c r="I6323">
        <v>30.24</v>
      </c>
      <c r="J6323">
        <v>1024.0999999999999</v>
      </c>
      <c r="K6323">
        <v>0.12</v>
      </c>
      <c r="M6323" t="s">
        <v>5358</v>
      </c>
      <c r="Q6323">
        <v>200</v>
      </c>
      <c r="U6323" t="s">
        <v>5359</v>
      </c>
      <c r="AB6323">
        <v>44.69</v>
      </c>
      <c r="AC6323" t="s">
        <v>6375</v>
      </c>
    </row>
    <row r="6324" spans="1:29">
      <c r="A6324" s="1" t="s">
        <v>30</v>
      </c>
      <c r="B6324" s="2">
        <v>42750.203472222223</v>
      </c>
      <c r="C6324">
        <v>46</v>
      </c>
      <c r="D6324">
        <v>45</v>
      </c>
      <c r="E6324">
        <v>96.28</v>
      </c>
      <c r="F6324">
        <v>360</v>
      </c>
      <c r="G6324">
        <v>3</v>
      </c>
      <c r="H6324">
        <v>0</v>
      </c>
      <c r="I6324">
        <v>30.23</v>
      </c>
      <c r="J6324">
        <v>1023.6</v>
      </c>
      <c r="K6324">
        <v>0.12</v>
      </c>
      <c r="M6324" t="s">
        <v>5358</v>
      </c>
      <c r="Q6324">
        <v>200</v>
      </c>
      <c r="U6324" t="s">
        <v>5359</v>
      </c>
      <c r="AB6324">
        <v>44.69</v>
      </c>
      <c r="AC6324" t="s">
        <v>6376</v>
      </c>
    </row>
    <row r="6325" spans="1:29">
      <c r="A6325" s="1" t="s">
        <v>30</v>
      </c>
      <c r="B6325" s="2">
        <v>42750.230555555558</v>
      </c>
      <c r="C6325">
        <v>46</v>
      </c>
      <c r="D6325">
        <v>46</v>
      </c>
      <c r="E6325">
        <v>100</v>
      </c>
      <c r="F6325">
        <v>20</v>
      </c>
      <c r="G6325">
        <v>3</v>
      </c>
      <c r="I6325">
        <v>30.21</v>
      </c>
      <c r="K6325">
        <v>0.5</v>
      </c>
      <c r="M6325" t="s">
        <v>5358</v>
      </c>
      <c r="Q6325">
        <v>300</v>
      </c>
      <c r="U6325" t="e" cm="1">
        <f t="array" ref="U6325">-DZ FG</f>
        <v>#NAME?</v>
      </c>
      <c r="AB6325">
        <v>44.69</v>
      </c>
      <c r="AC6325" t="s">
        <v>6377</v>
      </c>
    </row>
    <row r="6326" spans="1:29">
      <c r="A6326" s="1" t="s">
        <v>30</v>
      </c>
      <c r="B6326" s="2">
        <v>42750.245138888888</v>
      </c>
      <c r="C6326">
        <v>46</v>
      </c>
      <c r="D6326">
        <v>45</v>
      </c>
      <c r="E6326">
        <v>96.28</v>
      </c>
      <c r="F6326">
        <v>70</v>
      </c>
      <c r="G6326">
        <v>5</v>
      </c>
      <c r="I6326">
        <v>30.21</v>
      </c>
      <c r="J6326">
        <v>1022.8</v>
      </c>
      <c r="K6326">
        <v>0.75</v>
      </c>
      <c r="M6326" t="s">
        <v>5358</v>
      </c>
      <c r="Q6326">
        <v>300</v>
      </c>
      <c r="U6326" t="e" cm="1">
        <f t="array" ref="U6326">-DZ BR</f>
        <v>#NAME?</v>
      </c>
      <c r="AB6326">
        <v>43.02</v>
      </c>
      <c r="AC6326" t="s">
        <v>6378</v>
      </c>
    </row>
    <row r="6327" spans="1:29">
      <c r="A6327" s="1" t="s">
        <v>30</v>
      </c>
      <c r="B6327" s="2">
        <v>42750.267361111109</v>
      </c>
      <c r="C6327">
        <v>47</v>
      </c>
      <c r="D6327">
        <v>46</v>
      </c>
      <c r="E6327">
        <v>96.66</v>
      </c>
      <c r="F6327">
        <v>0</v>
      </c>
      <c r="G6327">
        <v>0</v>
      </c>
      <c r="I6327">
        <v>30.21</v>
      </c>
      <c r="K6327">
        <v>0.5</v>
      </c>
      <c r="M6327" t="s">
        <v>5358</v>
      </c>
      <c r="Q6327">
        <v>200</v>
      </c>
      <c r="U6327" t="e" cm="1">
        <f t="array" ref="U6327">-DZ FG</f>
        <v>#NAME?</v>
      </c>
      <c r="AB6327">
        <v>46.9</v>
      </c>
      <c r="AC6327" t="s">
        <v>6379</v>
      </c>
    </row>
    <row r="6328" spans="1:29">
      <c r="A6328" s="1" t="s">
        <v>30</v>
      </c>
      <c r="B6328" s="2">
        <v>42750.27847222222</v>
      </c>
      <c r="C6328">
        <v>47</v>
      </c>
      <c r="D6328">
        <v>46</v>
      </c>
      <c r="E6328">
        <v>96.66</v>
      </c>
      <c r="F6328">
        <v>30</v>
      </c>
      <c r="G6328">
        <v>3</v>
      </c>
      <c r="I6328">
        <v>30.2</v>
      </c>
      <c r="K6328">
        <v>0.25</v>
      </c>
      <c r="M6328" t="s">
        <v>5358</v>
      </c>
      <c r="Q6328">
        <v>200</v>
      </c>
      <c r="U6328" t="s">
        <v>5359</v>
      </c>
      <c r="AB6328">
        <v>45.72</v>
      </c>
      <c r="AC6328" t="s">
        <v>6380</v>
      </c>
    </row>
    <row r="6329" spans="1:29">
      <c r="A6329" s="1" t="s">
        <v>30</v>
      </c>
      <c r="B6329" s="2">
        <v>42750.286805555559</v>
      </c>
      <c r="C6329">
        <v>47</v>
      </c>
      <c r="D6329">
        <v>46</v>
      </c>
      <c r="E6329">
        <v>96.66</v>
      </c>
      <c r="F6329">
        <v>30</v>
      </c>
      <c r="G6329">
        <v>3</v>
      </c>
      <c r="I6329">
        <v>30.2</v>
      </c>
      <c r="J6329">
        <v>1022.4</v>
      </c>
      <c r="K6329">
        <v>0.25</v>
      </c>
      <c r="M6329" t="s">
        <v>5358</v>
      </c>
      <c r="Q6329">
        <v>200</v>
      </c>
      <c r="U6329" t="e" cm="1">
        <f t="array" ref="U6329">-DZ FG</f>
        <v>#NAME?</v>
      </c>
      <c r="AB6329">
        <v>45.72</v>
      </c>
      <c r="AC6329" t="s">
        <v>6381</v>
      </c>
    </row>
    <row r="6330" spans="1:29">
      <c r="A6330" s="1" t="s">
        <v>30</v>
      </c>
      <c r="B6330" s="2">
        <v>42750.31527777778</v>
      </c>
      <c r="C6330">
        <v>47</v>
      </c>
      <c r="D6330">
        <v>46</v>
      </c>
      <c r="E6330">
        <v>96.66</v>
      </c>
      <c r="F6330">
        <v>360</v>
      </c>
      <c r="G6330">
        <v>4</v>
      </c>
      <c r="I6330">
        <v>30.19</v>
      </c>
      <c r="K6330">
        <v>0.12</v>
      </c>
      <c r="M6330" t="s">
        <v>5358</v>
      </c>
      <c r="Q6330">
        <v>200</v>
      </c>
      <c r="U6330" t="s">
        <v>5359</v>
      </c>
      <c r="AB6330">
        <v>44.82</v>
      </c>
      <c r="AC6330" t="s">
        <v>6382</v>
      </c>
    </row>
    <row r="6331" spans="1:29">
      <c r="A6331" s="1" t="s">
        <v>30</v>
      </c>
      <c r="B6331" s="2">
        <v>42750.328472222223</v>
      </c>
      <c r="C6331">
        <v>47</v>
      </c>
      <c r="D6331">
        <v>46</v>
      </c>
      <c r="E6331">
        <v>96.66</v>
      </c>
      <c r="F6331">
        <v>50</v>
      </c>
      <c r="G6331">
        <v>4</v>
      </c>
      <c r="I6331">
        <v>30.18</v>
      </c>
      <c r="J6331">
        <v>1021.9</v>
      </c>
      <c r="K6331">
        <v>0.12</v>
      </c>
      <c r="M6331" t="s">
        <v>5358</v>
      </c>
      <c r="Q6331">
        <v>200</v>
      </c>
      <c r="U6331" t="s">
        <v>5359</v>
      </c>
      <c r="AB6331">
        <v>44.82</v>
      </c>
      <c r="AC6331" t="s">
        <v>6383</v>
      </c>
    </row>
    <row r="6332" spans="1:29">
      <c r="A6332" s="1" t="s">
        <v>30</v>
      </c>
      <c r="B6332" s="2">
        <v>42750.331250000003</v>
      </c>
      <c r="C6332">
        <v>47</v>
      </c>
      <c r="D6332">
        <v>46</v>
      </c>
      <c r="E6332">
        <v>96.66</v>
      </c>
      <c r="F6332">
        <v>50</v>
      </c>
      <c r="G6332">
        <v>4</v>
      </c>
      <c r="H6332">
        <v>0</v>
      </c>
      <c r="I6332">
        <v>30.18</v>
      </c>
      <c r="K6332">
        <v>0.25</v>
      </c>
      <c r="M6332" t="s">
        <v>5358</v>
      </c>
      <c r="Q6332">
        <v>200</v>
      </c>
      <c r="U6332" t="s">
        <v>5359</v>
      </c>
      <c r="AB6332">
        <v>44.82</v>
      </c>
      <c r="AC6332" t="s">
        <v>6384</v>
      </c>
    </row>
    <row r="6333" spans="1:29">
      <c r="A6333" s="1" t="s">
        <v>30</v>
      </c>
      <c r="B6333" s="2">
        <v>42750.370138888888</v>
      </c>
      <c r="C6333">
        <v>48</v>
      </c>
      <c r="D6333">
        <v>47</v>
      </c>
      <c r="E6333">
        <v>95.95</v>
      </c>
      <c r="F6333">
        <v>0</v>
      </c>
      <c r="G6333">
        <v>0</v>
      </c>
      <c r="H6333">
        <v>0</v>
      </c>
      <c r="I6333">
        <v>30.19</v>
      </c>
      <c r="J6333">
        <v>1022.3</v>
      </c>
      <c r="K6333">
        <v>0.25</v>
      </c>
      <c r="M6333" t="s">
        <v>5358</v>
      </c>
      <c r="Q6333">
        <v>200</v>
      </c>
      <c r="U6333" t="s">
        <v>5359</v>
      </c>
      <c r="AB6333">
        <v>48</v>
      </c>
      <c r="AC6333" t="s">
        <v>6385</v>
      </c>
    </row>
    <row r="6334" spans="1:29">
      <c r="A6334" s="1" t="s">
        <v>30</v>
      </c>
      <c r="B6334" s="2">
        <v>42750.372916666667</v>
      </c>
      <c r="C6334">
        <v>48</v>
      </c>
      <c r="D6334">
        <v>47</v>
      </c>
      <c r="E6334">
        <v>95.95</v>
      </c>
      <c r="F6334">
        <v>70</v>
      </c>
      <c r="G6334">
        <v>3</v>
      </c>
      <c r="H6334">
        <v>0</v>
      </c>
      <c r="I6334">
        <v>30.19</v>
      </c>
      <c r="K6334">
        <v>0.12</v>
      </c>
      <c r="M6334" t="s">
        <v>5358</v>
      </c>
      <c r="Q6334">
        <v>200</v>
      </c>
      <c r="U6334" t="s">
        <v>5359</v>
      </c>
      <c r="AB6334">
        <v>46.98</v>
      </c>
      <c r="AC6334" t="s">
        <v>6386</v>
      </c>
    </row>
    <row r="6335" spans="1:29">
      <c r="A6335" s="1" t="s">
        <v>30</v>
      </c>
      <c r="B6335" s="2">
        <v>42750.378472222219</v>
      </c>
      <c r="C6335">
        <v>48</v>
      </c>
      <c r="D6335">
        <v>47</v>
      </c>
      <c r="E6335">
        <v>95.95</v>
      </c>
      <c r="F6335">
        <v>0</v>
      </c>
      <c r="G6335">
        <v>0</v>
      </c>
      <c r="H6335">
        <v>0</v>
      </c>
      <c r="I6335">
        <v>30.19</v>
      </c>
      <c r="K6335">
        <v>0.12</v>
      </c>
      <c r="M6335" t="s">
        <v>5358</v>
      </c>
      <c r="Q6335">
        <v>200</v>
      </c>
      <c r="U6335" t="s">
        <v>5359</v>
      </c>
      <c r="AB6335">
        <v>48</v>
      </c>
      <c r="AC6335" t="s">
        <v>6387</v>
      </c>
    </row>
    <row r="6336" spans="1:29">
      <c r="A6336" s="1" t="s">
        <v>30</v>
      </c>
      <c r="B6336" s="2">
        <v>42750.396527777775</v>
      </c>
      <c r="C6336">
        <v>49</v>
      </c>
      <c r="D6336">
        <v>48</v>
      </c>
      <c r="E6336">
        <v>96.69</v>
      </c>
      <c r="F6336">
        <v>0</v>
      </c>
      <c r="G6336">
        <v>0</v>
      </c>
      <c r="H6336">
        <v>0</v>
      </c>
      <c r="I6336">
        <v>30.19</v>
      </c>
      <c r="K6336">
        <v>0.25</v>
      </c>
      <c r="M6336" t="s">
        <v>5358</v>
      </c>
      <c r="Q6336">
        <v>200</v>
      </c>
      <c r="U6336" t="s">
        <v>5359</v>
      </c>
      <c r="AB6336">
        <v>48.9</v>
      </c>
      <c r="AC6336" t="s">
        <v>6388</v>
      </c>
    </row>
    <row r="6337" spans="1:29">
      <c r="A6337" s="1" t="s">
        <v>30</v>
      </c>
      <c r="B6337" s="2">
        <v>42750.406944444447</v>
      </c>
      <c r="C6337">
        <v>49</v>
      </c>
      <c r="D6337">
        <v>48</v>
      </c>
      <c r="E6337">
        <v>96.69</v>
      </c>
      <c r="F6337">
        <v>0</v>
      </c>
      <c r="G6337">
        <v>0</v>
      </c>
      <c r="H6337">
        <v>0</v>
      </c>
      <c r="I6337">
        <v>30.18</v>
      </c>
      <c r="K6337">
        <v>0.75</v>
      </c>
      <c r="M6337" t="s">
        <v>33</v>
      </c>
      <c r="Q6337">
        <v>200</v>
      </c>
      <c r="U6337" t="s">
        <v>48</v>
      </c>
      <c r="AB6337">
        <v>48.9</v>
      </c>
      <c r="AC6337" t="s">
        <v>6389</v>
      </c>
    </row>
    <row r="6338" spans="1:29">
      <c r="A6338" s="1" t="s">
        <v>30</v>
      </c>
      <c r="B6338" s="2">
        <v>42750.411805555559</v>
      </c>
      <c r="C6338">
        <v>49</v>
      </c>
      <c r="D6338">
        <v>49</v>
      </c>
      <c r="E6338">
        <v>100</v>
      </c>
      <c r="F6338">
        <v>0</v>
      </c>
      <c r="G6338">
        <v>0</v>
      </c>
      <c r="H6338">
        <v>0</v>
      </c>
      <c r="I6338">
        <v>30.19</v>
      </c>
      <c r="J6338">
        <v>1022.2</v>
      </c>
      <c r="K6338">
        <v>0.75</v>
      </c>
      <c r="M6338" t="s">
        <v>33</v>
      </c>
      <c r="Q6338">
        <v>200</v>
      </c>
      <c r="U6338" t="s">
        <v>48</v>
      </c>
      <c r="AB6338">
        <v>48.9</v>
      </c>
      <c r="AC6338" t="s">
        <v>6390</v>
      </c>
    </row>
    <row r="6339" spans="1:29">
      <c r="A6339" s="1" t="s">
        <v>30</v>
      </c>
      <c r="B6339" s="2">
        <v>42750.431944444441</v>
      </c>
      <c r="C6339">
        <v>50</v>
      </c>
      <c r="D6339">
        <v>49</v>
      </c>
      <c r="E6339">
        <v>95.98</v>
      </c>
      <c r="F6339">
        <v>0</v>
      </c>
      <c r="G6339">
        <v>0</v>
      </c>
      <c r="H6339">
        <v>0</v>
      </c>
      <c r="I6339">
        <v>30.18</v>
      </c>
      <c r="K6339">
        <v>1</v>
      </c>
      <c r="M6339" t="s">
        <v>33</v>
      </c>
      <c r="Q6339">
        <v>200</v>
      </c>
      <c r="U6339" t="s">
        <v>48</v>
      </c>
      <c r="AB6339">
        <v>50</v>
      </c>
      <c r="AC6339" t="s">
        <v>6391</v>
      </c>
    </row>
    <row r="6340" spans="1:29">
      <c r="A6340" s="1" t="s">
        <v>30</v>
      </c>
      <c r="B6340" s="2">
        <v>42750.451388888891</v>
      </c>
      <c r="C6340">
        <v>50</v>
      </c>
      <c r="D6340">
        <v>48.2</v>
      </c>
      <c r="E6340">
        <v>93.5</v>
      </c>
      <c r="F6340">
        <v>0</v>
      </c>
      <c r="G6340">
        <v>0</v>
      </c>
      <c r="I6340">
        <v>30.18</v>
      </c>
      <c r="K6340">
        <v>0.75</v>
      </c>
      <c r="M6340" t="s">
        <v>33</v>
      </c>
      <c r="Q6340">
        <v>200</v>
      </c>
      <c r="U6340" t="e" cm="1">
        <f t="array" ref="U6340">-RA BR</f>
        <v>#NAME?</v>
      </c>
      <c r="AB6340">
        <v>50</v>
      </c>
      <c r="AC6340" t="s">
        <v>6392</v>
      </c>
    </row>
    <row r="6341" spans="1:29">
      <c r="A6341" s="1" t="s">
        <v>30</v>
      </c>
      <c r="B6341" s="2">
        <v>42750.453472222223</v>
      </c>
      <c r="C6341">
        <v>51</v>
      </c>
      <c r="D6341">
        <v>50</v>
      </c>
      <c r="E6341">
        <v>96</v>
      </c>
      <c r="F6341">
        <v>0</v>
      </c>
      <c r="G6341">
        <v>0</v>
      </c>
      <c r="I6341">
        <v>30.17</v>
      </c>
      <c r="J6341">
        <v>1021.6</v>
      </c>
      <c r="K6341">
        <v>0.75</v>
      </c>
      <c r="M6341" t="s">
        <v>33</v>
      </c>
      <c r="Q6341">
        <v>200</v>
      </c>
      <c r="U6341" t="e" cm="1">
        <f t="array" ref="U6341">-RA BR</f>
        <v>#NAME?</v>
      </c>
      <c r="AB6341">
        <v>51.1</v>
      </c>
      <c r="AC6341" t="s">
        <v>6393</v>
      </c>
    </row>
    <row r="6342" spans="1:29">
      <c r="A6342" s="1" t="s">
        <v>30</v>
      </c>
      <c r="B6342" s="2">
        <v>42750.463888888888</v>
      </c>
      <c r="C6342">
        <v>51</v>
      </c>
      <c r="D6342">
        <v>50</v>
      </c>
      <c r="E6342">
        <v>96</v>
      </c>
      <c r="F6342">
        <v>0</v>
      </c>
      <c r="G6342">
        <v>0</v>
      </c>
      <c r="I6342">
        <v>30.16</v>
      </c>
      <c r="K6342">
        <v>1.25</v>
      </c>
      <c r="M6342" t="s">
        <v>33</v>
      </c>
      <c r="Q6342">
        <v>200</v>
      </c>
      <c r="U6342" t="s">
        <v>48</v>
      </c>
      <c r="AB6342">
        <v>51.1</v>
      </c>
      <c r="AC6342" t="s">
        <v>6394</v>
      </c>
    </row>
    <row r="6343" spans="1:29">
      <c r="A6343" s="1" t="s">
        <v>30</v>
      </c>
      <c r="B6343" s="2">
        <v>42750.478472222225</v>
      </c>
      <c r="C6343">
        <v>52</v>
      </c>
      <c r="D6343">
        <v>51</v>
      </c>
      <c r="E6343">
        <v>96.73</v>
      </c>
      <c r="F6343">
        <v>0</v>
      </c>
      <c r="G6343">
        <v>0</v>
      </c>
      <c r="I6343">
        <v>30.14</v>
      </c>
      <c r="K6343">
        <v>0.75</v>
      </c>
      <c r="M6343" t="s">
        <v>33</v>
      </c>
      <c r="Q6343">
        <v>200</v>
      </c>
      <c r="U6343" t="s">
        <v>48</v>
      </c>
      <c r="AB6343">
        <v>52</v>
      </c>
      <c r="AC6343" t="s">
        <v>6395</v>
      </c>
    </row>
    <row r="6344" spans="1:29">
      <c r="A6344" s="1" t="s">
        <v>30</v>
      </c>
      <c r="B6344" s="2">
        <v>42750.495138888888</v>
      </c>
      <c r="C6344">
        <v>52</v>
      </c>
      <c r="D6344">
        <v>51</v>
      </c>
      <c r="E6344">
        <v>96.73</v>
      </c>
      <c r="F6344">
        <v>0</v>
      </c>
      <c r="G6344">
        <v>0</v>
      </c>
      <c r="I6344">
        <v>30.12</v>
      </c>
      <c r="J6344">
        <v>1019.7</v>
      </c>
      <c r="K6344">
        <v>0.5</v>
      </c>
      <c r="M6344" t="s">
        <v>33</v>
      </c>
      <c r="Q6344">
        <v>200</v>
      </c>
      <c r="U6344" t="e" cm="1">
        <f t="array" ref="U6344">-RA FG</f>
        <v>#NAME?</v>
      </c>
      <c r="AB6344">
        <v>52</v>
      </c>
      <c r="AC6344" t="s">
        <v>6396</v>
      </c>
    </row>
    <row r="6345" spans="1:29">
      <c r="A6345" s="1" t="s">
        <v>30</v>
      </c>
      <c r="B6345" s="2">
        <v>42750.529861111114</v>
      </c>
      <c r="C6345">
        <v>54</v>
      </c>
      <c r="D6345">
        <v>53</v>
      </c>
      <c r="E6345">
        <v>96.76</v>
      </c>
      <c r="F6345">
        <v>40</v>
      </c>
      <c r="G6345">
        <v>3</v>
      </c>
      <c r="I6345">
        <v>30.06</v>
      </c>
      <c r="K6345">
        <v>1</v>
      </c>
      <c r="M6345" t="s">
        <v>33</v>
      </c>
      <c r="Q6345">
        <v>300</v>
      </c>
      <c r="U6345" t="s">
        <v>48</v>
      </c>
      <c r="AB6345">
        <v>54</v>
      </c>
      <c r="AC6345" t="s">
        <v>6397</v>
      </c>
    </row>
    <row r="6346" spans="1:29">
      <c r="A6346" s="1" t="s">
        <v>30</v>
      </c>
      <c r="B6346" s="2">
        <v>42750.536805555559</v>
      </c>
      <c r="C6346">
        <v>54</v>
      </c>
      <c r="D6346">
        <v>53</v>
      </c>
      <c r="E6346">
        <v>96.76</v>
      </c>
      <c r="F6346">
        <v>90</v>
      </c>
      <c r="G6346">
        <v>3</v>
      </c>
      <c r="I6346">
        <v>30.05</v>
      </c>
      <c r="J6346">
        <v>1017.6</v>
      </c>
      <c r="K6346">
        <v>1</v>
      </c>
      <c r="M6346" t="s">
        <v>33</v>
      </c>
      <c r="Q6346">
        <v>300</v>
      </c>
      <c r="U6346" t="s">
        <v>48</v>
      </c>
      <c r="AB6346">
        <v>54</v>
      </c>
      <c r="AC6346" t="s">
        <v>6398</v>
      </c>
    </row>
    <row r="6347" spans="1:29">
      <c r="A6347" s="1" t="s">
        <v>30</v>
      </c>
      <c r="B6347" s="2">
        <v>42750.570138888892</v>
      </c>
      <c r="C6347">
        <v>56</v>
      </c>
      <c r="D6347">
        <v>55</v>
      </c>
      <c r="E6347">
        <v>96.78</v>
      </c>
      <c r="F6347">
        <v>0</v>
      </c>
      <c r="G6347">
        <v>0</v>
      </c>
      <c r="I6347">
        <v>30.01</v>
      </c>
      <c r="K6347">
        <v>0.75</v>
      </c>
      <c r="M6347" t="s">
        <v>33</v>
      </c>
      <c r="Q6347">
        <v>200</v>
      </c>
      <c r="U6347" t="s">
        <v>48</v>
      </c>
      <c r="AB6347">
        <v>55.9</v>
      </c>
      <c r="AC6347" t="s">
        <v>6399</v>
      </c>
    </row>
    <row r="6348" spans="1:29">
      <c r="A6348" s="1" t="s">
        <v>30</v>
      </c>
      <c r="B6348" s="2">
        <v>42750.578472222223</v>
      </c>
      <c r="C6348">
        <v>56</v>
      </c>
      <c r="D6348">
        <v>55</v>
      </c>
      <c r="E6348">
        <v>96.78</v>
      </c>
      <c r="F6348">
        <v>80</v>
      </c>
      <c r="G6348">
        <v>5</v>
      </c>
      <c r="I6348">
        <v>29.99</v>
      </c>
      <c r="J6348">
        <v>1015.5</v>
      </c>
      <c r="K6348">
        <v>0.5</v>
      </c>
      <c r="M6348" t="s">
        <v>33</v>
      </c>
      <c r="Q6348">
        <v>200</v>
      </c>
      <c r="U6348" t="s">
        <v>5359</v>
      </c>
      <c r="AB6348">
        <v>55.9</v>
      </c>
      <c r="AC6348" t="s">
        <v>6400</v>
      </c>
    </row>
    <row r="6349" spans="1:29">
      <c r="A6349" s="1" t="s">
        <v>30</v>
      </c>
      <c r="B6349" s="2">
        <v>42750.597916666666</v>
      </c>
      <c r="C6349">
        <v>58</v>
      </c>
      <c r="D6349">
        <v>57</v>
      </c>
      <c r="E6349">
        <v>96.81</v>
      </c>
      <c r="F6349">
        <v>120</v>
      </c>
      <c r="G6349">
        <v>3</v>
      </c>
      <c r="H6349">
        <v>0</v>
      </c>
      <c r="I6349">
        <v>29.98</v>
      </c>
      <c r="K6349">
        <v>0.75</v>
      </c>
      <c r="M6349" t="s">
        <v>33</v>
      </c>
      <c r="Q6349">
        <v>200</v>
      </c>
      <c r="U6349" t="s">
        <v>48</v>
      </c>
      <c r="AB6349">
        <v>57.9</v>
      </c>
      <c r="AC6349" t="s">
        <v>6401</v>
      </c>
    </row>
    <row r="6350" spans="1:29">
      <c r="A6350" s="1" t="s">
        <v>30</v>
      </c>
      <c r="B6350" s="2">
        <v>42750.60833333333</v>
      </c>
      <c r="C6350">
        <v>60</v>
      </c>
      <c r="D6350">
        <v>59</v>
      </c>
      <c r="E6350">
        <v>96.15</v>
      </c>
      <c r="F6350">
        <v>110</v>
      </c>
      <c r="G6350">
        <v>5</v>
      </c>
      <c r="H6350">
        <v>0</v>
      </c>
      <c r="I6350">
        <v>29.97</v>
      </c>
      <c r="K6350">
        <v>1.25</v>
      </c>
      <c r="M6350" t="s">
        <v>33</v>
      </c>
      <c r="Q6350">
        <v>200</v>
      </c>
      <c r="U6350" t="s">
        <v>48</v>
      </c>
      <c r="AB6350">
        <v>60.1</v>
      </c>
      <c r="AC6350" t="s">
        <v>6402</v>
      </c>
    </row>
    <row r="6351" spans="1:29">
      <c r="A6351" s="1" t="s">
        <v>30</v>
      </c>
      <c r="B6351" s="2">
        <v>42750.615972222222</v>
      </c>
      <c r="C6351">
        <v>60.8</v>
      </c>
      <c r="D6351">
        <v>59</v>
      </c>
      <c r="E6351">
        <v>93.79</v>
      </c>
      <c r="F6351">
        <v>120</v>
      </c>
      <c r="G6351">
        <v>5</v>
      </c>
      <c r="H6351">
        <v>0</v>
      </c>
      <c r="I6351">
        <v>29.97</v>
      </c>
      <c r="K6351">
        <v>2</v>
      </c>
      <c r="M6351" t="s">
        <v>33</v>
      </c>
      <c r="Q6351">
        <v>300</v>
      </c>
      <c r="U6351" t="s">
        <v>48</v>
      </c>
      <c r="AB6351">
        <v>60.8</v>
      </c>
      <c r="AC6351" t="s">
        <v>6403</v>
      </c>
    </row>
    <row r="6352" spans="1:29">
      <c r="A6352" s="1" t="s">
        <v>30</v>
      </c>
      <c r="B6352" s="2">
        <v>42750.620138888888</v>
      </c>
      <c r="C6352">
        <v>60</v>
      </c>
      <c r="D6352">
        <v>59</v>
      </c>
      <c r="E6352">
        <v>96.15</v>
      </c>
      <c r="F6352">
        <v>120</v>
      </c>
      <c r="G6352">
        <v>5</v>
      </c>
      <c r="H6352">
        <v>0</v>
      </c>
      <c r="I6352">
        <v>29.96</v>
      </c>
      <c r="J6352">
        <v>1014.4</v>
      </c>
      <c r="K6352">
        <v>2</v>
      </c>
      <c r="M6352" t="s">
        <v>33</v>
      </c>
      <c r="Q6352">
        <v>300</v>
      </c>
      <c r="U6352" t="s">
        <v>48</v>
      </c>
      <c r="AB6352">
        <v>60.1</v>
      </c>
      <c r="AC6352" t="s">
        <v>6404</v>
      </c>
    </row>
    <row r="6353" spans="1:29">
      <c r="A6353" s="1" t="s">
        <v>30</v>
      </c>
      <c r="B6353" s="2">
        <v>42750.646527777775</v>
      </c>
      <c r="C6353">
        <v>62.6</v>
      </c>
      <c r="D6353">
        <v>60.8</v>
      </c>
      <c r="E6353">
        <v>93.83</v>
      </c>
      <c r="F6353">
        <v>100</v>
      </c>
      <c r="G6353">
        <v>5</v>
      </c>
      <c r="H6353">
        <v>0</v>
      </c>
      <c r="I6353">
        <v>29.95</v>
      </c>
      <c r="K6353">
        <v>3</v>
      </c>
      <c r="M6353" t="s">
        <v>31</v>
      </c>
      <c r="N6353" t="s">
        <v>33</v>
      </c>
      <c r="Q6353">
        <v>200</v>
      </c>
      <c r="R6353">
        <v>500</v>
      </c>
      <c r="U6353" t="s">
        <v>48</v>
      </c>
      <c r="AB6353">
        <v>62.6</v>
      </c>
      <c r="AC6353" t="s">
        <v>6405</v>
      </c>
    </row>
    <row r="6354" spans="1:29">
      <c r="A6354" s="1" t="s">
        <v>30</v>
      </c>
      <c r="B6354" s="2">
        <v>42750.661805555559</v>
      </c>
      <c r="C6354">
        <v>63</v>
      </c>
      <c r="D6354">
        <v>61</v>
      </c>
      <c r="E6354">
        <v>93.18</v>
      </c>
      <c r="F6354">
        <v>90</v>
      </c>
      <c r="G6354">
        <v>5</v>
      </c>
      <c r="H6354">
        <v>0.01</v>
      </c>
      <c r="I6354">
        <v>29.94</v>
      </c>
      <c r="J6354">
        <v>1013.6</v>
      </c>
      <c r="K6354">
        <v>4</v>
      </c>
      <c r="M6354" t="s">
        <v>32</v>
      </c>
      <c r="N6354" t="s">
        <v>32</v>
      </c>
      <c r="O6354" t="s">
        <v>33</v>
      </c>
      <c r="Q6354">
        <v>700</v>
      </c>
      <c r="R6354">
        <v>1300</v>
      </c>
      <c r="S6354">
        <v>10000</v>
      </c>
      <c r="U6354" t="e" cm="1">
        <f t="array" ref="U6354">-RA BR</f>
        <v>#NAME?</v>
      </c>
      <c r="AB6354">
        <v>63</v>
      </c>
      <c r="AC6354" t="s">
        <v>6406</v>
      </c>
    </row>
    <row r="6355" spans="1:29">
      <c r="A6355" s="1" t="s">
        <v>30</v>
      </c>
      <c r="B6355" s="2">
        <v>42750.675000000003</v>
      </c>
      <c r="C6355">
        <v>64</v>
      </c>
      <c r="D6355">
        <v>61</v>
      </c>
      <c r="E6355">
        <v>89.97</v>
      </c>
      <c r="F6355">
        <v>90</v>
      </c>
      <c r="G6355">
        <v>7</v>
      </c>
      <c r="I6355">
        <v>29.93</v>
      </c>
      <c r="K6355">
        <v>4</v>
      </c>
      <c r="M6355" t="s">
        <v>35</v>
      </c>
      <c r="N6355" t="s">
        <v>32</v>
      </c>
      <c r="O6355" t="s">
        <v>32</v>
      </c>
      <c r="P6355" t="s">
        <v>32</v>
      </c>
      <c r="Q6355">
        <v>700</v>
      </c>
      <c r="R6355">
        <v>1000</v>
      </c>
      <c r="S6355">
        <v>5500</v>
      </c>
      <c r="T6355">
        <v>13000</v>
      </c>
      <c r="U6355" t="s">
        <v>48</v>
      </c>
      <c r="AB6355">
        <v>64</v>
      </c>
      <c r="AC6355" t="s">
        <v>6407</v>
      </c>
    </row>
    <row r="6356" spans="1:29">
      <c r="A6356" s="1" t="s">
        <v>30</v>
      </c>
      <c r="B6356" s="2">
        <v>42750.681944444441</v>
      </c>
      <c r="C6356">
        <v>64</v>
      </c>
      <c r="D6356">
        <v>62</v>
      </c>
      <c r="E6356">
        <v>93.54</v>
      </c>
      <c r="F6356">
        <v>90</v>
      </c>
      <c r="G6356">
        <v>8</v>
      </c>
      <c r="H6356">
        <v>0.01</v>
      </c>
      <c r="I6356">
        <v>29.92</v>
      </c>
      <c r="K6356">
        <v>4</v>
      </c>
      <c r="M6356" t="s">
        <v>31</v>
      </c>
      <c r="N6356" t="s">
        <v>35</v>
      </c>
      <c r="O6356" t="s">
        <v>33</v>
      </c>
      <c r="Q6356">
        <v>700</v>
      </c>
      <c r="R6356">
        <v>1200</v>
      </c>
      <c r="S6356">
        <v>5500</v>
      </c>
      <c r="U6356" t="e" cm="1">
        <f t="array" ref="U6356">-RA BR</f>
        <v>#NAME?</v>
      </c>
      <c r="AB6356">
        <v>64</v>
      </c>
      <c r="AC6356" t="s">
        <v>6408</v>
      </c>
    </row>
    <row r="6357" spans="1:29">
      <c r="A6357" s="1" t="s">
        <v>30</v>
      </c>
      <c r="B6357" s="2">
        <v>42750.690972222219</v>
      </c>
      <c r="C6357">
        <v>64</v>
      </c>
      <c r="D6357">
        <v>62</v>
      </c>
      <c r="E6357">
        <v>93.54</v>
      </c>
      <c r="F6357">
        <v>100</v>
      </c>
      <c r="G6357">
        <v>8</v>
      </c>
      <c r="H6357">
        <v>0.01</v>
      </c>
      <c r="I6357">
        <v>29.91</v>
      </c>
      <c r="K6357">
        <v>5</v>
      </c>
      <c r="M6357" t="s">
        <v>31</v>
      </c>
      <c r="N6357" t="s">
        <v>32</v>
      </c>
      <c r="O6357" t="s">
        <v>32</v>
      </c>
      <c r="Q6357">
        <v>700</v>
      </c>
      <c r="R6357">
        <v>1200</v>
      </c>
      <c r="S6357">
        <v>5500</v>
      </c>
      <c r="U6357" t="e" cm="1">
        <f t="array" ref="U6357">-RA BR</f>
        <v>#NAME?</v>
      </c>
      <c r="AB6357">
        <v>64</v>
      </c>
      <c r="AC6357" t="s">
        <v>6409</v>
      </c>
    </row>
    <row r="6358" spans="1:29">
      <c r="A6358" s="1" t="s">
        <v>30</v>
      </c>
      <c r="B6358" s="2">
        <v>42750.703472222223</v>
      </c>
      <c r="C6358">
        <v>64</v>
      </c>
      <c r="D6358">
        <v>62</v>
      </c>
      <c r="E6358">
        <v>93.54</v>
      </c>
      <c r="F6358">
        <v>100</v>
      </c>
      <c r="G6358">
        <v>8</v>
      </c>
      <c r="H6358">
        <v>0.01</v>
      </c>
      <c r="I6358">
        <v>29.9</v>
      </c>
      <c r="J6358">
        <v>1012.3</v>
      </c>
      <c r="K6358">
        <v>5</v>
      </c>
      <c r="M6358" t="s">
        <v>31</v>
      </c>
      <c r="N6358" t="s">
        <v>32</v>
      </c>
      <c r="O6358" t="s">
        <v>33</v>
      </c>
      <c r="Q6358">
        <v>700</v>
      </c>
      <c r="R6358">
        <v>1200</v>
      </c>
      <c r="S6358">
        <v>1900</v>
      </c>
      <c r="U6358" t="e" cm="1">
        <f t="array" ref="U6358">-DZ BR</f>
        <v>#NAME?</v>
      </c>
      <c r="AB6358">
        <v>64</v>
      </c>
      <c r="AC6358" t="s">
        <v>6410</v>
      </c>
    </row>
    <row r="6359" spans="1:29">
      <c r="A6359" s="1" t="s">
        <v>30</v>
      </c>
      <c r="B6359" s="2">
        <v>42750.71597222222</v>
      </c>
      <c r="C6359">
        <v>66</v>
      </c>
      <c r="D6359">
        <v>62</v>
      </c>
      <c r="E6359">
        <v>87.24</v>
      </c>
      <c r="F6359">
        <v>110</v>
      </c>
      <c r="G6359">
        <v>13</v>
      </c>
      <c r="I6359">
        <v>29.89</v>
      </c>
      <c r="K6359">
        <v>5</v>
      </c>
      <c r="M6359" t="s">
        <v>31</v>
      </c>
      <c r="N6359" t="s">
        <v>35</v>
      </c>
      <c r="O6359" t="s">
        <v>32</v>
      </c>
      <c r="P6359" t="s">
        <v>33</v>
      </c>
      <c r="Q6359">
        <v>700</v>
      </c>
      <c r="R6359">
        <v>1200</v>
      </c>
      <c r="S6359">
        <v>1600</v>
      </c>
      <c r="T6359">
        <v>13000</v>
      </c>
      <c r="U6359" t="s">
        <v>48</v>
      </c>
      <c r="AB6359">
        <v>66</v>
      </c>
      <c r="AC6359" t="s">
        <v>6411</v>
      </c>
    </row>
    <row r="6360" spans="1:29">
      <c r="A6360" s="1" t="s">
        <v>30</v>
      </c>
      <c r="B6360" s="2">
        <v>42750.745138888888</v>
      </c>
      <c r="C6360">
        <v>66</v>
      </c>
      <c r="D6360">
        <v>62</v>
      </c>
      <c r="E6360">
        <v>87.24</v>
      </c>
      <c r="F6360">
        <v>120</v>
      </c>
      <c r="G6360">
        <v>15</v>
      </c>
      <c r="H6360">
        <v>0.01</v>
      </c>
      <c r="I6360">
        <v>29.88</v>
      </c>
      <c r="J6360">
        <v>1011.4</v>
      </c>
      <c r="K6360">
        <v>10</v>
      </c>
      <c r="L6360">
        <v>20</v>
      </c>
      <c r="M6360" t="s">
        <v>35</v>
      </c>
      <c r="N6360" t="s">
        <v>32</v>
      </c>
      <c r="O6360" t="s">
        <v>33</v>
      </c>
      <c r="Q6360">
        <v>1600</v>
      </c>
      <c r="R6360">
        <v>2400</v>
      </c>
      <c r="S6360">
        <v>4800</v>
      </c>
      <c r="AB6360">
        <v>66</v>
      </c>
      <c r="AC6360" t="s">
        <v>6412</v>
      </c>
    </row>
    <row r="6361" spans="1:29">
      <c r="A6361" s="1" t="s">
        <v>30</v>
      </c>
      <c r="B6361" s="2">
        <v>42750.76666666667</v>
      </c>
      <c r="C6361">
        <v>66.2</v>
      </c>
      <c r="D6361">
        <v>62.6</v>
      </c>
      <c r="E6361">
        <v>88.18</v>
      </c>
      <c r="F6361">
        <v>120</v>
      </c>
      <c r="G6361">
        <v>16</v>
      </c>
      <c r="H6361">
        <v>0</v>
      </c>
      <c r="I6361">
        <v>29.86</v>
      </c>
      <c r="K6361">
        <v>8</v>
      </c>
      <c r="L6361">
        <v>22</v>
      </c>
      <c r="M6361" t="s">
        <v>31</v>
      </c>
      <c r="N6361" t="s">
        <v>32</v>
      </c>
      <c r="O6361" t="s">
        <v>33</v>
      </c>
      <c r="Q6361">
        <v>1200</v>
      </c>
      <c r="R6361">
        <v>1700</v>
      </c>
      <c r="S6361">
        <v>2500</v>
      </c>
      <c r="U6361" t="e" cm="1">
        <f t="array" ref="U6361">-TSRA</f>
        <v>#NAME?</v>
      </c>
      <c r="AB6361">
        <v>66.2</v>
      </c>
      <c r="AC6361" t="s">
        <v>6413</v>
      </c>
    </row>
    <row r="6362" spans="1:29">
      <c r="A6362" s="1" t="s">
        <v>30</v>
      </c>
      <c r="B6362" s="2">
        <v>42750.782638888886</v>
      </c>
      <c r="C6362">
        <v>66.2</v>
      </c>
      <c r="D6362">
        <v>62.6</v>
      </c>
      <c r="E6362">
        <v>88.18</v>
      </c>
      <c r="F6362">
        <v>140</v>
      </c>
      <c r="G6362">
        <v>18</v>
      </c>
      <c r="H6362">
        <v>0.05</v>
      </c>
      <c r="I6362">
        <v>29.88</v>
      </c>
      <c r="K6362">
        <v>2</v>
      </c>
      <c r="M6362" t="s">
        <v>31</v>
      </c>
      <c r="N6362" t="s">
        <v>32</v>
      </c>
      <c r="O6362" t="s">
        <v>33</v>
      </c>
      <c r="Q6362">
        <v>1200</v>
      </c>
      <c r="R6362">
        <v>1700</v>
      </c>
      <c r="S6362">
        <v>2300</v>
      </c>
      <c r="U6362" t="e" cm="1">
        <f t="array" ref="U6362">+TSRA BR</f>
        <v>#NAME?</v>
      </c>
      <c r="AB6362">
        <v>66.2</v>
      </c>
      <c r="AC6362" t="s">
        <v>6414</v>
      </c>
    </row>
    <row r="6363" spans="1:29">
      <c r="A6363" s="1" t="s">
        <v>30</v>
      </c>
      <c r="B6363" s="2">
        <v>42750.786805555559</v>
      </c>
      <c r="C6363">
        <v>65</v>
      </c>
      <c r="D6363">
        <v>63</v>
      </c>
      <c r="E6363">
        <v>93.56</v>
      </c>
      <c r="F6363">
        <v>110</v>
      </c>
      <c r="G6363">
        <v>9</v>
      </c>
      <c r="H6363">
        <v>0.16</v>
      </c>
      <c r="I6363">
        <v>29.86</v>
      </c>
      <c r="J6363">
        <v>1010.9</v>
      </c>
      <c r="K6363">
        <v>3</v>
      </c>
      <c r="L6363">
        <v>22</v>
      </c>
      <c r="M6363" t="s">
        <v>35</v>
      </c>
      <c r="N6363" t="s">
        <v>32</v>
      </c>
      <c r="O6363" t="s">
        <v>33</v>
      </c>
      <c r="Q6363">
        <v>1200</v>
      </c>
      <c r="R6363">
        <v>1500</v>
      </c>
      <c r="S6363">
        <v>2300</v>
      </c>
      <c r="U6363" t="e" cm="1">
        <f t="array" ref="U6363">+TSRA BR</f>
        <v>#NAME?</v>
      </c>
      <c r="AB6363">
        <v>64.900000000000006</v>
      </c>
      <c r="AC6363" t="s">
        <v>6415</v>
      </c>
    </row>
    <row r="6364" spans="1:29">
      <c r="A6364" s="1" t="s">
        <v>30</v>
      </c>
      <c r="B6364" s="2">
        <v>42750.828472222223</v>
      </c>
      <c r="C6364">
        <v>66</v>
      </c>
      <c r="D6364">
        <v>62</v>
      </c>
      <c r="E6364">
        <v>87.24</v>
      </c>
      <c r="F6364">
        <v>130</v>
      </c>
      <c r="G6364">
        <v>21</v>
      </c>
      <c r="H6364">
        <v>0.08</v>
      </c>
      <c r="I6364">
        <v>29.85</v>
      </c>
      <c r="J6364">
        <v>1010.7</v>
      </c>
      <c r="K6364">
        <v>5</v>
      </c>
      <c r="L6364">
        <v>30</v>
      </c>
      <c r="M6364" t="s">
        <v>35</v>
      </c>
      <c r="N6364" t="s">
        <v>32</v>
      </c>
      <c r="O6364" t="s">
        <v>33</v>
      </c>
      <c r="Q6364">
        <v>1200</v>
      </c>
      <c r="R6364">
        <v>1500</v>
      </c>
      <c r="S6364">
        <v>4700</v>
      </c>
      <c r="U6364" t="e" cm="1">
        <f t="array" ref="U6364">-TSRA BR</f>
        <v>#NAME?</v>
      </c>
      <c r="Y6364">
        <v>31</v>
      </c>
      <c r="Z6364">
        <v>130</v>
      </c>
      <c r="AA6364" s="2">
        <v>42750.79791666667</v>
      </c>
      <c r="AB6364">
        <v>66</v>
      </c>
      <c r="AC6364" t="s">
        <v>6416</v>
      </c>
    </row>
    <row r="6365" spans="1:29">
      <c r="A6365" s="1" t="s">
        <v>30</v>
      </c>
      <c r="B6365" s="2">
        <v>42750.870138888888</v>
      </c>
      <c r="C6365">
        <v>66</v>
      </c>
      <c r="D6365">
        <v>62</v>
      </c>
      <c r="E6365">
        <v>87.24</v>
      </c>
      <c r="F6365">
        <v>110</v>
      </c>
      <c r="G6365">
        <v>28</v>
      </c>
      <c r="H6365">
        <v>0.11</v>
      </c>
      <c r="I6365">
        <v>29.78</v>
      </c>
      <c r="J6365">
        <v>1008.3</v>
      </c>
      <c r="K6365">
        <v>6</v>
      </c>
      <c r="L6365">
        <v>41</v>
      </c>
      <c r="M6365" t="s">
        <v>35</v>
      </c>
      <c r="N6365" t="s">
        <v>32</v>
      </c>
      <c r="O6365" t="s">
        <v>33</v>
      </c>
      <c r="Q6365">
        <v>1200</v>
      </c>
      <c r="R6365">
        <v>2500</v>
      </c>
      <c r="S6365">
        <v>3500</v>
      </c>
      <c r="U6365" t="e" cm="1">
        <f t="array" ref="U6365">-TSRA BR</f>
        <v>#NAME?</v>
      </c>
      <c r="Y6365">
        <v>41</v>
      </c>
      <c r="Z6365">
        <v>120</v>
      </c>
      <c r="AA6365" s="2">
        <v>42750.870138888888</v>
      </c>
      <c r="AB6365">
        <v>66</v>
      </c>
      <c r="AC6365" t="s">
        <v>6417</v>
      </c>
    </row>
    <row r="6366" spans="1:29">
      <c r="A6366" s="1" t="s">
        <v>30</v>
      </c>
      <c r="B6366" s="2">
        <v>42750.875694444447</v>
      </c>
      <c r="C6366">
        <v>66</v>
      </c>
      <c r="D6366">
        <v>62</v>
      </c>
      <c r="E6366">
        <v>87.24</v>
      </c>
      <c r="F6366">
        <v>120</v>
      </c>
      <c r="G6366">
        <v>34</v>
      </c>
      <c r="I6366">
        <v>29.78</v>
      </c>
      <c r="K6366">
        <v>7</v>
      </c>
      <c r="L6366">
        <v>46</v>
      </c>
      <c r="M6366" t="s">
        <v>32</v>
      </c>
      <c r="N6366" t="s">
        <v>32</v>
      </c>
      <c r="O6366" t="s">
        <v>33</v>
      </c>
      <c r="Q6366">
        <v>1300</v>
      </c>
      <c r="R6366">
        <v>2100</v>
      </c>
      <c r="S6366">
        <v>3500</v>
      </c>
      <c r="U6366" t="e" cm="1">
        <f t="array" ref="U6366">-TSRA</f>
        <v>#NAME?</v>
      </c>
      <c r="Y6366">
        <v>46</v>
      </c>
      <c r="Z6366">
        <v>130</v>
      </c>
      <c r="AA6366" s="2">
        <v>42750.874305555553</v>
      </c>
      <c r="AB6366">
        <v>66</v>
      </c>
      <c r="AC6366" t="s">
        <v>6418</v>
      </c>
    </row>
    <row r="6367" spans="1:29">
      <c r="A6367" s="1" t="s">
        <v>30</v>
      </c>
      <c r="B6367" s="2">
        <v>42750.894444444442</v>
      </c>
      <c r="C6367">
        <v>59</v>
      </c>
      <c r="D6367">
        <v>55</v>
      </c>
      <c r="E6367">
        <v>86.56</v>
      </c>
      <c r="F6367">
        <v>280</v>
      </c>
      <c r="G6367">
        <v>11</v>
      </c>
      <c r="H6367">
        <v>0.01</v>
      </c>
      <c r="I6367">
        <v>29.86</v>
      </c>
      <c r="K6367">
        <v>7</v>
      </c>
      <c r="L6367">
        <v>40</v>
      </c>
      <c r="M6367" t="s">
        <v>32</v>
      </c>
      <c r="N6367" t="s">
        <v>32</v>
      </c>
      <c r="O6367" t="s">
        <v>33</v>
      </c>
      <c r="Q6367">
        <v>1300</v>
      </c>
      <c r="R6367">
        <v>2100</v>
      </c>
      <c r="S6367">
        <v>3500</v>
      </c>
      <c r="U6367" t="s">
        <v>360</v>
      </c>
      <c r="Y6367">
        <v>48</v>
      </c>
      <c r="Z6367">
        <v>150</v>
      </c>
      <c r="AA6367" s="2">
        <v>42750.882638888892</v>
      </c>
      <c r="AB6367">
        <v>59</v>
      </c>
      <c r="AC6367" t="s">
        <v>6419</v>
      </c>
    </row>
    <row r="6368" spans="1:29">
      <c r="A6368" s="1" t="s">
        <v>30</v>
      </c>
      <c r="B6368" s="2">
        <v>42750.898611111108</v>
      </c>
      <c r="C6368">
        <v>57</v>
      </c>
      <c r="D6368">
        <v>55</v>
      </c>
      <c r="E6368">
        <v>93.01</v>
      </c>
      <c r="F6368">
        <v>300</v>
      </c>
      <c r="G6368">
        <v>20</v>
      </c>
      <c r="H6368">
        <v>0.03</v>
      </c>
      <c r="I6368">
        <v>29.87</v>
      </c>
      <c r="K6368">
        <v>0.5</v>
      </c>
      <c r="L6368">
        <v>30</v>
      </c>
      <c r="M6368" t="s">
        <v>33</v>
      </c>
      <c r="Q6368">
        <v>1300</v>
      </c>
      <c r="U6368" t="e" cm="1">
        <f t="array" ref="U6368">+TSRA FG</f>
        <v>#NAME?</v>
      </c>
      <c r="Y6368">
        <v>48</v>
      </c>
      <c r="Z6368">
        <v>150</v>
      </c>
      <c r="AA6368" s="2">
        <v>42750.882638888892</v>
      </c>
      <c r="AB6368">
        <v>57</v>
      </c>
      <c r="AC6368" t="s">
        <v>6420</v>
      </c>
    </row>
    <row r="6369" spans="1:29">
      <c r="A6369" s="1" t="s">
        <v>30</v>
      </c>
      <c r="B6369" s="2">
        <v>42750.90625</v>
      </c>
      <c r="C6369">
        <v>55</v>
      </c>
      <c r="D6369">
        <v>53</v>
      </c>
      <c r="E6369">
        <v>93.29</v>
      </c>
      <c r="F6369">
        <v>310</v>
      </c>
      <c r="G6369">
        <v>17</v>
      </c>
      <c r="H6369">
        <v>0.47</v>
      </c>
      <c r="I6369">
        <v>29.88</v>
      </c>
      <c r="K6369">
        <v>1.25</v>
      </c>
      <c r="L6369">
        <v>30</v>
      </c>
      <c r="M6369" t="s">
        <v>33</v>
      </c>
      <c r="Q6369">
        <v>1300</v>
      </c>
      <c r="U6369" t="e" cm="1">
        <f t="array" ref="U6369">+TSRA BR</f>
        <v>#NAME?</v>
      </c>
      <c r="Y6369">
        <v>48</v>
      </c>
      <c r="Z6369">
        <v>150</v>
      </c>
      <c r="AA6369" s="2">
        <v>42750.882638888892</v>
      </c>
      <c r="AB6369">
        <v>55</v>
      </c>
      <c r="AC6369" t="s">
        <v>6421</v>
      </c>
    </row>
    <row r="6370" spans="1:29">
      <c r="A6370" s="1" t="s">
        <v>30</v>
      </c>
      <c r="B6370" s="2">
        <v>42750.911805555559</v>
      </c>
      <c r="C6370">
        <v>55</v>
      </c>
      <c r="D6370">
        <v>53</v>
      </c>
      <c r="E6370">
        <v>93.29</v>
      </c>
      <c r="F6370">
        <v>300</v>
      </c>
      <c r="G6370">
        <v>16</v>
      </c>
      <c r="H6370">
        <v>0.57999999999999996</v>
      </c>
      <c r="I6370">
        <v>29.9</v>
      </c>
      <c r="J6370">
        <v>1012.2</v>
      </c>
      <c r="K6370">
        <v>1.5</v>
      </c>
      <c r="L6370">
        <v>24</v>
      </c>
      <c r="M6370" t="s">
        <v>31</v>
      </c>
      <c r="N6370" t="s">
        <v>32</v>
      </c>
      <c r="O6370" t="s">
        <v>33</v>
      </c>
      <c r="Q6370">
        <v>1200</v>
      </c>
      <c r="R6370">
        <v>1500</v>
      </c>
      <c r="S6370">
        <v>2600</v>
      </c>
      <c r="U6370" t="e" cm="1">
        <f t="array" ref="U6370">+TSRA BR</f>
        <v>#NAME?</v>
      </c>
      <c r="Y6370">
        <v>48</v>
      </c>
      <c r="Z6370">
        <v>150</v>
      </c>
      <c r="AA6370" s="2">
        <v>42750.882638888892</v>
      </c>
      <c r="AB6370">
        <v>55</v>
      </c>
      <c r="AC6370" t="s">
        <v>6422</v>
      </c>
    </row>
    <row r="6371" spans="1:29">
      <c r="A6371" s="1" t="s">
        <v>30</v>
      </c>
      <c r="B6371" s="2">
        <v>42750.92083333333</v>
      </c>
      <c r="C6371">
        <v>55</v>
      </c>
      <c r="D6371">
        <v>53</v>
      </c>
      <c r="E6371">
        <v>93.29</v>
      </c>
      <c r="F6371">
        <v>240</v>
      </c>
      <c r="G6371">
        <v>9</v>
      </c>
      <c r="H6371">
        <v>0.05</v>
      </c>
      <c r="I6371">
        <v>29.94</v>
      </c>
      <c r="K6371">
        <v>4</v>
      </c>
      <c r="M6371" t="s">
        <v>31</v>
      </c>
      <c r="N6371" t="s">
        <v>32</v>
      </c>
      <c r="O6371" t="s">
        <v>33</v>
      </c>
      <c r="Q6371">
        <v>800</v>
      </c>
      <c r="R6371">
        <v>2600</v>
      </c>
      <c r="S6371">
        <v>6000</v>
      </c>
      <c r="U6371" t="e" cm="1">
        <f t="array" ref="U6371">-TSRA BR</f>
        <v>#NAME?</v>
      </c>
      <c r="AB6371">
        <v>55</v>
      </c>
      <c r="AC6371" t="s">
        <v>6423</v>
      </c>
    </row>
    <row r="6372" spans="1:29">
      <c r="A6372" s="1" t="s">
        <v>30</v>
      </c>
      <c r="B6372" s="2">
        <v>42750.936805555553</v>
      </c>
      <c r="C6372">
        <v>55</v>
      </c>
      <c r="D6372">
        <v>52</v>
      </c>
      <c r="E6372">
        <v>89.59</v>
      </c>
      <c r="F6372">
        <v>290</v>
      </c>
      <c r="G6372">
        <v>9</v>
      </c>
      <c r="H6372">
        <v>0.08</v>
      </c>
      <c r="I6372">
        <v>29.95</v>
      </c>
      <c r="K6372">
        <v>5</v>
      </c>
      <c r="M6372" t="s">
        <v>31</v>
      </c>
      <c r="N6372" t="s">
        <v>32</v>
      </c>
      <c r="O6372" t="s">
        <v>33</v>
      </c>
      <c r="Q6372">
        <v>800</v>
      </c>
      <c r="R6372">
        <v>3300</v>
      </c>
      <c r="S6372">
        <v>8000</v>
      </c>
      <c r="U6372" t="e" cm="1">
        <f t="array" ref="U6372">-TSRA BR</f>
        <v>#NAME?</v>
      </c>
      <c r="AB6372">
        <v>55</v>
      </c>
      <c r="AC6372" t="s">
        <v>6424</v>
      </c>
    </row>
    <row r="6373" spans="1:29">
      <c r="A6373" s="1" t="s">
        <v>30</v>
      </c>
      <c r="B6373" s="2">
        <v>42750.953472222223</v>
      </c>
      <c r="C6373">
        <v>54</v>
      </c>
      <c r="D6373">
        <v>52</v>
      </c>
      <c r="E6373">
        <v>92.92</v>
      </c>
      <c r="F6373">
        <v>310</v>
      </c>
      <c r="G6373">
        <v>5</v>
      </c>
      <c r="H6373">
        <v>0.14000000000000001</v>
      </c>
      <c r="I6373">
        <v>29.94</v>
      </c>
      <c r="J6373">
        <v>1013.5</v>
      </c>
      <c r="K6373">
        <v>6</v>
      </c>
      <c r="M6373" t="s">
        <v>31</v>
      </c>
      <c r="N6373" t="s">
        <v>32</v>
      </c>
      <c r="O6373" t="s">
        <v>33</v>
      </c>
      <c r="Q6373">
        <v>800</v>
      </c>
      <c r="R6373">
        <v>4000</v>
      </c>
      <c r="S6373">
        <v>8000</v>
      </c>
      <c r="U6373" t="e" cm="1">
        <f t="array" ref="U6373">-TSRA BR</f>
        <v>#NAME?</v>
      </c>
      <c r="AB6373">
        <v>54</v>
      </c>
      <c r="AC6373" t="s">
        <v>6425</v>
      </c>
    </row>
    <row r="6374" spans="1:29">
      <c r="A6374" s="1" t="s">
        <v>30</v>
      </c>
      <c r="B6374" s="2">
        <v>42750.968055555553</v>
      </c>
      <c r="C6374">
        <v>54</v>
      </c>
      <c r="D6374">
        <v>53</v>
      </c>
      <c r="E6374">
        <v>96.76</v>
      </c>
      <c r="F6374">
        <v>0</v>
      </c>
      <c r="G6374">
        <v>0</v>
      </c>
      <c r="H6374">
        <v>0.06</v>
      </c>
      <c r="I6374">
        <v>29.94</v>
      </c>
      <c r="K6374">
        <v>6</v>
      </c>
      <c r="M6374" t="s">
        <v>31</v>
      </c>
      <c r="N6374" t="s">
        <v>33</v>
      </c>
      <c r="Q6374">
        <v>4000</v>
      </c>
      <c r="R6374">
        <v>7000</v>
      </c>
      <c r="U6374" t="e" cm="1">
        <f t="array" ref="U6374">-RA BR</f>
        <v>#NAME?</v>
      </c>
      <c r="AB6374">
        <v>54</v>
      </c>
      <c r="AC6374" t="s">
        <v>6426</v>
      </c>
    </row>
    <row r="6375" spans="1:29">
      <c r="A6375" s="1" t="s">
        <v>30</v>
      </c>
      <c r="B6375" s="2">
        <v>42750.990972222222</v>
      </c>
      <c r="C6375">
        <v>53.6</v>
      </c>
      <c r="D6375">
        <v>51.8</v>
      </c>
      <c r="E6375">
        <v>93.6</v>
      </c>
      <c r="G6375">
        <v>5</v>
      </c>
      <c r="H6375">
        <v>0.15</v>
      </c>
      <c r="I6375">
        <v>29.94</v>
      </c>
      <c r="K6375">
        <v>6</v>
      </c>
      <c r="M6375" t="s">
        <v>31</v>
      </c>
      <c r="N6375" t="s">
        <v>35</v>
      </c>
      <c r="O6375" t="s">
        <v>33</v>
      </c>
      <c r="Q6375">
        <v>600</v>
      </c>
      <c r="R6375">
        <v>5000</v>
      </c>
      <c r="S6375">
        <v>8500</v>
      </c>
      <c r="U6375" t="e" cm="1">
        <f t="array" ref="U6375">-RA BR</f>
        <v>#NAME?</v>
      </c>
      <c r="AB6375">
        <v>53.6</v>
      </c>
      <c r="AC6375" t="s">
        <v>6427</v>
      </c>
    </row>
    <row r="6376" spans="1:29">
      <c r="A6376" s="1" t="s">
        <v>30</v>
      </c>
      <c r="B6376" s="2">
        <v>42750.995138888888</v>
      </c>
      <c r="C6376">
        <v>55</v>
      </c>
      <c r="D6376">
        <v>52</v>
      </c>
      <c r="E6376">
        <v>89.59</v>
      </c>
      <c r="G6376">
        <v>3</v>
      </c>
      <c r="H6376">
        <v>0.15</v>
      </c>
      <c r="I6376">
        <v>29.94</v>
      </c>
      <c r="J6376">
        <v>1013.4</v>
      </c>
      <c r="K6376">
        <v>6</v>
      </c>
      <c r="M6376" t="s">
        <v>31</v>
      </c>
      <c r="N6376" t="s">
        <v>35</v>
      </c>
      <c r="O6376" t="s">
        <v>33</v>
      </c>
      <c r="Q6376">
        <v>600</v>
      </c>
      <c r="R6376">
        <v>5000</v>
      </c>
      <c r="S6376">
        <v>8500</v>
      </c>
      <c r="U6376" t="e" cm="1">
        <f t="array" ref="U6376">-RA BR</f>
        <v>#NAME?</v>
      </c>
      <c r="AB6376">
        <v>55</v>
      </c>
      <c r="AC6376" t="s">
        <v>6428</v>
      </c>
    </row>
    <row r="6377" spans="1:29">
      <c r="A6377" s="1" t="s">
        <v>30</v>
      </c>
      <c r="B6377" s="2">
        <v>42751.036805555559</v>
      </c>
      <c r="C6377">
        <v>54</v>
      </c>
      <c r="D6377">
        <v>53</v>
      </c>
      <c r="E6377">
        <v>96.76</v>
      </c>
      <c r="F6377">
        <v>140</v>
      </c>
      <c r="G6377">
        <v>5</v>
      </c>
      <c r="H6377">
        <v>0.03</v>
      </c>
      <c r="I6377">
        <v>29.92</v>
      </c>
      <c r="J6377">
        <v>1013</v>
      </c>
      <c r="K6377">
        <v>10</v>
      </c>
      <c r="M6377" t="s">
        <v>31</v>
      </c>
      <c r="N6377" t="s">
        <v>35</v>
      </c>
      <c r="O6377" t="s">
        <v>32</v>
      </c>
      <c r="P6377" t="s">
        <v>32</v>
      </c>
      <c r="Q6377">
        <v>600</v>
      </c>
      <c r="R6377">
        <v>4000</v>
      </c>
      <c r="S6377">
        <v>13000</v>
      </c>
      <c r="T6377">
        <v>15000</v>
      </c>
      <c r="AB6377">
        <v>54</v>
      </c>
      <c r="AC6377" t="s">
        <v>6429</v>
      </c>
    </row>
    <row r="6378" spans="1:29">
      <c r="A6378" s="1" t="s">
        <v>30</v>
      </c>
      <c r="B6378" s="2">
        <v>42751.074999999997</v>
      </c>
      <c r="C6378">
        <v>55.4</v>
      </c>
      <c r="D6378">
        <v>53.6</v>
      </c>
      <c r="E6378">
        <v>93.65</v>
      </c>
      <c r="F6378">
        <v>0</v>
      </c>
      <c r="G6378">
        <v>0</v>
      </c>
      <c r="H6378">
        <v>0</v>
      </c>
      <c r="I6378">
        <v>29.92</v>
      </c>
      <c r="K6378">
        <v>10</v>
      </c>
      <c r="M6378" t="s">
        <v>31</v>
      </c>
      <c r="N6378" t="s">
        <v>32</v>
      </c>
      <c r="O6378" t="s">
        <v>32</v>
      </c>
      <c r="Q6378">
        <v>400</v>
      </c>
      <c r="R6378">
        <v>2900</v>
      </c>
      <c r="S6378">
        <v>15000</v>
      </c>
      <c r="AB6378">
        <v>55.4</v>
      </c>
      <c r="AC6378" t="s">
        <v>6430</v>
      </c>
    </row>
    <row r="6379" spans="1:29">
      <c r="A6379" s="1" t="s">
        <v>30</v>
      </c>
      <c r="B6379" s="2">
        <v>42751.078472222223</v>
      </c>
      <c r="C6379">
        <v>55</v>
      </c>
      <c r="D6379">
        <v>53</v>
      </c>
      <c r="E6379">
        <v>93.29</v>
      </c>
      <c r="F6379">
        <v>0</v>
      </c>
      <c r="G6379">
        <v>0</v>
      </c>
      <c r="H6379">
        <v>0</v>
      </c>
      <c r="I6379">
        <v>29.93</v>
      </c>
      <c r="J6379">
        <v>1013.1</v>
      </c>
      <c r="K6379">
        <v>10</v>
      </c>
      <c r="M6379" t="s">
        <v>31</v>
      </c>
      <c r="N6379" t="s">
        <v>32</v>
      </c>
      <c r="O6379" t="s">
        <v>32</v>
      </c>
      <c r="Q6379">
        <v>400</v>
      </c>
      <c r="R6379">
        <v>2900</v>
      </c>
      <c r="S6379">
        <v>15000</v>
      </c>
      <c r="AB6379">
        <v>55</v>
      </c>
      <c r="AC6379" t="s">
        <v>6431</v>
      </c>
    </row>
    <row r="6380" spans="1:29">
      <c r="A6380" s="1" t="s">
        <v>30</v>
      </c>
      <c r="B6380" s="2">
        <v>42751.102083333331</v>
      </c>
      <c r="C6380">
        <v>55</v>
      </c>
      <c r="D6380">
        <v>53</v>
      </c>
      <c r="E6380">
        <v>93.29</v>
      </c>
      <c r="F6380">
        <v>120</v>
      </c>
      <c r="G6380">
        <v>4</v>
      </c>
      <c r="I6380">
        <v>29.91</v>
      </c>
      <c r="K6380">
        <v>10</v>
      </c>
      <c r="M6380" t="s">
        <v>31</v>
      </c>
      <c r="N6380" t="s">
        <v>31</v>
      </c>
      <c r="O6380" t="s">
        <v>32</v>
      </c>
      <c r="P6380" t="s">
        <v>32</v>
      </c>
      <c r="Q6380">
        <v>600</v>
      </c>
      <c r="R6380">
        <v>2500</v>
      </c>
      <c r="S6380">
        <v>5500</v>
      </c>
      <c r="T6380">
        <v>15000</v>
      </c>
      <c r="U6380" t="e" cm="1">
        <f t="array" ref="U6380">-RA</f>
        <v>#NAME?</v>
      </c>
      <c r="AB6380">
        <v>55</v>
      </c>
      <c r="AC6380" t="s">
        <v>6432</v>
      </c>
    </row>
    <row r="6381" spans="1:29">
      <c r="A6381" s="1" t="s">
        <v>30</v>
      </c>
      <c r="B6381" s="2">
        <v>42751.120138888888</v>
      </c>
      <c r="C6381">
        <v>54</v>
      </c>
      <c r="D6381">
        <v>52</v>
      </c>
      <c r="E6381">
        <v>92.92</v>
      </c>
      <c r="F6381">
        <v>0</v>
      </c>
      <c r="G6381">
        <v>0</v>
      </c>
      <c r="I6381">
        <v>29.91</v>
      </c>
      <c r="J6381">
        <v>1012.6</v>
      </c>
      <c r="K6381">
        <v>10</v>
      </c>
      <c r="M6381" t="s">
        <v>31</v>
      </c>
      <c r="N6381" t="s">
        <v>31</v>
      </c>
      <c r="O6381" t="s">
        <v>35</v>
      </c>
      <c r="Q6381">
        <v>600</v>
      </c>
      <c r="R6381">
        <v>4000</v>
      </c>
      <c r="S6381">
        <v>7500</v>
      </c>
      <c r="U6381" t="s">
        <v>6433</v>
      </c>
      <c r="AB6381">
        <v>54</v>
      </c>
      <c r="AC6381" t="s">
        <v>6434</v>
      </c>
    </row>
    <row r="6382" spans="1:29">
      <c r="A6382" s="1" t="s">
        <v>30</v>
      </c>
      <c r="B6382" s="2">
        <v>42751.161805555559</v>
      </c>
      <c r="C6382">
        <v>52</v>
      </c>
      <c r="D6382">
        <v>51</v>
      </c>
      <c r="E6382">
        <v>96.73</v>
      </c>
      <c r="F6382">
        <v>140</v>
      </c>
      <c r="G6382">
        <v>4</v>
      </c>
      <c r="H6382">
        <v>0</v>
      </c>
      <c r="I6382">
        <v>29.92</v>
      </c>
      <c r="J6382">
        <v>1012.8</v>
      </c>
      <c r="K6382">
        <v>10</v>
      </c>
      <c r="M6382" t="s">
        <v>31</v>
      </c>
      <c r="N6382" t="s">
        <v>31</v>
      </c>
      <c r="O6382" t="s">
        <v>31</v>
      </c>
      <c r="Q6382">
        <v>400</v>
      </c>
      <c r="R6382">
        <v>1000</v>
      </c>
      <c r="S6382">
        <v>7500</v>
      </c>
      <c r="U6382" t="s">
        <v>6433</v>
      </c>
      <c r="AB6382">
        <v>52</v>
      </c>
      <c r="AC6382" t="s">
        <v>6435</v>
      </c>
    </row>
    <row r="6383" spans="1:29">
      <c r="A6383" s="1" t="s">
        <v>30</v>
      </c>
      <c r="B6383" s="2">
        <v>42751.195138888892</v>
      </c>
      <c r="C6383">
        <v>51</v>
      </c>
      <c r="D6383">
        <v>50</v>
      </c>
      <c r="E6383">
        <v>96</v>
      </c>
      <c r="F6383">
        <v>280</v>
      </c>
      <c r="G6383">
        <v>3</v>
      </c>
      <c r="H6383">
        <v>0</v>
      </c>
      <c r="I6383">
        <v>29.92</v>
      </c>
      <c r="K6383">
        <v>5</v>
      </c>
      <c r="M6383" t="s">
        <v>31</v>
      </c>
      <c r="N6383" t="s">
        <v>31</v>
      </c>
      <c r="Q6383">
        <v>100</v>
      </c>
      <c r="R6383">
        <v>5500</v>
      </c>
      <c r="U6383" t="s">
        <v>6433</v>
      </c>
      <c r="AB6383">
        <v>51.1</v>
      </c>
      <c r="AC6383" t="s">
        <v>6436</v>
      </c>
    </row>
    <row r="6384" spans="1:29">
      <c r="A6384" s="1" t="s">
        <v>30</v>
      </c>
      <c r="B6384" s="2">
        <v>42751.197222222225</v>
      </c>
      <c r="C6384">
        <v>51</v>
      </c>
      <c r="D6384">
        <v>50</v>
      </c>
      <c r="E6384">
        <v>96</v>
      </c>
      <c r="F6384">
        <v>270</v>
      </c>
      <c r="G6384">
        <v>3</v>
      </c>
      <c r="H6384">
        <v>0</v>
      </c>
      <c r="I6384">
        <v>29.92</v>
      </c>
      <c r="K6384">
        <v>2</v>
      </c>
      <c r="M6384" t="s">
        <v>31</v>
      </c>
      <c r="N6384" t="s">
        <v>31</v>
      </c>
      <c r="Q6384">
        <v>100</v>
      </c>
      <c r="R6384">
        <v>5500</v>
      </c>
      <c r="U6384" t="s">
        <v>6433</v>
      </c>
      <c r="AB6384">
        <v>51.1</v>
      </c>
      <c r="AC6384" t="s">
        <v>6437</v>
      </c>
    </row>
    <row r="6385" spans="1:29">
      <c r="A6385" s="1" t="s">
        <v>30</v>
      </c>
      <c r="B6385" s="2">
        <v>42751.200694444444</v>
      </c>
      <c r="C6385">
        <v>51.8</v>
      </c>
      <c r="D6385">
        <v>50</v>
      </c>
      <c r="E6385">
        <v>93.55</v>
      </c>
      <c r="F6385">
        <v>290</v>
      </c>
      <c r="G6385">
        <v>4</v>
      </c>
      <c r="H6385">
        <v>0</v>
      </c>
      <c r="I6385">
        <v>29.92</v>
      </c>
      <c r="K6385">
        <v>0.5</v>
      </c>
      <c r="M6385" t="s">
        <v>5358</v>
      </c>
      <c r="Q6385">
        <v>100</v>
      </c>
      <c r="U6385" t="s">
        <v>5359</v>
      </c>
      <c r="AB6385">
        <v>51.8</v>
      </c>
      <c r="AC6385" t="s">
        <v>6438</v>
      </c>
    </row>
    <row r="6386" spans="1:29">
      <c r="A6386" s="1" t="s">
        <v>30</v>
      </c>
      <c r="B6386" s="2">
        <v>42751.203472222223</v>
      </c>
      <c r="C6386">
        <v>51</v>
      </c>
      <c r="D6386">
        <v>50</v>
      </c>
      <c r="E6386">
        <v>96</v>
      </c>
      <c r="F6386">
        <v>280</v>
      </c>
      <c r="G6386">
        <v>4</v>
      </c>
      <c r="H6386">
        <v>0</v>
      </c>
      <c r="I6386">
        <v>29.92</v>
      </c>
      <c r="J6386">
        <v>1012.8</v>
      </c>
      <c r="K6386">
        <v>0.25</v>
      </c>
      <c r="M6386" t="s">
        <v>5358</v>
      </c>
      <c r="Q6386">
        <v>100</v>
      </c>
      <c r="U6386" t="s">
        <v>5359</v>
      </c>
      <c r="AB6386">
        <v>51.1</v>
      </c>
      <c r="AC6386" t="s">
        <v>6439</v>
      </c>
    </row>
    <row r="6387" spans="1:29">
      <c r="A6387" s="1" t="s">
        <v>30</v>
      </c>
      <c r="B6387" s="2">
        <v>42751.206250000003</v>
      </c>
      <c r="C6387">
        <v>52</v>
      </c>
      <c r="D6387">
        <v>51</v>
      </c>
      <c r="E6387">
        <v>96.73</v>
      </c>
      <c r="F6387">
        <v>280</v>
      </c>
      <c r="G6387">
        <v>4</v>
      </c>
      <c r="H6387">
        <v>0</v>
      </c>
      <c r="I6387">
        <v>29.92</v>
      </c>
      <c r="K6387">
        <v>0.12</v>
      </c>
      <c r="M6387" t="s">
        <v>5358</v>
      </c>
      <c r="Q6387">
        <v>100</v>
      </c>
      <c r="U6387" t="s">
        <v>5359</v>
      </c>
      <c r="AB6387">
        <v>52</v>
      </c>
      <c r="AC6387" t="s">
        <v>6440</v>
      </c>
    </row>
    <row r="6388" spans="1:29">
      <c r="A6388" s="1" t="s">
        <v>30</v>
      </c>
      <c r="B6388" s="2">
        <v>42751.213194444441</v>
      </c>
      <c r="C6388">
        <v>52</v>
      </c>
      <c r="D6388">
        <v>51</v>
      </c>
      <c r="E6388">
        <v>96.73</v>
      </c>
      <c r="F6388">
        <v>280</v>
      </c>
      <c r="G6388">
        <v>4</v>
      </c>
      <c r="H6388">
        <v>0</v>
      </c>
      <c r="I6388">
        <v>29.92</v>
      </c>
      <c r="K6388">
        <v>0.06</v>
      </c>
      <c r="M6388" t="s">
        <v>5358</v>
      </c>
      <c r="Q6388">
        <v>100</v>
      </c>
      <c r="U6388" t="s">
        <v>5359</v>
      </c>
      <c r="AB6388">
        <v>52</v>
      </c>
      <c r="AC6388" t="s">
        <v>6441</v>
      </c>
    </row>
    <row r="6389" spans="1:29">
      <c r="A6389" s="1" t="s">
        <v>30</v>
      </c>
      <c r="B6389" s="2">
        <v>42751.245138888888</v>
      </c>
      <c r="C6389">
        <v>52</v>
      </c>
      <c r="D6389">
        <v>52</v>
      </c>
      <c r="E6389">
        <v>100</v>
      </c>
      <c r="F6389">
        <v>0</v>
      </c>
      <c r="G6389">
        <v>0</v>
      </c>
      <c r="H6389">
        <v>0</v>
      </c>
      <c r="I6389">
        <v>29.92</v>
      </c>
      <c r="J6389">
        <v>1012.9</v>
      </c>
      <c r="K6389">
        <v>0.12</v>
      </c>
      <c r="M6389" t="s">
        <v>5358</v>
      </c>
      <c r="Q6389">
        <v>100</v>
      </c>
      <c r="U6389" t="s">
        <v>5359</v>
      </c>
      <c r="AB6389">
        <v>52</v>
      </c>
      <c r="AC6389" t="s">
        <v>6442</v>
      </c>
    </row>
    <row r="6390" spans="1:29">
      <c r="A6390" s="1" t="s">
        <v>30</v>
      </c>
      <c r="B6390" s="2">
        <v>42751.268750000003</v>
      </c>
      <c r="C6390">
        <v>52</v>
      </c>
      <c r="D6390">
        <v>52</v>
      </c>
      <c r="E6390">
        <v>100</v>
      </c>
      <c r="F6390">
        <v>210</v>
      </c>
      <c r="G6390">
        <v>3</v>
      </c>
      <c r="H6390">
        <v>0</v>
      </c>
      <c r="I6390">
        <v>29.94</v>
      </c>
      <c r="K6390">
        <v>0.25</v>
      </c>
      <c r="M6390" t="s">
        <v>5358</v>
      </c>
      <c r="Q6390">
        <v>200</v>
      </c>
      <c r="U6390" t="s">
        <v>5359</v>
      </c>
      <c r="AB6390">
        <v>52</v>
      </c>
      <c r="AC6390" t="s">
        <v>6443</v>
      </c>
    </row>
    <row r="6391" spans="1:29">
      <c r="A6391" s="1" t="s">
        <v>30</v>
      </c>
      <c r="B6391" s="2">
        <v>42751.284722222219</v>
      </c>
      <c r="C6391">
        <v>51.8</v>
      </c>
      <c r="D6391">
        <v>51.8</v>
      </c>
      <c r="E6391">
        <v>100</v>
      </c>
      <c r="F6391">
        <v>0</v>
      </c>
      <c r="G6391">
        <v>0</v>
      </c>
      <c r="H6391">
        <v>0</v>
      </c>
      <c r="I6391">
        <v>29.95</v>
      </c>
      <c r="K6391">
        <v>0.12</v>
      </c>
      <c r="M6391" t="s">
        <v>5358</v>
      </c>
      <c r="Q6391">
        <v>200</v>
      </c>
      <c r="U6391" t="s">
        <v>5359</v>
      </c>
      <c r="AB6391">
        <v>51.8</v>
      </c>
      <c r="AC6391" t="s">
        <v>6444</v>
      </c>
    </row>
    <row r="6392" spans="1:29">
      <c r="A6392" s="1" t="s">
        <v>30</v>
      </c>
      <c r="B6392" s="2">
        <v>42751.286805555559</v>
      </c>
      <c r="C6392">
        <v>52</v>
      </c>
      <c r="D6392">
        <v>52</v>
      </c>
      <c r="E6392">
        <v>100</v>
      </c>
      <c r="F6392">
        <v>0</v>
      </c>
      <c r="G6392">
        <v>0</v>
      </c>
      <c r="H6392">
        <v>0</v>
      </c>
      <c r="I6392">
        <v>29.95</v>
      </c>
      <c r="J6392">
        <v>1013.7</v>
      </c>
      <c r="K6392">
        <v>0.12</v>
      </c>
      <c r="M6392" t="s">
        <v>5358</v>
      </c>
      <c r="Q6392">
        <v>200</v>
      </c>
      <c r="U6392" t="s">
        <v>5359</v>
      </c>
      <c r="AB6392">
        <v>52</v>
      </c>
      <c r="AC6392" t="s">
        <v>6445</v>
      </c>
    </row>
    <row r="6393" spans="1:29">
      <c r="A6393" s="1" t="s">
        <v>30</v>
      </c>
      <c r="B6393" s="2">
        <v>42751.298611111109</v>
      </c>
      <c r="C6393">
        <v>52</v>
      </c>
      <c r="D6393">
        <v>51</v>
      </c>
      <c r="E6393">
        <v>96.73</v>
      </c>
      <c r="F6393">
        <v>260</v>
      </c>
      <c r="G6393">
        <v>6</v>
      </c>
      <c r="H6393">
        <v>0</v>
      </c>
      <c r="I6393">
        <v>29.96</v>
      </c>
      <c r="K6393">
        <v>0.12</v>
      </c>
      <c r="M6393" t="s">
        <v>5358</v>
      </c>
      <c r="Q6393">
        <v>200</v>
      </c>
      <c r="U6393" t="s">
        <v>5359</v>
      </c>
      <c r="AB6393">
        <v>52</v>
      </c>
      <c r="AC6393" t="s">
        <v>6446</v>
      </c>
    </row>
    <row r="6394" spans="1:29">
      <c r="A6394" s="1" t="s">
        <v>30</v>
      </c>
      <c r="B6394" s="2">
        <v>42751.311805555553</v>
      </c>
      <c r="C6394">
        <v>50</v>
      </c>
      <c r="D6394">
        <v>50</v>
      </c>
      <c r="E6394">
        <v>100</v>
      </c>
      <c r="F6394">
        <v>260</v>
      </c>
      <c r="G6394">
        <v>3</v>
      </c>
      <c r="H6394">
        <v>0</v>
      </c>
      <c r="I6394">
        <v>29.96</v>
      </c>
      <c r="K6394">
        <v>0.06</v>
      </c>
      <c r="M6394" t="s">
        <v>5358</v>
      </c>
      <c r="Q6394">
        <v>100</v>
      </c>
      <c r="U6394" t="s">
        <v>5359</v>
      </c>
      <c r="AB6394">
        <v>49.27</v>
      </c>
      <c r="AC6394" t="s">
        <v>6447</v>
      </c>
    </row>
    <row r="6395" spans="1:29">
      <c r="A6395" s="1" t="s">
        <v>30</v>
      </c>
      <c r="B6395" s="2">
        <v>42751.326388888891</v>
      </c>
      <c r="C6395">
        <v>51.8</v>
      </c>
      <c r="D6395">
        <v>50</v>
      </c>
      <c r="E6395">
        <v>93.55</v>
      </c>
      <c r="F6395">
        <v>280</v>
      </c>
      <c r="G6395">
        <v>4</v>
      </c>
      <c r="H6395">
        <v>0</v>
      </c>
      <c r="I6395">
        <v>29.97</v>
      </c>
      <c r="K6395">
        <v>0.25</v>
      </c>
      <c r="M6395" t="s">
        <v>5358</v>
      </c>
      <c r="Q6395">
        <v>200</v>
      </c>
      <c r="U6395" t="s">
        <v>5359</v>
      </c>
      <c r="AB6395">
        <v>51.8</v>
      </c>
      <c r="AC6395" t="s">
        <v>6448</v>
      </c>
    </row>
    <row r="6396" spans="1:29">
      <c r="A6396" s="1" t="s">
        <v>30</v>
      </c>
      <c r="B6396" s="2">
        <v>42751.328472222223</v>
      </c>
      <c r="C6396">
        <v>50</v>
      </c>
      <c r="D6396">
        <v>50</v>
      </c>
      <c r="E6396">
        <v>100</v>
      </c>
      <c r="F6396">
        <v>260</v>
      </c>
      <c r="G6396">
        <v>4</v>
      </c>
      <c r="H6396">
        <v>0</v>
      </c>
      <c r="I6396">
        <v>29.97</v>
      </c>
      <c r="J6396">
        <v>1014.5</v>
      </c>
      <c r="K6396">
        <v>0.25</v>
      </c>
      <c r="M6396" t="s">
        <v>5358</v>
      </c>
      <c r="Q6396">
        <v>200</v>
      </c>
      <c r="U6396" t="s">
        <v>5359</v>
      </c>
      <c r="AB6396">
        <v>48.44</v>
      </c>
      <c r="AC6396" t="s">
        <v>6449</v>
      </c>
    </row>
    <row r="6397" spans="1:29">
      <c r="A6397" s="1" t="s">
        <v>30</v>
      </c>
      <c r="B6397" s="2">
        <v>42751.335416666669</v>
      </c>
      <c r="C6397">
        <v>50</v>
      </c>
      <c r="D6397">
        <v>50</v>
      </c>
      <c r="E6397">
        <v>100</v>
      </c>
      <c r="F6397">
        <v>260</v>
      </c>
      <c r="G6397">
        <v>4</v>
      </c>
      <c r="H6397">
        <v>0</v>
      </c>
      <c r="I6397">
        <v>29.97</v>
      </c>
      <c r="K6397">
        <v>1.25</v>
      </c>
      <c r="M6397" t="s">
        <v>33</v>
      </c>
      <c r="Q6397">
        <v>200</v>
      </c>
      <c r="U6397" t="s">
        <v>48</v>
      </c>
      <c r="AB6397">
        <v>48.44</v>
      </c>
      <c r="AC6397" t="s">
        <v>6450</v>
      </c>
    </row>
    <row r="6398" spans="1:29">
      <c r="A6398" s="1" t="s">
        <v>30</v>
      </c>
      <c r="B6398" s="2">
        <v>42751.34652777778</v>
      </c>
      <c r="C6398">
        <v>51</v>
      </c>
      <c r="D6398">
        <v>50</v>
      </c>
      <c r="E6398">
        <v>96</v>
      </c>
      <c r="F6398">
        <v>260</v>
      </c>
      <c r="G6398">
        <v>5</v>
      </c>
      <c r="H6398">
        <v>0</v>
      </c>
      <c r="I6398">
        <v>29.97</v>
      </c>
      <c r="K6398">
        <v>0.5</v>
      </c>
      <c r="M6398" t="s">
        <v>33</v>
      </c>
      <c r="Q6398">
        <v>200</v>
      </c>
      <c r="U6398" t="s">
        <v>5359</v>
      </c>
      <c r="AB6398">
        <v>51.1</v>
      </c>
      <c r="AC6398" t="s">
        <v>6451</v>
      </c>
    </row>
    <row r="6399" spans="1:29">
      <c r="A6399" s="1" t="s">
        <v>30</v>
      </c>
      <c r="B6399" s="2">
        <v>42751.370138888888</v>
      </c>
      <c r="C6399">
        <v>50</v>
      </c>
      <c r="D6399">
        <v>49</v>
      </c>
      <c r="E6399">
        <v>95.98</v>
      </c>
      <c r="F6399">
        <v>320</v>
      </c>
      <c r="G6399">
        <v>6</v>
      </c>
      <c r="H6399">
        <v>0</v>
      </c>
      <c r="I6399">
        <v>29.98</v>
      </c>
      <c r="J6399">
        <v>1014.9</v>
      </c>
      <c r="K6399">
        <v>0.75</v>
      </c>
      <c r="M6399" t="s">
        <v>33</v>
      </c>
      <c r="Q6399">
        <v>200</v>
      </c>
      <c r="U6399" t="s">
        <v>48</v>
      </c>
      <c r="AB6399">
        <v>47.21</v>
      </c>
      <c r="AC6399" t="s">
        <v>6452</v>
      </c>
    </row>
    <row r="6400" spans="1:29">
      <c r="A6400" s="1" t="s">
        <v>30</v>
      </c>
      <c r="B6400" s="2">
        <v>42751.390972222223</v>
      </c>
      <c r="C6400">
        <v>50</v>
      </c>
      <c r="D6400">
        <v>49</v>
      </c>
      <c r="E6400">
        <v>95.98</v>
      </c>
      <c r="F6400">
        <v>290</v>
      </c>
      <c r="G6400">
        <v>5</v>
      </c>
      <c r="H6400">
        <v>0</v>
      </c>
      <c r="I6400">
        <v>30</v>
      </c>
      <c r="K6400">
        <v>1.5</v>
      </c>
      <c r="M6400" t="s">
        <v>33</v>
      </c>
      <c r="Q6400">
        <v>200</v>
      </c>
      <c r="U6400" t="s">
        <v>48</v>
      </c>
      <c r="AB6400">
        <v>47.77</v>
      </c>
      <c r="AC6400" t="s">
        <v>6453</v>
      </c>
    </row>
    <row r="6401" spans="1:29">
      <c r="A6401" s="1" t="s">
        <v>30</v>
      </c>
      <c r="B6401" s="2">
        <v>42751.400694444441</v>
      </c>
      <c r="C6401">
        <v>50</v>
      </c>
      <c r="D6401">
        <v>49</v>
      </c>
      <c r="E6401">
        <v>95.98</v>
      </c>
      <c r="F6401">
        <v>290</v>
      </c>
      <c r="G6401">
        <v>4</v>
      </c>
      <c r="H6401">
        <v>0</v>
      </c>
      <c r="I6401">
        <v>30.01</v>
      </c>
      <c r="K6401">
        <v>4</v>
      </c>
      <c r="M6401" t="s">
        <v>32</v>
      </c>
      <c r="Q6401">
        <v>400</v>
      </c>
      <c r="U6401" t="s">
        <v>48</v>
      </c>
      <c r="AB6401">
        <v>48.44</v>
      </c>
      <c r="AC6401" t="s">
        <v>6454</v>
      </c>
    </row>
    <row r="6402" spans="1:29">
      <c r="A6402" s="1" t="s">
        <v>30</v>
      </c>
      <c r="B6402" s="2">
        <v>42751.411805555559</v>
      </c>
      <c r="C6402">
        <v>50</v>
      </c>
      <c r="D6402">
        <v>48</v>
      </c>
      <c r="E6402">
        <v>92.8</v>
      </c>
      <c r="F6402">
        <v>290</v>
      </c>
      <c r="G6402">
        <v>7</v>
      </c>
      <c r="H6402">
        <v>0</v>
      </c>
      <c r="I6402">
        <v>30.02</v>
      </c>
      <c r="J6402">
        <v>1016.2</v>
      </c>
      <c r="K6402">
        <v>5</v>
      </c>
      <c r="M6402" t="s">
        <v>32</v>
      </c>
      <c r="Q6402">
        <v>400</v>
      </c>
      <c r="U6402" t="s">
        <v>48</v>
      </c>
      <c r="AB6402">
        <v>46.72</v>
      </c>
      <c r="AC6402" t="s">
        <v>6455</v>
      </c>
    </row>
    <row r="6403" spans="1:29">
      <c r="A6403" s="1" t="s">
        <v>30</v>
      </c>
      <c r="B6403" s="2">
        <v>42751.425694444442</v>
      </c>
      <c r="C6403">
        <v>51</v>
      </c>
      <c r="D6403">
        <v>49</v>
      </c>
      <c r="E6403">
        <v>92.14</v>
      </c>
      <c r="F6403">
        <v>290</v>
      </c>
      <c r="G6403">
        <v>5</v>
      </c>
      <c r="H6403">
        <v>0</v>
      </c>
      <c r="I6403">
        <v>30.02</v>
      </c>
      <c r="K6403">
        <v>9</v>
      </c>
      <c r="M6403" t="s">
        <v>31</v>
      </c>
      <c r="N6403" t="s">
        <v>35</v>
      </c>
      <c r="Q6403">
        <v>500</v>
      </c>
      <c r="R6403">
        <v>25000</v>
      </c>
      <c r="AB6403">
        <v>51.1</v>
      </c>
      <c r="AC6403" t="s">
        <v>6456</v>
      </c>
    </row>
    <row r="6404" spans="1:29">
      <c r="A6404" s="1" t="s">
        <v>30</v>
      </c>
      <c r="B6404" s="2">
        <v>42751.453472222223</v>
      </c>
      <c r="C6404">
        <v>55</v>
      </c>
      <c r="D6404">
        <v>48</v>
      </c>
      <c r="E6404">
        <v>77.209999999999994</v>
      </c>
      <c r="F6404">
        <v>290</v>
      </c>
      <c r="G6404">
        <v>4</v>
      </c>
      <c r="H6404">
        <v>0</v>
      </c>
      <c r="I6404">
        <v>30.02</v>
      </c>
      <c r="J6404">
        <v>1016.4</v>
      </c>
      <c r="K6404">
        <v>10</v>
      </c>
      <c r="M6404" t="s">
        <v>31</v>
      </c>
      <c r="N6404" t="s">
        <v>31</v>
      </c>
      <c r="Q6404">
        <v>500</v>
      </c>
      <c r="R6404">
        <v>25000</v>
      </c>
      <c r="AB6404">
        <v>55</v>
      </c>
      <c r="AC6404" t="s">
        <v>6457</v>
      </c>
    </row>
    <row r="6405" spans="1:29">
      <c r="A6405" s="1" t="s">
        <v>30</v>
      </c>
      <c r="B6405" s="2">
        <v>42751.495138888888</v>
      </c>
      <c r="C6405">
        <v>59</v>
      </c>
      <c r="D6405">
        <v>49</v>
      </c>
      <c r="E6405">
        <v>69.12</v>
      </c>
      <c r="F6405">
        <v>300</v>
      </c>
      <c r="G6405">
        <v>4</v>
      </c>
      <c r="H6405">
        <v>0</v>
      </c>
      <c r="I6405">
        <v>30.01</v>
      </c>
      <c r="J6405">
        <v>1016</v>
      </c>
      <c r="K6405">
        <v>10</v>
      </c>
      <c r="M6405" t="s">
        <v>31</v>
      </c>
      <c r="N6405" t="s">
        <v>31</v>
      </c>
      <c r="Q6405">
        <v>700</v>
      </c>
      <c r="R6405">
        <v>25000</v>
      </c>
      <c r="AB6405">
        <v>59</v>
      </c>
      <c r="AC6405" t="s">
        <v>6458</v>
      </c>
    </row>
    <row r="6406" spans="1:29">
      <c r="A6406" s="1" t="s">
        <v>30</v>
      </c>
      <c r="B6406" s="2">
        <v>42751.536805555559</v>
      </c>
      <c r="C6406">
        <v>62</v>
      </c>
      <c r="D6406">
        <v>49</v>
      </c>
      <c r="E6406">
        <v>61.91</v>
      </c>
      <c r="F6406">
        <v>330</v>
      </c>
      <c r="G6406">
        <v>5</v>
      </c>
      <c r="H6406">
        <v>0</v>
      </c>
      <c r="I6406">
        <v>29.99</v>
      </c>
      <c r="J6406">
        <v>1015</v>
      </c>
      <c r="K6406">
        <v>10</v>
      </c>
      <c r="M6406" t="s">
        <v>31</v>
      </c>
      <c r="N6406" t="s">
        <v>31</v>
      </c>
      <c r="Q6406">
        <v>1400</v>
      </c>
      <c r="R6406">
        <v>25000</v>
      </c>
      <c r="AB6406">
        <v>62.1</v>
      </c>
      <c r="AC6406" t="s">
        <v>6459</v>
      </c>
    </row>
    <row r="6407" spans="1:29">
      <c r="A6407" s="1" t="s">
        <v>30</v>
      </c>
      <c r="B6407" s="2">
        <v>42751.578472222223</v>
      </c>
      <c r="C6407">
        <v>64</v>
      </c>
      <c r="D6407">
        <v>48</v>
      </c>
      <c r="E6407">
        <v>55.99</v>
      </c>
      <c r="F6407">
        <v>330</v>
      </c>
      <c r="G6407">
        <v>9</v>
      </c>
      <c r="H6407">
        <v>0</v>
      </c>
      <c r="I6407">
        <v>29.98</v>
      </c>
      <c r="J6407">
        <v>1014.7</v>
      </c>
      <c r="K6407">
        <v>10</v>
      </c>
      <c r="M6407" t="s">
        <v>31</v>
      </c>
      <c r="Q6407">
        <v>25000</v>
      </c>
      <c r="AB6407">
        <v>64</v>
      </c>
      <c r="AC6407" t="s">
        <v>6460</v>
      </c>
    </row>
    <row r="6408" spans="1:29">
      <c r="A6408" s="1" t="s">
        <v>30</v>
      </c>
      <c r="B6408" s="2">
        <v>42751.620138888888</v>
      </c>
      <c r="C6408">
        <v>65</v>
      </c>
      <c r="D6408">
        <v>48</v>
      </c>
      <c r="E6408">
        <v>54.26</v>
      </c>
      <c r="F6408">
        <v>350</v>
      </c>
      <c r="G6408">
        <v>9</v>
      </c>
      <c r="H6408">
        <v>0</v>
      </c>
      <c r="I6408">
        <v>29.97</v>
      </c>
      <c r="J6408">
        <v>1014.4</v>
      </c>
      <c r="K6408">
        <v>10</v>
      </c>
      <c r="M6408" t="s">
        <v>31</v>
      </c>
      <c r="Q6408">
        <v>25000</v>
      </c>
      <c r="AB6408">
        <v>64.900000000000006</v>
      </c>
      <c r="AC6408" t="s">
        <v>6461</v>
      </c>
    </row>
    <row r="6409" spans="1:29">
      <c r="A6409" s="1" t="s">
        <v>30</v>
      </c>
      <c r="B6409" s="2">
        <v>42751.661805555559</v>
      </c>
      <c r="C6409">
        <v>65</v>
      </c>
      <c r="D6409">
        <v>47</v>
      </c>
      <c r="E6409">
        <v>52.06</v>
      </c>
      <c r="F6409">
        <v>310</v>
      </c>
      <c r="G6409">
        <v>8</v>
      </c>
      <c r="H6409">
        <v>0</v>
      </c>
      <c r="I6409">
        <v>29.97</v>
      </c>
      <c r="J6409">
        <v>1014.6</v>
      </c>
      <c r="K6409">
        <v>10</v>
      </c>
      <c r="M6409" t="s">
        <v>31</v>
      </c>
      <c r="Q6409">
        <v>25000</v>
      </c>
      <c r="AB6409">
        <v>64.900000000000006</v>
      </c>
      <c r="AC6409" t="s">
        <v>6462</v>
      </c>
    </row>
    <row r="6410" spans="1:29">
      <c r="A6410" s="1" t="s">
        <v>30</v>
      </c>
      <c r="B6410" s="2">
        <v>42751.703472222223</v>
      </c>
      <c r="C6410">
        <v>64</v>
      </c>
      <c r="D6410">
        <v>47</v>
      </c>
      <c r="E6410">
        <v>53.72</v>
      </c>
      <c r="F6410">
        <v>330</v>
      </c>
      <c r="G6410">
        <v>7</v>
      </c>
      <c r="H6410">
        <v>0</v>
      </c>
      <c r="I6410">
        <v>29.98</v>
      </c>
      <c r="J6410">
        <v>1014.9</v>
      </c>
      <c r="K6410">
        <v>10</v>
      </c>
      <c r="M6410" t="s">
        <v>31</v>
      </c>
      <c r="N6410" t="s">
        <v>31</v>
      </c>
      <c r="O6410" t="s">
        <v>35</v>
      </c>
      <c r="Q6410">
        <v>4000</v>
      </c>
      <c r="R6410">
        <v>12000</v>
      </c>
      <c r="S6410">
        <v>25000</v>
      </c>
      <c r="AB6410">
        <v>64</v>
      </c>
      <c r="AC6410" t="s">
        <v>6463</v>
      </c>
    </row>
    <row r="6411" spans="1:29">
      <c r="A6411" s="1" t="s">
        <v>30</v>
      </c>
      <c r="B6411" s="2">
        <v>42751.745138888888</v>
      </c>
      <c r="C6411">
        <v>61</v>
      </c>
      <c r="D6411">
        <v>46</v>
      </c>
      <c r="E6411">
        <v>57.72</v>
      </c>
      <c r="F6411">
        <v>320</v>
      </c>
      <c r="G6411">
        <v>6</v>
      </c>
      <c r="H6411">
        <v>0</v>
      </c>
      <c r="I6411">
        <v>30</v>
      </c>
      <c r="J6411">
        <v>1015.6</v>
      </c>
      <c r="K6411">
        <v>10</v>
      </c>
      <c r="M6411" t="s">
        <v>31</v>
      </c>
      <c r="N6411" t="s">
        <v>31</v>
      </c>
      <c r="O6411" t="s">
        <v>32</v>
      </c>
      <c r="Q6411">
        <v>12000</v>
      </c>
      <c r="R6411">
        <v>20000</v>
      </c>
      <c r="S6411">
        <v>25000</v>
      </c>
      <c r="AB6411">
        <v>61</v>
      </c>
      <c r="AC6411" t="s">
        <v>6464</v>
      </c>
    </row>
    <row r="6412" spans="1:29">
      <c r="A6412" s="1" t="s">
        <v>30</v>
      </c>
      <c r="B6412" s="2">
        <v>42751.786805555559</v>
      </c>
      <c r="C6412">
        <v>59</v>
      </c>
      <c r="D6412">
        <v>47</v>
      </c>
      <c r="E6412">
        <v>64.12</v>
      </c>
      <c r="F6412">
        <v>30</v>
      </c>
      <c r="G6412">
        <v>4</v>
      </c>
      <c r="H6412">
        <v>0</v>
      </c>
      <c r="I6412">
        <v>30.03</v>
      </c>
      <c r="J6412">
        <v>1016.5</v>
      </c>
      <c r="K6412">
        <v>10</v>
      </c>
      <c r="M6412" t="s">
        <v>31</v>
      </c>
      <c r="N6412" t="s">
        <v>31</v>
      </c>
      <c r="O6412" t="s">
        <v>32</v>
      </c>
      <c r="Q6412">
        <v>10000</v>
      </c>
      <c r="R6412">
        <v>20000</v>
      </c>
      <c r="S6412">
        <v>25000</v>
      </c>
      <c r="AB6412">
        <v>59</v>
      </c>
      <c r="AC6412" t="s">
        <v>6465</v>
      </c>
    </row>
    <row r="6413" spans="1:29">
      <c r="A6413" s="1" t="s">
        <v>30</v>
      </c>
      <c r="B6413" s="2">
        <v>42751.828472222223</v>
      </c>
      <c r="C6413">
        <v>58</v>
      </c>
      <c r="D6413">
        <v>46</v>
      </c>
      <c r="E6413">
        <v>64.47</v>
      </c>
      <c r="F6413">
        <v>350</v>
      </c>
      <c r="G6413">
        <v>5</v>
      </c>
      <c r="H6413">
        <v>0</v>
      </c>
      <c r="I6413">
        <v>30.04</v>
      </c>
      <c r="J6413">
        <v>1017.1</v>
      </c>
      <c r="K6413">
        <v>10</v>
      </c>
      <c r="M6413" t="s">
        <v>31</v>
      </c>
      <c r="N6413" t="s">
        <v>35</v>
      </c>
      <c r="O6413" t="s">
        <v>32</v>
      </c>
      <c r="Q6413">
        <v>10000</v>
      </c>
      <c r="R6413">
        <v>20000</v>
      </c>
      <c r="S6413">
        <v>25000</v>
      </c>
      <c r="AB6413">
        <v>57.9</v>
      </c>
      <c r="AC6413" t="s">
        <v>6466</v>
      </c>
    </row>
    <row r="6414" spans="1:29">
      <c r="A6414" s="1" t="s">
        <v>30</v>
      </c>
      <c r="B6414" s="2">
        <v>42751.870138888888</v>
      </c>
      <c r="C6414">
        <v>55</v>
      </c>
      <c r="D6414">
        <v>45</v>
      </c>
      <c r="E6414">
        <v>68.930000000000007</v>
      </c>
      <c r="F6414">
        <v>360</v>
      </c>
      <c r="G6414">
        <v>7</v>
      </c>
      <c r="H6414">
        <v>0</v>
      </c>
      <c r="I6414">
        <v>30.04</v>
      </c>
      <c r="J6414">
        <v>1017.1</v>
      </c>
      <c r="K6414">
        <v>10</v>
      </c>
      <c r="M6414" t="s">
        <v>31</v>
      </c>
      <c r="N6414" t="s">
        <v>35</v>
      </c>
      <c r="O6414" t="s">
        <v>33</v>
      </c>
      <c r="Q6414">
        <v>10000</v>
      </c>
      <c r="R6414">
        <v>20000</v>
      </c>
      <c r="S6414">
        <v>28000</v>
      </c>
      <c r="AB6414">
        <v>55</v>
      </c>
      <c r="AC6414" t="s">
        <v>6467</v>
      </c>
    </row>
    <row r="6415" spans="1:29">
      <c r="A6415" s="1" t="s">
        <v>30</v>
      </c>
      <c r="B6415" s="2">
        <v>42751.911805555559</v>
      </c>
      <c r="C6415">
        <v>54</v>
      </c>
      <c r="D6415">
        <v>42</v>
      </c>
      <c r="E6415">
        <v>63.98</v>
      </c>
      <c r="F6415">
        <v>360</v>
      </c>
      <c r="G6415">
        <v>6</v>
      </c>
      <c r="H6415">
        <v>0</v>
      </c>
      <c r="I6415">
        <v>30.05</v>
      </c>
      <c r="J6415">
        <v>1017.6</v>
      </c>
      <c r="K6415">
        <v>10</v>
      </c>
      <c r="M6415" t="s">
        <v>31</v>
      </c>
      <c r="N6415" t="s">
        <v>35</v>
      </c>
      <c r="O6415" t="s">
        <v>33</v>
      </c>
      <c r="Q6415">
        <v>10000</v>
      </c>
      <c r="R6415">
        <v>20000</v>
      </c>
      <c r="S6415">
        <v>28000</v>
      </c>
      <c r="AB6415">
        <v>54</v>
      </c>
      <c r="AC6415" t="s">
        <v>6468</v>
      </c>
    </row>
    <row r="6416" spans="1:29">
      <c r="A6416" s="1" t="s">
        <v>30</v>
      </c>
      <c r="B6416" s="2">
        <v>42751.953472222223</v>
      </c>
      <c r="C6416">
        <v>54</v>
      </c>
      <c r="D6416">
        <v>42</v>
      </c>
      <c r="E6416">
        <v>63.98</v>
      </c>
      <c r="F6416">
        <v>0</v>
      </c>
      <c r="G6416">
        <v>0</v>
      </c>
      <c r="H6416">
        <v>0</v>
      </c>
      <c r="I6416">
        <v>30.09</v>
      </c>
      <c r="J6416">
        <v>1018.5</v>
      </c>
      <c r="K6416">
        <v>10</v>
      </c>
      <c r="M6416" t="s">
        <v>31</v>
      </c>
      <c r="N6416" t="s">
        <v>31</v>
      </c>
      <c r="O6416" t="s">
        <v>33</v>
      </c>
      <c r="Q6416">
        <v>7000</v>
      </c>
      <c r="R6416">
        <v>20000</v>
      </c>
      <c r="S6416">
        <v>28000</v>
      </c>
      <c r="AB6416">
        <v>54</v>
      </c>
      <c r="AC6416" t="s">
        <v>6469</v>
      </c>
    </row>
    <row r="6417" spans="1:29">
      <c r="A6417" s="1" t="s">
        <v>30</v>
      </c>
      <c r="B6417" s="2">
        <v>42751.995138888888</v>
      </c>
      <c r="C6417">
        <v>51</v>
      </c>
      <c r="D6417">
        <v>41</v>
      </c>
      <c r="E6417">
        <v>68.23</v>
      </c>
      <c r="F6417">
        <v>0</v>
      </c>
      <c r="G6417">
        <v>0</v>
      </c>
      <c r="H6417">
        <v>0</v>
      </c>
      <c r="I6417">
        <v>30.1</v>
      </c>
      <c r="J6417">
        <v>1019.1</v>
      </c>
      <c r="K6417">
        <v>10</v>
      </c>
      <c r="M6417" t="s">
        <v>35</v>
      </c>
      <c r="N6417" t="s">
        <v>35</v>
      </c>
      <c r="O6417" t="s">
        <v>33</v>
      </c>
      <c r="Q6417">
        <v>7000</v>
      </c>
      <c r="R6417">
        <v>20000</v>
      </c>
      <c r="S6417">
        <v>28000</v>
      </c>
      <c r="AB6417">
        <v>51.1</v>
      </c>
      <c r="AC6417" t="s">
        <v>6470</v>
      </c>
    </row>
    <row r="6418" spans="1:29">
      <c r="A6418" s="1" t="s">
        <v>30</v>
      </c>
      <c r="B6418" s="2">
        <v>42752.036805555559</v>
      </c>
      <c r="C6418">
        <v>51</v>
      </c>
      <c r="D6418">
        <v>41</v>
      </c>
      <c r="E6418">
        <v>68.23</v>
      </c>
      <c r="F6418">
        <v>350</v>
      </c>
      <c r="G6418">
        <v>5</v>
      </c>
      <c r="H6418">
        <v>0</v>
      </c>
      <c r="I6418">
        <v>30.13</v>
      </c>
      <c r="J6418">
        <v>1019.9</v>
      </c>
      <c r="K6418">
        <v>10</v>
      </c>
      <c r="M6418" t="s">
        <v>35</v>
      </c>
      <c r="N6418" t="s">
        <v>33</v>
      </c>
      <c r="Q6418">
        <v>8000</v>
      </c>
      <c r="R6418">
        <v>28000</v>
      </c>
      <c r="AB6418">
        <v>51.1</v>
      </c>
      <c r="AC6418" t="s">
        <v>6471</v>
      </c>
    </row>
    <row r="6419" spans="1:29">
      <c r="A6419" s="1" t="s">
        <v>30</v>
      </c>
      <c r="B6419" s="2">
        <v>42752.078472222223</v>
      </c>
      <c r="C6419">
        <v>50</v>
      </c>
      <c r="D6419">
        <v>41</v>
      </c>
      <c r="E6419">
        <v>71.069999999999993</v>
      </c>
      <c r="F6419">
        <v>350</v>
      </c>
      <c r="G6419">
        <v>6</v>
      </c>
      <c r="H6419">
        <v>0</v>
      </c>
      <c r="I6419">
        <v>30.14</v>
      </c>
      <c r="J6419">
        <v>1020.3</v>
      </c>
      <c r="K6419">
        <v>10</v>
      </c>
      <c r="M6419" t="s">
        <v>31</v>
      </c>
      <c r="N6419" t="s">
        <v>33</v>
      </c>
      <c r="Q6419">
        <v>8000</v>
      </c>
      <c r="R6419">
        <v>28000</v>
      </c>
      <c r="AB6419">
        <v>47.21</v>
      </c>
      <c r="AC6419" t="s">
        <v>6472</v>
      </c>
    </row>
    <row r="6420" spans="1:29">
      <c r="A6420" s="1" t="s">
        <v>30</v>
      </c>
      <c r="B6420" s="2">
        <v>42752.120138888888</v>
      </c>
      <c r="C6420">
        <v>49</v>
      </c>
      <c r="D6420">
        <v>36</v>
      </c>
      <c r="E6420">
        <v>60.88</v>
      </c>
      <c r="F6420">
        <v>360</v>
      </c>
      <c r="G6420">
        <v>10</v>
      </c>
      <c r="H6420">
        <v>0</v>
      </c>
      <c r="I6420">
        <v>30.14</v>
      </c>
      <c r="J6420">
        <v>1020.5</v>
      </c>
      <c r="K6420">
        <v>10</v>
      </c>
      <c r="M6420" t="s">
        <v>31</v>
      </c>
      <c r="N6420" t="s">
        <v>32</v>
      </c>
      <c r="Q6420">
        <v>8000</v>
      </c>
      <c r="R6420">
        <v>28000</v>
      </c>
      <c r="AB6420">
        <v>44.16</v>
      </c>
      <c r="AC6420" t="s">
        <v>6473</v>
      </c>
    </row>
    <row r="6421" spans="1:29">
      <c r="A6421" s="1" t="s">
        <v>30</v>
      </c>
      <c r="B6421" s="2">
        <v>42752.161805555559</v>
      </c>
      <c r="C6421">
        <v>47</v>
      </c>
      <c r="D6421">
        <v>37</v>
      </c>
      <c r="E6421">
        <v>68.27</v>
      </c>
      <c r="F6421">
        <v>340</v>
      </c>
      <c r="G6421">
        <v>7</v>
      </c>
      <c r="H6421">
        <v>0</v>
      </c>
      <c r="I6421">
        <v>30.13</v>
      </c>
      <c r="J6421">
        <v>1020</v>
      </c>
      <c r="K6421">
        <v>10</v>
      </c>
      <c r="M6421" t="s">
        <v>31</v>
      </c>
      <c r="N6421" t="s">
        <v>32</v>
      </c>
      <c r="O6421" t="s">
        <v>33</v>
      </c>
      <c r="Q6421">
        <v>8000</v>
      </c>
      <c r="R6421">
        <v>25000</v>
      </c>
      <c r="S6421">
        <v>28000</v>
      </c>
      <c r="AB6421">
        <v>42.94</v>
      </c>
      <c r="AC6421" t="s">
        <v>6474</v>
      </c>
    </row>
    <row r="6422" spans="1:29">
      <c r="A6422" s="1" t="s">
        <v>30</v>
      </c>
      <c r="B6422" s="2">
        <v>42752.203472222223</v>
      </c>
      <c r="C6422">
        <v>46</v>
      </c>
      <c r="D6422">
        <v>37</v>
      </c>
      <c r="E6422">
        <v>70.64</v>
      </c>
      <c r="F6422">
        <v>330</v>
      </c>
      <c r="G6422">
        <v>5</v>
      </c>
      <c r="H6422">
        <v>0</v>
      </c>
      <c r="I6422">
        <v>30.15</v>
      </c>
      <c r="J6422">
        <v>1020.7</v>
      </c>
      <c r="K6422">
        <v>10</v>
      </c>
      <c r="M6422" t="s">
        <v>31</v>
      </c>
      <c r="N6422" t="s">
        <v>31</v>
      </c>
      <c r="O6422" t="s">
        <v>32</v>
      </c>
      <c r="P6422" t="s">
        <v>32</v>
      </c>
      <c r="Q6422">
        <v>7000</v>
      </c>
      <c r="R6422">
        <v>10000</v>
      </c>
      <c r="S6422">
        <v>24000</v>
      </c>
      <c r="T6422">
        <v>28000</v>
      </c>
      <c r="AB6422">
        <v>43.02</v>
      </c>
      <c r="AC6422" t="s">
        <v>6475</v>
      </c>
    </row>
    <row r="6423" spans="1:29">
      <c r="A6423" s="1" t="s">
        <v>30</v>
      </c>
      <c r="B6423" s="2">
        <v>42752.245138888888</v>
      </c>
      <c r="C6423">
        <v>46</v>
      </c>
      <c r="D6423">
        <v>38</v>
      </c>
      <c r="E6423">
        <v>73.180000000000007</v>
      </c>
      <c r="F6423">
        <v>340</v>
      </c>
      <c r="G6423">
        <v>4</v>
      </c>
      <c r="H6423">
        <v>0</v>
      </c>
      <c r="I6423">
        <v>30.14</v>
      </c>
      <c r="J6423">
        <v>1020.3</v>
      </c>
      <c r="K6423">
        <v>10</v>
      </c>
      <c r="M6423" t="s">
        <v>31</v>
      </c>
      <c r="N6423" t="s">
        <v>31</v>
      </c>
      <c r="O6423" t="s">
        <v>32</v>
      </c>
      <c r="P6423" t="s">
        <v>32</v>
      </c>
      <c r="Q6423">
        <v>7000</v>
      </c>
      <c r="R6423">
        <v>10000</v>
      </c>
      <c r="S6423">
        <v>24000</v>
      </c>
      <c r="T6423">
        <v>28000</v>
      </c>
      <c r="AB6423">
        <v>43.77</v>
      </c>
      <c r="AC6423" t="s">
        <v>6476</v>
      </c>
    </row>
    <row r="6424" spans="1:29">
      <c r="A6424" s="1" t="s">
        <v>30</v>
      </c>
      <c r="B6424" s="2">
        <v>42752.286805555559</v>
      </c>
      <c r="C6424">
        <v>45</v>
      </c>
      <c r="D6424">
        <v>37</v>
      </c>
      <c r="E6424">
        <v>73.37</v>
      </c>
      <c r="F6424">
        <v>350</v>
      </c>
      <c r="G6424">
        <v>6</v>
      </c>
      <c r="H6424">
        <v>0</v>
      </c>
      <c r="I6424">
        <v>30.16</v>
      </c>
      <c r="J6424">
        <v>1021.1</v>
      </c>
      <c r="K6424">
        <v>10</v>
      </c>
      <c r="M6424" t="s">
        <v>31</v>
      </c>
      <c r="N6424" t="s">
        <v>31</v>
      </c>
      <c r="O6424" t="s">
        <v>35</v>
      </c>
      <c r="P6424" t="s">
        <v>32</v>
      </c>
      <c r="Q6424">
        <v>7000</v>
      </c>
      <c r="R6424">
        <v>10000</v>
      </c>
      <c r="S6424">
        <v>19000</v>
      </c>
      <c r="T6424">
        <v>22000</v>
      </c>
      <c r="AB6424">
        <v>41.19</v>
      </c>
      <c r="AC6424" t="s">
        <v>6477</v>
      </c>
    </row>
    <row r="6425" spans="1:29">
      <c r="A6425" s="1" t="s">
        <v>30</v>
      </c>
      <c r="B6425" s="2">
        <v>42752.328472222223</v>
      </c>
      <c r="C6425">
        <v>45</v>
      </c>
      <c r="D6425">
        <v>36</v>
      </c>
      <c r="E6425">
        <v>70.53</v>
      </c>
      <c r="F6425">
        <v>340</v>
      </c>
      <c r="G6425">
        <v>8</v>
      </c>
      <c r="H6425">
        <v>0</v>
      </c>
      <c r="I6425">
        <v>30.17</v>
      </c>
      <c r="J6425">
        <v>1021.4</v>
      </c>
      <c r="K6425">
        <v>10</v>
      </c>
      <c r="M6425" t="s">
        <v>31</v>
      </c>
      <c r="N6425" t="s">
        <v>31</v>
      </c>
      <c r="O6425" t="s">
        <v>35</v>
      </c>
      <c r="P6425" t="s">
        <v>32</v>
      </c>
      <c r="Q6425">
        <v>7000</v>
      </c>
      <c r="R6425">
        <v>10000</v>
      </c>
      <c r="S6425">
        <v>20000</v>
      </c>
      <c r="T6425">
        <v>30000</v>
      </c>
      <c r="AB6425">
        <v>40.130000000000003</v>
      </c>
      <c r="AC6425" t="s">
        <v>6478</v>
      </c>
    </row>
    <row r="6426" spans="1:29">
      <c r="A6426" s="1" t="s">
        <v>30</v>
      </c>
      <c r="B6426" s="2">
        <v>42752.370138888888</v>
      </c>
      <c r="C6426">
        <v>46</v>
      </c>
      <c r="D6426">
        <v>36</v>
      </c>
      <c r="E6426">
        <v>67.900000000000006</v>
      </c>
      <c r="F6426">
        <v>360</v>
      </c>
      <c r="G6426">
        <v>8</v>
      </c>
      <c r="H6426">
        <v>0</v>
      </c>
      <c r="I6426">
        <v>30.18</v>
      </c>
      <c r="J6426">
        <v>1021.7</v>
      </c>
      <c r="K6426">
        <v>10</v>
      </c>
      <c r="M6426" t="s">
        <v>31</v>
      </c>
      <c r="N6426" t="s">
        <v>31</v>
      </c>
      <c r="O6426" t="s">
        <v>35</v>
      </c>
      <c r="P6426" t="s">
        <v>32</v>
      </c>
      <c r="Q6426">
        <v>7000</v>
      </c>
      <c r="R6426">
        <v>10000</v>
      </c>
      <c r="S6426">
        <v>19000</v>
      </c>
      <c r="T6426">
        <v>24000</v>
      </c>
      <c r="AB6426">
        <v>41.36</v>
      </c>
      <c r="AC6426" t="s">
        <v>6479</v>
      </c>
    </row>
    <row r="6427" spans="1:29">
      <c r="A6427" s="1" t="s">
        <v>30</v>
      </c>
      <c r="B6427" s="2">
        <v>42752.411805555559</v>
      </c>
      <c r="C6427">
        <v>47</v>
      </c>
      <c r="D6427">
        <v>36</v>
      </c>
      <c r="E6427">
        <v>65.63</v>
      </c>
      <c r="F6427">
        <v>350</v>
      </c>
      <c r="G6427">
        <v>4</v>
      </c>
      <c r="H6427">
        <v>0</v>
      </c>
      <c r="I6427">
        <v>30.23</v>
      </c>
      <c r="J6427">
        <v>1023.4</v>
      </c>
      <c r="K6427">
        <v>10</v>
      </c>
      <c r="M6427" t="s">
        <v>32</v>
      </c>
      <c r="N6427" t="s">
        <v>32</v>
      </c>
      <c r="O6427" t="s">
        <v>32</v>
      </c>
      <c r="Q6427">
        <v>8000</v>
      </c>
      <c r="R6427">
        <v>19000</v>
      </c>
      <c r="S6427">
        <v>24000</v>
      </c>
      <c r="AB6427">
        <v>44.82</v>
      </c>
      <c r="AC6427" t="s">
        <v>6480</v>
      </c>
    </row>
    <row r="6428" spans="1:29">
      <c r="A6428" s="1" t="s">
        <v>30</v>
      </c>
      <c r="B6428" s="2">
        <v>42752.453472222223</v>
      </c>
      <c r="C6428">
        <v>48</v>
      </c>
      <c r="D6428">
        <v>36</v>
      </c>
      <c r="E6428">
        <v>62.97</v>
      </c>
      <c r="F6428">
        <v>350</v>
      </c>
      <c r="G6428">
        <v>9</v>
      </c>
      <c r="H6428">
        <v>0</v>
      </c>
      <c r="I6428">
        <v>30.23</v>
      </c>
      <c r="J6428">
        <v>1023.4</v>
      </c>
      <c r="K6428">
        <v>10</v>
      </c>
      <c r="M6428" t="s">
        <v>32</v>
      </c>
      <c r="N6428" t="s">
        <v>32</v>
      </c>
      <c r="O6428" t="s">
        <v>32</v>
      </c>
      <c r="Q6428">
        <v>7500</v>
      </c>
      <c r="R6428">
        <v>19000</v>
      </c>
      <c r="S6428">
        <v>24000</v>
      </c>
      <c r="AB6428">
        <v>43.41</v>
      </c>
      <c r="AC6428" t="s">
        <v>6481</v>
      </c>
    </row>
    <row r="6429" spans="1:29">
      <c r="A6429" s="1" t="s">
        <v>30</v>
      </c>
      <c r="B6429" s="2">
        <v>42752.495138888888</v>
      </c>
      <c r="C6429">
        <v>49</v>
      </c>
      <c r="D6429">
        <v>36</v>
      </c>
      <c r="E6429">
        <v>60.88</v>
      </c>
      <c r="F6429">
        <v>330</v>
      </c>
      <c r="G6429">
        <v>8</v>
      </c>
      <c r="H6429">
        <v>0</v>
      </c>
      <c r="I6429">
        <v>30.2</v>
      </c>
      <c r="J6429">
        <v>1022.6</v>
      </c>
      <c r="K6429">
        <v>10</v>
      </c>
      <c r="M6429" t="s">
        <v>35</v>
      </c>
      <c r="N6429" t="s">
        <v>32</v>
      </c>
      <c r="O6429" t="s">
        <v>32</v>
      </c>
      <c r="Q6429">
        <v>8500</v>
      </c>
      <c r="R6429">
        <v>21000</v>
      </c>
      <c r="S6429">
        <v>25000</v>
      </c>
      <c r="AB6429">
        <v>44.93</v>
      </c>
      <c r="AC6429" t="s">
        <v>6482</v>
      </c>
    </row>
    <row r="6430" spans="1:29">
      <c r="A6430" s="1" t="s">
        <v>30</v>
      </c>
      <c r="B6430" s="2">
        <v>42752.536805555559</v>
      </c>
      <c r="C6430">
        <v>50</v>
      </c>
      <c r="D6430">
        <v>37</v>
      </c>
      <c r="E6430">
        <v>60.79</v>
      </c>
      <c r="F6430">
        <v>0</v>
      </c>
      <c r="G6430">
        <v>0</v>
      </c>
      <c r="H6430">
        <v>0</v>
      </c>
      <c r="I6430">
        <v>30.18</v>
      </c>
      <c r="J6430">
        <v>1021.7</v>
      </c>
      <c r="K6430">
        <v>10</v>
      </c>
      <c r="M6430" t="s">
        <v>31</v>
      </c>
      <c r="N6430" t="s">
        <v>35</v>
      </c>
      <c r="O6430" t="s">
        <v>32</v>
      </c>
      <c r="P6430" t="s">
        <v>33</v>
      </c>
      <c r="Q6430">
        <v>8500</v>
      </c>
      <c r="R6430">
        <v>12000</v>
      </c>
      <c r="S6430">
        <v>22000</v>
      </c>
      <c r="T6430">
        <v>25000</v>
      </c>
      <c r="AB6430">
        <v>50</v>
      </c>
      <c r="AC6430" t="s">
        <v>6483</v>
      </c>
    </row>
    <row r="6431" spans="1:29">
      <c r="A6431" s="1" t="s">
        <v>30</v>
      </c>
      <c r="B6431" s="2">
        <v>42752.578472222223</v>
      </c>
      <c r="C6431">
        <v>51</v>
      </c>
      <c r="D6431">
        <v>37</v>
      </c>
      <c r="E6431">
        <v>58.36</v>
      </c>
      <c r="F6431">
        <v>0</v>
      </c>
      <c r="G6431">
        <v>0</v>
      </c>
      <c r="H6431">
        <v>0</v>
      </c>
      <c r="I6431">
        <v>30.16</v>
      </c>
      <c r="J6431">
        <v>1021.2</v>
      </c>
      <c r="K6431">
        <v>10</v>
      </c>
      <c r="M6431" t="s">
        <v>35</v>
      </c>
      <c r="N6431" t="s">
        <v>32</v>
      </c>
      <c r="O6431" t="s">
        <v>32</v>
      </c>
      <c r="P6431" t="s">
        <v>33</v>
      </c>
      <c r="Q6431">
        <v>7000</v>
      </c>
      <c r="R6431">
        <v>11000</v>
      </c>
      <c r="S6431">
        <v>20000</v>
      </c>
      <c r="T6431">
        <v>25000</v>
      </c>
      <c r="AB6431">
        <v>51.1</v>
      </c>
      <c r="AC6431" t="s">
        <v>6484</v>
      </c>
    </row>
    <row r="6432" spans="1:29">
      <c r="A6432" s="1" t="s">
        <v>30</v>
      </c>
      <c r="B6432" s="2">
        <v>42752.620138888888</v>
      </c>
      <c r="C6432">
        <v>51</v>
      </c>
      <c r="D6432">
        <v>40</v>
      </c>
      <c r="E6432">
        <v>65.38</v>
      </c>
      <c r="F6432">
        <v>10</v>
      </c>
      <c r="G6432">
        <v>7</v>
      </c>
      <c r="H6432">
        <v>0.01</v>
      </c>
      <c r="I6432">
        <v>30.12</v>
      </c>
      <c r="J6432">
        <v>1020</v>
      </c>
      <c r="K6432">
        <v>10</v>
      </c>
      <c r="M6432" t="s">
        <v>31</v>
      </c>
      <c r="N6432" t="s">
        <v>35</v>
      </c>
      <c r="O6432" t="s">
        <v>32</v>
      </c>
      <c r="P6432" t="s">
        <v>33</v>
      </c>
      <c r="Q6432">
        <v>7000</v>
      </c>
      <c r="R6432">
        <v>8000</v>
      </c>
      <c r="S6432">
        <v>10000</v>
      </c>
      <c r="T6432">
        <v>25000</v>
      </c>
      <c r="U6432" t="e" cm="1">
        <f t="array" ref="U6432">-RA</f>
        <v>#NAME?</v>
      </c>
      <c r="AB6432">
        <v>51.1</v>
      </c>
      <c r="AC6432" t="s">
        <v>6485</v>
      </c>
    </row>
    <row r="6433" spans="1:29">
      <c r="A6433" s="1" t="s">
        <v>30</v>
      </c>
      <c r="B6433" s="2">
        <v>42752.661805555559</v>
      </c>
      <c r="C6433">
        <v>51</v>
      </c>
      <c r="D6433">
        <v>40</v>
      </c>
      <c r="E6433">
        <v>65.38</v>
      </c>
      <c r="F6433">
        <v>0</v>
      </c>
      <c r="G6433">
        <v>0</v>
      </c>
      <c r="I6433">
        <v>30.15</v>
      </c>
      <c r="J6433">
        <v>1020.9</v>
      </c>
      <c r="K6433">
        <v>10</v>
      </c>
      <c r="M6433" t="s">
        <v>31</v>
      </c>
      <c r="N6433" t="s">
        <v>32</v>
      </c>
      <c r="O6433" t="s">
        <v>33</v>
      </c>
      <c r="Q6433">
        <v>5000</v>
      </c>
      <c r="R6433">
        <v>10000</v>
      </c>
      <c r="S6433">
        <v>25000</v>
      </c>
      <c r="AB6433">
        <v>51.1</v>
      </c>
      <c r="AC6433" t="s">
        <v>6486</v>
      </c>
    </row>
    <row r="6434" spans="1:29">
      <c r="A6434" s="1" t="s">
        <v>30</v>
      </c>
      <c r="B6434" s="2">
        <v>42752.703472222223</v>
      </c>
      <c r="C6434">
        <v>51</v>
      </c>
      <c r="D6434">
        <v>41</v>
      </c>
      <c r="E6434">
        <v>68.23</v>
      </c>
      <c r="F6434">
        <v>30</v>
      </c>
      <c r="G6434">
        <v>5</v>
      </c>
      <c r="H6434">
        <v>0</v>
      </c>
      <c r="I6434">
        <v>30.13</v>
      </c>
      <c r="J6434">
        <v>1020.2</v>
      </c>
      <c r="K6434">
        <v>10</v>
      </c>
      <c r="M6434" t="s">
        <v>31</v>
      </c>
      <c r="N6434" t="s">
        <v>35</v>
      </c>
      <c r="O6434" t="s">
        <v>32</v>
      </c>
      <c r="P6434" t="s">
        <v>33</v>
      </c>
      <c r="Q6434">
        <v>5000</v>
      </c>
      <c r="R6434">
        <v>9000</v>
      </c>
      <c r="S6434">
        <v>14000</v>
      </c>
      <c r="T6434">
        <v>23000</v>
      </c>
      <c r="AB6434">
        <v>51.1</v>
      </c>
      <c r="AC6434" t="s">
        <v>6487</v>
      </c>
    </row>
    <row r="6435" spans="1:29">
      <c r="A6435" s="1" t="s">
        <v>30</v>
      </c>
      <c r="B6435" s="2">
        <v>42752.745138888888</v>
      </c>
      <c r="C6435">
        <v>50</v>
      </c>
      <c r="D6435">
        <v>41</v>
      </c>
      <c r="E6435">
        <v>71.069999999999993</v>
      </c>
      <c r="F6435">
        <v>90</v>
      </c>
      <c r="G6435">
        <v>3</v>
      </c>
      <c r="H6435">
        <v>0.01</v>
      </c>
      <c r="I6435">
        <v>30.13</v>
      </c>
      <c r="J6435">
        <v>1020.2</v>
      </c>
      <c r="K6435">
        <v>10</v>
      </c>
      <c r="M6435" t="s">
        <v>33</v>
      </c>
      <c r="Q6435">
        <v>9500</v>
      </c>
      <c r="U6435" t="e" cm="1">
        <f t="array" ref="U6435">-RA</f>
        <v>#NAME?</v>
      </c>
      <c r="AB6435">
        <v>49.27</v>
      </c>
      <c r="AC6435" t="s">
        <v>6488</v>
      </c>
    </row>
    <row r="6436" spans="1:29">
      <c r="A6436" s="1" t="s">
        <v>30</v>
      </c>
      <c r="B6436" s="2">
        <v>42752.754861111112</v>
      </c>
      <c r="C6436">
        <v>50</v>
      </c>
      <c r="D6436">
        <v>43</v>
      </c>
      <c r="E6436">
        <v>76.760000000000005</v>
      </c>
      <c r="F6436">
        <v>290</v>
      </c>
      <c r="G6436">
        <v>4</v>
      </c>
      <c r="I6436">
        <v>30.16</v>
      </c>
      <c r="K6436">
        <v>8</v>
      </c>
      <c r="M6436" t="s">
        <v>35</v>
      </c>
      <c r="N6436" t="s">
        <v>32</v>
      </c>
      <c r="O6436" t="s">
        <v>33</v>
      </c>
      <c r="Q6436">
        <v>6000</v>
      </c>
      <c r="R6436">
        <v>10000</v>
      </c>
      <c r="S6436">
        <v>25000</v>
      </c>
      <c r="U6436" t="e" cm="1">
        <f t="array" ref="U6436">-TSRA</f>
        <v>#NAME?</v>
      </c>
      <c r="AB6436">
        <v>48.44</v>
      </c>
      <c r="AC6436" t="s">
        <v>6489</v>
      </c>
    </row>
    <row r="6437" spans="1:29">
      <c r="A6437" s="1" t="s">
        <v>30</v>
      </c>
      <c r="B6437" s="2">
        <v>42752.776388888888</v>
      </c>
      <c r="C6437">
        <v>48</v>
      </c>
      <c r="D6437">
        <v>45</v>
      </c>
      <c r="E6437">
        <v>89.29</v>
      </c>
      <c r="F6437">
        <v>310</v>
      </c>
      <c r="G6437">
        <v>5</v>
      </c>
      <c r="H6437">
        <v>0.09</v>
      </c>
      <c r="I6437">
        <v>30.18</v>
      </c>
      <c r="K6437">
        <v>6</v>
      </c>
      <c r="M6437" t="s">
        <v>32</v>
      </c>
      <c r="N6437" t="s">
        <v>32</v>
      </c>
      <c r="O6437" t="s">
        <v>33</v>
      </c>
      <c r="Q6437">
        <v>6000</v>
      </c>
      <c r="R6437">
        <v>8000</v>
      </c>
      <c r="S6437">
        <v>11000</v>
      </c>
      <c r="U6437" t="e" cm="1">
        <f t="array" ref="U6437">-RA</f>
        <v>#NAME?</v>
      </c>
      <c r="AB6437">
        <v>45.4</v>
      </c>
      <c r="AC6437" t="s">
        <v>6490</v>
      </c>
    </row>
    <row r="6438" spans="1:29">
      <c r="A6438" s="1" t="s">
        <v>30</v>
      </c>
      <c r="B6438" s="2">
        <v>42752.786805555559</v>
      </c>
      <c r="C6438">
        <v>48</v>
      </c>
      <c r="D6438">
        <v>44</v>
      </c>
      <c r="E6438">
        <v>86.28</v>
      </c>
      <c r="F6438">
        <v>330</v>
      </c>
      <c r="G6438">
        <v>6</v>
      </c>
      <c r="H6438">
        <v>0.1</v>
      </c>
      <c r="I6438">
        <v>30.17</v>
      </c>
      <c r="J6438">
        <v>1021.7</v>
      </c>
      <c r="K6438">
        <v>8</v>
      </c>
      <c r="M6438" t="s">
        <v>35</v>
      </c>
      <c r="N6438" t="s">
        <v>32</v>
      </c>
      <c r="O6438" t="s">
        <v>33</v>
      </c>
      <c r="Q6438">
        <v>6000</v>
      </c>
      <c r="R6438">
        <v>8000</v>
      </c>
      <c r="S6438">
        <v>11000</v>
      </c>
      <c r="U6438" t="e" cm="1">
        <f t="array" ref="U6438">-RA</f>
        <v>#NAME?</v>
      </c>
      <c r="AB6438">
        <v>44.8</v>
      </c>
      <c r="AC6438" t="s">
        <v>6491</v>
      </c>
    </row>
    <row r="6439" spans="1:29">
      <c r="A6439" s="1" t="s">
        <v>30</v>
      </c>
      <c r="B6439" s="2">
        <v>42752.828472222223</v>
      </c>
      <c r="C6439">
        <v>48</v>
      </c>
      <c r="D6439">
        <v>44</v>
      </c>
      <c r="E6439">
        <v>86.28</v>
      </c>
      <c r="F6439">
        <v>350</v>
      </c>
      <c r="G6439">
        <v>7</v>
      </c>
      <c r="I6439">
        <v>30.17</v>
      </c>
      <c r="J6439">
        <v>1021.6</v>
      </c>
      <c r="K6439">
        <v>10</v>
      </c>
      <c r="M6439" t="s">
        <v>32</v>
      </c>
      <c r="N6439" t="s">
        <v>33</v>
      </c>
      <c r="Q6439">
        <v>6500</v>
      </c>
      <c r="R6439">
        <v>8000</v>
      </c>
      <c r="U6439" t="e" cm="1">
        <f t="array" ref="U6439">-RA</f>
        <v>#NAME?</v>
      </c>
      <c r="AB6439">
        <v>44.28</v>
      </c>
      <c r="AC6439" t="s">
        <v>6492</v>
      </c>
    </row>
    <row r="6440" spans="1:29">
      <c r="A6440" s="1" t="s">
        <v>30</v>
      </c>
      <c r="B6440" s="2">
        <v>42752.870138888888</v>
      </c>
      <c r="C6440">
        <v>48</v>
      </c>
      <c r="D6440">
        <v>44</v>
      </c>
      <c r="E6440">
        <v>86.28</v>
      </c>
      <c r="F6440">
        <v>10</v>
      </c>
      <c r="G6440">
        <v>9</v>
      </c>
      <c r="I6440">
        <v>30.16</v>
      </c>
      <c r="J6440">
        <v>1021.2</v>
      </c>
      <c r="K6440">
        <v>10</v>
      </c>
      <c r="M6440" t="s">
        <v>32</v>
      </c>
      <c r="N6440" t="s">
        <v>32</v>
      </c>
      <c r="O6440" t="s">
        <v>33</v>
      </c>
      <c r="Q6440">
        <v>6000</v>
      </c>
      <c r="R6440">
        <v>8000</v>
      </c>
      <c r="S6440">
        <v>23000</v>
      </c>
      <c r="AB6440">
        <v>43.41</v>
      </c>
      <c r="AC6440" t="s">
        <v>6493</v>
      </c>
    </row>
    <row r="6441" spans="1:29">
      <c r="A6441" s="1" t="s">
        <v>30</v>
      </c>
      <c r="B6441" s="2">
        <v>42752.911805555559</v>
      </c>
      <c r="C6441">
        <v>49</v>
      </c>
      <c r="D6441">
        <v>44</v>
      </c>
      <c r="E6441">
        <v>83.42</v>
      </c>
      <c r="F6441">
        <v>40</v>
      </c>
      <c r="G6441">
        <v>7</v>
      </c>
      <c r="H6441">
        <v>0</v>
      </c>
      <c r="I6441">
        <v>30.15</v>
      </c>
      <c r="J6441">
        <v>1020.9</v>
      </c>
      <c r="K6441">
        <v>10</v>
      </c>
      <c r="M6441" t="s">
        <v>33</v>
      </c>
      <c r="Q6441">
        <v>5000</v>
      </c>
      <c r="AB6441">
        <v>45.38</v>
      </c>
      <c r="AC6441" t="s">
        <v>6494</v>
      </c>
    </row>
    <row r="6442" spans="1:29">
      <c r="A6442" s="1" t="s">
        <v>30</v>
      </c>
      <c r="B6442" s="2">
        <v>42752.953472222223</v>
      </c>
      <c r="C6442">
        <v>48</v>
      </c>
      <c r="D6442">
        <v>45</v>
      </c>
      <c r="E6442">
        <v>89.29</v>
      </c>
      <c r="F6442">
        <v>40</v>
      </c>
      <c r="G6442">
        <v>7</v>
      </c>
      <c r="H6442">
        <v>0.04</v>
      </c>
      <c r="I6442">
        <v>30.16</v>
      </c>
      <c r="J6442">
        <v>1021.2</v>
      </c>
      <c r="K6442">
        <v>10</v>
      </c>
      <c r="M6442" t="s">
        <v>32</v>
      </c>
      <c r="N6442" t="s">
        <v>33</v>
      </c>
      <c r="Q6442">
        <v>4800</v>
      </c>
      <c r="R6442">
        <v>6000</v>
      </c>
      <c r="AB6442">
        <v>44.28</v>
      </c>
      <c r="AC6442" t="s">
        <v>6495</v>
      </c>
    </row>
    <row r="6443" spans="1:29">
      <c r="A6443" s="1" t="s">
        <v>30</v>
      </c>
      <c r="B6443" s="2">
        <v>42752.995138888888</v>
      </c>
      <c r="C6443">
        <v>48</v>
      </c>
      <c r="D6443">
        <v>45</v>
      </c>
      <c r="E6443">
        <v>89.29</v>
      </c>
      <c r="F6443">
        <v>90</v>
      </c>
      <c r="G6443">
        <v>8</v>
      </c>
      <c r="I6443">
        <v>30.13</v>
      </c>
      <c r="J6443">
        <v>1020.2</v>
      </c>
      <c r="K6443">
        <v>6</v>
      </c>
      <c r="M6443" t="s">
        <v>33</v>
      </c>
      <c r="Q6443">
        <v>3700</v>
      </c>
      <c r="U6443" t="s">
        <v>39</v>
      </c>
      <c r="AB6443">
        <v>43.82</v>
      </c>
      <c r="AC6443" t="s">
        <v>6496</v>
      </c>
    </row>
    <row r="6444" spans="1:29">
      <c r="A6444" s="1" t="s">
        <v>30</v>
      </c>
      <c r="B6444" s="2">
        <v>42753.011805555558</v>
      </c>
      <c r="C6444">
        <v>48</v>
      </c>
      <c r="D6444">
        <v>45</v>
      </c>
      <c r="E6444">
        <v>89.29</v>
      </c>
      <c r="F6444">
        <v>60</v>
      </c>
      <c r="G6444">
        <v>6</v>
      </c>
      <c r="H6444">
        <v>0.11</v>
      </c>
      <c r="I6444">
        <v>30.13</v>
      </c>
      <c r="K6444">
        <v>2</v>
      </c>
      <c r="M6444" t="s">
        <v>33</v>
      </c>
      <c r="Q6444">
        <v>2900</v>
      </c>
      <c r="U6444" t="s">
        <v>39</v>
      </c>
      <c r="AB6444">
        <v>44.8</v>
      </c>
      <c r="AC6444" t="s">
        <v>6497</v>
      </c>
    </row>
    <row r="6445" spans="1:29">
      <c r="A6445" s="1" t="s">
        <v>30</v>
      </c>
      <c r="B6445" s="2">
        <v>42753.020833333336</v>
      </c>
      <c r="C6445">
        <v>48</v>
      </c>
      <c r="D6445">
        <v>45</v>
      </c>
      <c r="E6445">
        <v>89.29</v>
      </c>
      <c r="F6445">
        <v>60</v>
      </c>
      <c r="G6445">
        <v>5</v>
      </c>
      <c r="H6445">
        <v>0.16</v>
      </c>
      <c r="I6445">
        <v>30.13</v>
      </c>
      <c r="K6445">
        <v>3</v>
      </c>
      <c r="M6445" t="s">
        <v>33</v>
      </c>
      <c r="Q6445">
        <v>2900</v>
      </c>
      <c r="U6445" t="s">
        <v>39</v>
      </c>
      <c r="AB6445">
        <v>45.4</v>
      </c>
      <c r="AC6445" t="s">
        <v>6498</v>
      </c>
    </row>
    <row r="6446" spans="1:29">
      <c r="A6446" s="1" t="s">
        <v>30</v>
      </c>
      <c r="B6446" s="2">
        <v>42753.036805555559</v>
      </c>
      <c r="C6446">
        <v>48</v>
      </c>
      <c r="D6446">
        <v>46</v>
      </c>
      <c r="E6446">
        <v>92.74</v>
      </c>
      <c r="F6446">
        <v>320</v>
      </c>
      <c r="G6446">
        <v>4</v>
      </c>
      <c r="H6446">
        <v>0.26</v>
      </c>
      <c r="I6446">
        <v>30.15</v>
      </c>
      <c r="J6446">
        <v>1020.8</v>
      </c>
      <c r="K6446">
        <v>4</v>
      </c>
      <c r="M6446" t="s">
        <v>33</v>
      </c>
      <c r="Q6446">
        <v>2700</v>
      </c>
      <c r="U6446" t="s">
        <v>39</v>
      </c>
      <c r="AB6446">
        <v>46.1</v>
      </c>
      <c r="AC6446" t="s">
        <v>6499</v>
      </c>
    </row>
    <row r="6447" spans="1:29">
      <c r="A6447" s="1" t="s">
        <v>30</v>
      </c>
      <c r="B6447" s="2">
        <v>42753.038888888892</v>
      </c>
      <c r="C6447">
        <v>47</v>
      </c>
      <c r="D6447">
        <v>46</v>
      </c>
      <c r="E6447">
        <v>96.66</v>
      </c>
      <c r="F6447">
        <v>320</v>
      </c>
      <c r="G6447">
        <v>6</v>
      </c>
      <c r="H6447">
        <v>0.02</v>
      </c>
      <c r="I6447">
        <v>30.15</v>
      </c>
      <c r="K6447">
        <v>4</v>
      </c>
      <c r="M6447" t="s">
        <v>31</v>
      </c>
      <c r="N6447" t="s">
        <v>35</v>
      </c>
      <c r="O6447" t="s">
        <v>33</v>
      </c>
      <c r="Q6447">
        <v>400</v>
      </c>
      <c r="R6447">
        <v>1000</v>
      </c>
      <c r="S6447">
        <v>2700</v>
      </c>
      <c r="U6447" t="e" cm="1">
        <f t="array" ref="U6447">+RA BR</f>
        <v>#NAME?</v>
      </c>
      <c r="AB6447">
        <v>43.48</v>
      </c>
      <c r="AC6447" t="s">
        <v>6500</v>
      </c>
    </row>
    <row r="6448" spans="1:29">
      <c r="A6448" s="1" t="s">
        <v>30</v>
      </c>
      <c r="B6448" s="2">
        <v>42753.060416666667</v>
      </c>
      <c r="C6448">
        <v>48</v>
      </c>
      <c r="D6448">
        <v>46</v>
      </c>
      <c r="E6448">
        <v>92.74</v>
      </c>
      <c r="F6448">
        <v>340</v>
      </c>
      <c r="G6448">
        <v>3</v>
      </c>
      <c r="H6448">
        <v>0.1</v>
      </c>
      <c r="I6448">
        <v>30.14</v>
      </c>
      <c r="K6448">
        <v>5</v>
      </c>
      <c r="M6448" t="s">
        <v>32</v>
      </c>
      <c r="N6448" t="s">
        <v>32</v>
      </c>
      <c r="O6448" t="s">
        <v>33</v>
      </c>
      <c r="Q6448">
        <v>600</v>
      </c>
      <c r="R6448">
        <v>1000</v>
      </c>
      <c r="S6448">
        <v>2700</v>
      </c>
      <c r="U6448" t="e" cm="1">
        <f t="array" ref="U6448">-RA BR</f>
        <v>#NAME?</v>
      </c>
      <c r="AB6448">
        <v>46.98</v>
      </c>
      <c r="AC6448" t="s">
        <v>6501</v>
      </c>
    </row>
    <row r="6449" spans="1:29">
      <c r="A6449" s="1" t="s">
        <v>30</v>
      </c>
      <c r="B6449" s="2">
        <v>42753.078472222223</v>
      </c>
      <c r="C6449">
        <v>48</v>
      </c>
      <c r="D6449">
        <v>46</v>
      </c>
      <c r="E6449">
        <v>92.74</v>
      </c>
      <c r="F6449">
        <v>330</v>
      </c>
      <c r="G6449">
        <v>6</v>
      </c>
      <c r="H6449">
        <v>0.11</v>
      </c>
      <c r="I6449">
        <v>30.14</v>
      </c>
      <c r="J6449">
        <v>1020.5</v>
      </c>
      <c r="K6449">
        <v>6</v>
      </c>
      <c r="M6449" t="s">
        <v>33</v>
      </c>
      <c r="Q6449">
        <v>600</v>
      </c>
      <c r="U6449" t="e" cm="1">
        <f t="array" ref="U6449">-RA BR</f>
        <v>#NAME?</v>
      </c>
      <c r="AB6449">
        <v>44.8</v>
      </c>
      <c r="AC6449" t="s">
        <v>6502</v>
      </c>
    </row>
    <row r="6450" spans="1:29">
      <c r="A6450" s="1" t="s">
        <v>30</v>
      </c>
      <c r="B6450" s="2">
        <v>42753.120138888888</v>
      </c>
      <c r="C6450">
        <v>48</v>
      </c>
      <c r="D6450">
        <v>46</v>
      </c>
      <c r="E6450">
        <v>92.74</v>
      </c>
      <c r="F6450">
        <v>340</v>
      </c>
      <c r="G6450">
        <v>5</v>
      </c>
      <c r="H6450">
        <v>0.01</v>
      </c>
      <c r="I6450">
        <v>30.14</v>
      </c>
      <c r="J6450">
        <v>1020.5</v>
      </c>
      <c r="K6450">
        <v>10</v>
      </c>
      <c r="M6450" t="s">
        <v>32</v>
      </c>
      <c r="N6450" t="s">
        <v>32</v>
      </c>
      <c r="O6450" t="s">
        <v>33</v>
      </c>
      <c r="Q6450">
        <v>700</v>
      </c>
      <c r="R6450">
        <v>2200</v>
      </c>
      <c r="S6450">
        <v>3100</v>
      </c>
      <c r="AB6450">
        <v>45.4</v>
      </c>
      <c r="AC6450" t="s">
        <v>6503</v>
      </c>
    </row>
    <row r="6451" spans="1:29">
      <c r="A6451" s="1" t="s">
        <v>30</v>
      </c>
      <c r="B6451" s="2">
        <v>42753.161805555559</v>
      </c>
      <c r="C6451">
        <v>48</v>
      </c>
      <c r="D6451">
        <v>45</v>
      </c>
      <c r="E6451">
        <v>89.29</v>
      </c>
      <c r="F6451">
        <v>0</v>
      </c>
      <c r="G6451">
        <v>0</v>
      </c>
      <c r="H6451">
        <v>0</v>
      </c>
      <c r="I6451">
        <v>30.12</v>
      </c>
      <c r="J6451">
        <v>1019.8</v>
      </c>
      <c r="K6451">
        <v>10</v>
      </c>
      <c r="M6451" t="s">
        <v>31</v>
      </c>
      <c r="N6451" t="s">
        <v>33</v>
      </c>
      <c r="Q6451">
        <v>700</v>
      </c>
      <c r="R6451">
        <v>3500</v>
      </c>
      <c r="AB6451">
        <v>48</v>
      </c>
      <c r="AC6451" t="s">
        <v>6504</v>
      </c>
    </row>
    <row r="6452" spans="1:29">
      <c r="A6452" s="1" t="s">
        <v>30</v>
      </c>
      <c r="B6452" s="2">
        <v>42753.198611111111</v>
      </c>
      <c r="C6452">
        <v>49</v>
      </c>
      <c r="D6452">
        <v>46</v>
      </c>
      <c r="E6452">
        <v>89.67</v>
      </c>
      <c r="F6452">
        <v>20</v>
      </c>
      <c r="G6452">
        <v>4</v>
      </c>
      <c r="H6452">
        <v>0</v>
      </c>
      <c r="I6452">
        <v>30.12</v>
      </c>
      <c r="K6452">
        <v>10</v>
      </c>
      <c r="M6452" t="s">
        <v>35</v>
      </c>
      <c r="N6452" t="s">
        <v>33</v>
      </c>
      <c r="Q6452">
        <v>700</v>
      </c>
      <c r="R6452">
        <v>2900</v>
      </c>
      <c r="AB6452">
        <v>47.16</v>
      </c>
      <c r="AC6452" t="s">
        <v>6505</v>
      </c>
    </row>
    <row r="6453" spans="1:29">
      <c r="A6453" s="1" t="s">
        <v>30</v>
      </c>
      <c r="B6453" s="2">
        <v>42753.203472222223</v>
      </c>
      <c r="C6453">
        <v>48</v>
      </c>
      <c r="D6453">
        <v>46</v>
      </c>
      <c r="E6453">
        <v>92.74</v>
      </c>
      <c r="F6453">
        <v>10</v>
      </c>
      <c r="G6453">
        <v>5</v>
      </c>
      <c r="H6453">
        <v>0</v>
      </c>
      <c r="I6453">
        <v>30.12</v>
      </c>
      <c r="J6453">
        <v>1019.9</v>
      </c>
      <c r="K6453">
        <v>10</v>
      </c>
      <c r="M6453" t="s">
        <v>35</v>
      </c>
      <c r="N6453" t="s">
        <v>33</v>
      </c>
      <c r="Q6453">
        <v>700</v>
      </c>
      <c r="R6453">
        <v>2900</v>
      </c>
      <c r="AB6453">
        <v>45.4</v>
      </c>
      <c r="AC6453" t="s">
        <v>6506</v>
      </c>
    </row>
    <row r="6454" spans="1:29">
      <c r="A6454" s="1" t="s">
        <v>30</v>
      </c>
      <c r="B6454" s="2">
        <v>42753.245138888888</v>
      </c>
      <c r="C6454">
        <v>48</v>
      </c>
      <c r="D6454">
        <v>46</v>
      </c>
      <c r="E6454">
        <v>92.74</v>
      </c>
      <c r="F6454">
        <v>360</v>
      </c>
      <c r="G6454">
        <v>6</v>
      </c>
      <c r="H6454">
        <v>0</v>
      </c>
      <c r="I6454">
        <v>30.12</v>
      </c>
      <c r="J6454">
        <v>1019.8</v>
      </c>
      <c r="K6454">
        <v>10</v>
      </c>
      <c r="M6454" t="s">
        <v>32</v>
      </c>
      <c r="N6454" t="s">
        <v>33</v>
      </c>
      <c r="Q6454">
        <v>800</v>
      </c>
      <c r="R6454">
        <v>2700</v>
      </c>
      <c r="AB6454">
        <v>44.8</v>
      </c>
      <c r="AC6454" t="s">
        <v>6507</v>
      </c>
    </row>
    <row r="6455" spans="1:29">
      <c r="A6455" s="1" t="s">
        <v>30</v>
      </c>
      <c r="B6455" s="2">
        <v>42753.286805555559</v>
      </c>
      <c r="C6455">
        <v>48</v>
      </c>
      <c r="D6455">
        <v>45</v>
      </c>
      <c r="E6455">
        <v>89.29</v>
      </c>
      <c r="F6455">
        <v>360</v>
      </c>
      <c r="G6455">
        <v>5</v>
      </c>
      <c r="H6455">
        <v>0</v>
      </c>
      <c r="I6455">
        <v>30.12</v>
      </c>
      <c r="J6455">
        <v>1020</v>
      </c>
      <c r="K6455">
        <v>5</v>
      </c>
      <c r="M6455" t="s">
        <v>32</v>
      </c>
      <c r="N6455" t="s">
        <v>33</v>
      </c>
      <c r="Q6455">
        <v>800</v>
      </c>
      <c r="R6455">
        <v>1800</v>
      </c>
      <c r="U6455" t="s">
        <v>48</v>
      </c>
      <c r="AB6455">
        <v>45.4</v>
      </c>
      <c r="AC6455" t="s">
        <v>6508</v>
      </c>
    </row>
    <row r="6456" spans="1:29">
      <c r="A6456" s="1" t="s">
        <v>30</v>
      </c>
      <c r="B6456" s="2">
        <v>42753.305555555555</v>
      </c>
      <c r="C6456">
        <v>48</v>
      </c>
      <c r="D6456">
        <v>46</v>
      </c>
      <c r="E6456">
        <v>92.74</v>
      </c>
      <c r="F6456">
        <v>10</v>
      </c>
      <c r="G6456">
        <v>5</v>
      </c>
      <c r="I6456">
        <v>30.13</v>
      </c>
      <c r="K6456">
        <v>1.5</v>
      </c>
      <c r="M6456" t="s">
        <v>33</v>
      </c>
      <c r="Q6456">
        <v>800</v>
      </c>
      <c r="U6456" t="e" cm="1">
        <f t="array" ref="U6456">-DZ BR</f>
        <v>#NAME?</v>
      </c>
      <c r="AB6456">
        <v>45.4</v>
      </c>
      <c r="AC6456" t="s">
        <v>6509</v>
      </c>
    </row>
    <row r="6457" spans="1:29">
      <c r="A6457" s="1" t="s">
        <v>30</v>
      </c>
      <c r="B6457" s="2">
        <v>42753.328472222223</v>
      </c>
      <c r="C6457">
        <v>48</v>
      </c>
      <c r="D6457">
        <v>46</v>
      </c>
      <c r="E6457">
        <v>92.74</v>
      </c>
      <c r="F6457">
        <v>300</v>
      </c>
      <c r="G6457">
        <v>4</v>
      </c>
      <c r="I6457">
        <v>30.16</v>
      </c>
      <c r="J6457">
        <v>1021.3</v>
      </c>
      <c r="K6457">
        <v>1.25</v>
      </c>
      <c r="M6457" t="s">
        <v>33</v>
      </c>
      <c r="Q6457">
        <v>600</v>
      </c>
      <c r="U6457" t="e" cm="1">
        <f t="array" ref="U6457">-DZ BR</f>
        <v>#NAME?</v>
      </c>
      <c r="AB6457">
        <v>46.1</v>
      </c>
      <c r="AC6457" t="s">
        <v>6510</v>
      </c>
    </row>
    <row r="6458" spans="1:29">
      <c r="A6458" s="1" t="s">
        <v>30</v>
      </c>
      <c r="B6458" s="2">
        <v>42753.331944444442</v>
      </c>
      <c r="C6458">
        <v>48.2</v>
      </c>
      <c r="D6458">
        <v>46.4</v>
      </c>
      <c r="E6458">
        <v>93.45</v>
      </c>
      <c r="F6458">
        <v>280</v>
      </c>
      <c r="G6458">
        <v>6</v>
      </c>
      <c r="H6458">
        <v>0</v>
      </c>
      <c r="I6458">
        <v>30.17</v>
      </c>
      <c r="K6458">
        <v>1.25</v>
      </c>
      <c r="M6458" t="s">
        <v>33</v>
      </c>
      <c r="Q6458">
        <v>400</v>
      </c>
      <c r="U6458" t="e" cm="1">
        <f t="array" ref="U6458">-DZ BR</f>
        <v>#NAME?</v>
      </c>
      <c r="AB6458">
        <v>45.04</v>
      </c>
      <c r="AC6458" t="s">
        <v>6511</v>
      </c>
    </row>
    <row r="6459" spans="1:29">
      <c r="A6459" s="1" t="s">
        <v>30</v>
      </c>
      <c r="B6459" s="2">
        <v>42753.352777777778</v>
      </c>
      <c r="C6459">
        <v>48</v>
      </c>
      <c r="D6459">
        <v>46</v>
      </c>
      <c r="E6459">
        <v>92.74</v>
      </c>
      <c r="F6459">
        <v>10</v>
      </c>
      <c r="G6459">
        <v>6</v>
      </c>
      <c r="I6459">
        <v>30.14</v>
      </c>
      <c r="K6459">
        <v>1</v>
      </c>
      <c r="M6459" t="s">
        <v>33</v>
      </c>
      <c r="Q6459">
        <v>500</v>
      </c>
      <c r="U6459" t="e" cm="1">
        <f t="array" ref="U6459">-DZ BR</f>
        <v>#NAME?</v>
      </c>
      <c r="AB6459">
        <v>44.8</v>
      </c>
      <c r="AC6459" t="s">
        <v>6512</v>
      </c>
    </row>
    <row r="6460" spans="1:29">
      <c r="A6460" s="1" t="s">
        <v>30</v>
      </c>
      <c r="B6460" s="2">
        <v>42753.370138888888</v>
      </c>
      <c r="C6460">
        <v>48</v>
      </c>
      <c r="D6460">
        <v>46</v>
      </c>
      <c r="E6460">
        <v>92.74</v>
      </c>
      <c r="F6460">
        <v>50</v>
      </c>
      <c r="G6460">
        <v>7</v>
      </c>
      <c r="I6460">
        <v>30.11</v>
      </c>
      <c r="J6460">
        <v>1019.3</v>
      </c>
      <c r="K6460">
        <v>1.5</v>
      </c>
      <c r="M6460" t="s">
        <v>32</v>
      </c>
      <c r="N6460" t="s">
        <v>32</v>
      </c>
      <c r="O6460" t="s">
        <v>33</v>
      </c>
      <c r="Q6460">
        <v>500</v>
      </c>
      <c r="R6460">
        <v>1100</v>
      </c>
      <c r="S6460">
        <v>10000</v>
      </c>
      <c r="U6460" t="e" cm="1">
        <f t="array" ref="U6460">-RA BR</f>
        <v>#NAME?</v>
      </c>
      <c r="AB6460">
        <v>44.28</v>
      </c>
      <c r="AC6460" t="s">
        <v>6513</v>
      </c>
    </row>
    <row r="6461" spans="1:29">
      <c r="A6461" s="1" t="s">
        <v>30</v>
      </c>
      <c r="B6461" s="2">
        <v>42753.379166666666</v>
      </c>
      <c r="C6461">
        <v>48</v>
      </c>
      <c r="D6461">
        <v>47</v>
      </c>
      <c r="E6461">
        <v>95.95</v>
      </c>
      <c r="F6461">
        <v>20</v>
      </c>
      <c r="G6461">
        <v>8</v>
      </c>
      <c r="I6461">
        <v>30.1</v>
      </c>
      <c r="K6461">
        <v>3</v>
      </c>
      <c r="M6461" t="s">
        <v>32</v>
      </c>
      <c r="N6461" t="s">
        <v>32</v>
      </c>
      <c r="O6461" t="s">
        <v>33</v>
      </c>
      <c r="Q6461">
        <v>500</v>
      </c>
      <c r="R6461">
        <v>1200</v>
      </c>
      <c r="S6461">
        <v>4100</v>
      </c>
      <c r="U6461" t="e" cm="1">
        <f t="array" ref="U6461">-RA BR</f>
        <v>#NAME?</v>
      </c>
      <c r="AB6461">
        <v>43.82</v>
      </c>
      <c r="AC6461" t="s">
        <v>6514</v>
      </c>
    </row>
    <row r="6462" spans="1:29">
      <c r="A6462" s="1" t="s">
        <v>30</v>
      </c>
      <c r="B6462" s="2">
        <v>42753.411805555559</v>
      </c>
      <c r="C6462">
        <v>49</v>
      </c>
      <c r="D6462">
        <v>47</v>
      </c>
      <c r="E6462">
        <v>92.77</v>
      </c>
      <c r="F6462">
        <v>0</v>
      </c>
      <c r="G6462">
        <v>0</v>
      </c>
      <c r="I6462">
        <v>30.1</v>
      </c>
      <c r="J6462">
        <v>1019.1</v>
      </c>
      <c r="K6462">
        <v>6</v>
      </c>
      <c r="M6462" t="s">
        <v>33</v>
      </c>
      <c r="Q6462">
        <v>500</v>
      </c>
      <c r="U6462" t="e" cm="1">
        <f t="array" ref="U6462">-RA BR</f>
        <v>#NAME?</v>
      </c>
      <c r="AB6462">
        <v>48.9</v>
      </c>
      <c r="AC6462" t="s">
        <v>6515</v>
      </c>
    </row>
    <row r="6463" spans="1:29">
      <c r="A6463" s="1" t="s">
        <v>30</v>
      </c>
      <c r="B6463" s="2">
        <v>42753.453472222223</v>
      </c>
      <c r="C6463">
        <v>50</v>
      </c>
      <c r="D6463">
        <v>48</v>
      </c>
      <c r="E6463">
        <v>92.8</v>
      </c>
      <c r="F6463">
        <v>40</v>
      </c>
      <c r="G6463">
        <v>5</v>
      </c>
      <c r="H6463">
        <v>0.01</v>
      </c>
      <c r="I6463">
        <v>30.1</v>
      </c>
      <c r="J6463">
        <v>1019</v>
      </c>
      <c r="K6463">
        <v>6</v>
      </c>
      <c r="M6463" t="s">
        <v>33</v>
      </c>
      <c r="Q6463">
        <v>700</v>
      </c>
      <c r="U6463" t="s">
        <v>48</v>
      </c>
      <c r="AB6463">
        <v>47.77</v>
      </c>
      <c r="AC6463" t="s">
        <v>6516</v>
      </c>
    </row>
    <row r="6464" spans="1:29">
      <c r="A6464" s="1" t="s">
        <v>30</v>
      </c>
      <c r="B6464" s="2">
        <v>42753.495138888888</v>
      </c>
      <c r="C6464">
        <v>49</v>
      </c>
      <c r="D6464">
        <v>47</v>
      </c>
      <c r="E6464">
        <v>92.77</v>
      </c>
      <c r="F6464">
        <v>320</v>
      </c>
      <c r="G6464">
        <v>8</v>
      </c>
      <c r="H6464">
        <v>0</v>
      </c>
      <c r="I6464">
        <v>30.11</v>
      </c>
      <c r="J6464">
        <v>1019.5</v>
      </c>
      <c r="K6464">
        <v>6</v>
      </c>
      <c r="M6464" t="s">
        <v>33</v>
      </c>
      <c r="Q6464">
        <v>600</v>
      </c>
      <c r="U6464" t="s">
        <v>48</v>
      </c>
      <c r="AB6464">
        <v>44.93</v>
      </c>
      <c r="AC6464" t="s">
        <v>6517</v>
      </c>
    </row>
    <row r="6465" spans="1:29">
      <c r="A6465" s="1" t="s">
        <v>30</v>
      </c>
      <c r="B6465" s="2">
        <v>42753.536805555559</v>
      </c>
      <c r="C6465">
        <v>50</v>
      </c>
      <c r="D6465">
        <v>47</v>
      </c>
      <c r="E6465">
        <v>89.04</v>
      </c>
      <c r="F6465">
        <v>310</v>
      </c>
      <c r="G6465">
        <v>8</v>
      </c>
      <c r="I6465">
        <v>30.08</v>
      </c>
      <c r="J6465">
        <v>1018.4</v>
      </c>
      <c r="K6465">
        <v>6</v>
      </c>
      <c r="M6465" t="s">
        <v>33</v>
      </c>
      <c r="Q6465">
        <v>600</v>
      </c>
      <c r="U6465" t="s">
        <v>48</v>
      </c>
      <c r="AB6465">
        <v>46.29</v>
      </c>
      <c r="AC6465" t="s">
        <v>6518</v>
      </c>
    </row>
    <row r="6466" spans="1:29">
      <c r="A6466" s="1" t="s">
        <v>30</v>
      </c>
      <c r="B6466" s="2">
        <v>42753.578472222223</v>
      </c>
      <c r="C6466">
        <v>50</v>
      </c>
      <c r="D6466">
        <v>48</v>
      </c>
      <c r="E6466">
        <v>92.8</v>
      </c>
      <c r="F6466">
        <v>350</v>
      </c>
      <c r="G6466">
        <v>6</v>
      </c>
      <c r="H6466">
        <v>0</v>
      </c>
      <c r="I6466">
        <v>30.05</v>
      </c>
      <c r="J6466">
        <v>1017.3</v>
      </c>
      <c r="K6466">
        <v>7</v>
      </c>
      <c r="M6466" t="s">
        <v>33</v>
      </c>
      <c r="Q6466">
        <v>700</v>
      </c>
      <c r="AB6466">
        <v>47.21</v>
      </c>
      <c r="AC6466" t="s">
        <v>6519</v>
      </c>
    </row>
    <row r="6467" spans="1:29">
      <c r="A6467" s="1" t="s">
        <v>30</v>
      </c>
      <c r="B6467" s="2">
        <v>42753.620138888888</v>
      </c>
      <c r="C6467">
        <v>52</v>
      </c>
      <c r="D6467">
        <v>48</v>
      </c>
      <c r="E6467">
        <v>86.17</v>
      </c>
      <c r="F6467">
        <v>330</v>
      </c>
      <c r="G6467">
        <v>7</v>
      </c>
      <c r="H6467">
        <v>0</v>
      </c>
      <c r="I6467">
        <v>30.05</v>
      </c>
      <c r="J6467">
        <v>1017.3</v>
      </c>
      <c r="K6467">
        <v>7</v>
      </c>
      <c r="M6467" t="s">
        <v>33</v>
      </c>
      <c r="Q6467">
        <v>800</v>
      </c>
      <c r="AB6467">
        <v>52</v>
      </c>
      <c r="AC6467" t="s">
        <v>6520</v>
      </c>
    </row>
    <row r="6468" spans="1:29">
      <c r="A6468" s="1" t="s">
        <v>30</v>
      </c>
      <c r="B6468" s="2">
        <v>42753.661805555559</v>
      </c>
      <c r="C6468">
        <v>53</v>
      </c>
      <c r="D6468">
        <v>49</v>
      </c>
      <c r="E6468">
        <v>85.59</v>
      </c>
      <c r="F6468">
        <v>350</v>
      </c>
      <c r="G6468">
        <v>4</v>
      </c>
      <c r="H6468">
        <v>0</v>
      </c>
      <c r="I6468">
        <v>30.04</v>
      </c>
      <c r="J6468">
        <v>1016.9</v>
      </c>
      <c r="K6468">
        <v>8</v>
      </c>
      <c r="M6468" t="s">
        <v>33</v>
      </c>
      <c r="Q6468">
        <v>900</v>
      </c>
      <c r="AB6468">
        <v>53.1</v>
      </c>
      <c r="AC6468" t="s">
        <v>6521</v>
      </c>
    </row>
    <row r="6469" spans="1:29">
      <c r="A6469" s="1" t="s">
        <v>30</v>
      </c>
      <c r="B6469" s="2">
        <v>42753.673611111109</v>
      </c>
      <c r="C6469">
        <v>53</v>
      </c>
      <c r="D6469">
        <v>49</v>
      </c>
      <c r="E6469">
        <v>85.59</v>
      </c>
      <c r="F6469">
        <v>340</v>
      </c>
      <c r="G6469">
        <v>4</v>
      </c>
      <c r="H6469">
        <v>0</v>
      </c>
      <c r="I6469">
        <v>30.03</v>
      </c>
      <c r="K6469">
        <v>8</v>
      </c>
      <c r="M6469" t="s">
        <v>33</v>
      </c>
      <c r="Q6469">
        <v>1000</v>
      </c>
      <c r="AB6469">
        <v>53.1</v>
      </c>
      <c r="AC6469" t="s">
        <v>6522</v>
      </c>
    </row>
    <row r="6470" spans="1:29">
      <c r="A6470" s="1" t="s">
        <v>30</v>
      </c>
      <c r="B6470" s="2">
        <v>42753.695138888892</v>
      </c>
      <c r="C6470">
        <v>53</v>
      </c>
      <c r="D6470">
        <v>49</v>
      </c>
      <c r="E6470">
        <v>85.59</v>
      </c>
      <c r="F6470">
        <v>40</v>
      </c>
      <c r="G6470">
        <v>4</v>
      </c>
      <c r="H6470">
        <v>0</v>
      </c>
      <c r="I6470">
        <v>30.01</v>
      </c>
      <c r="K6470">
        <v>8</v>
      </c>
      <c r="M6470" t="s">
        <v>35</v>
      </c>
      <c r="N6470" t="s">
        <v>32</v>
      </c>
      <c r="O6470" t="s">
        <v>33</v>
      </c>
      <c r="Q6470">
        <v>1000</v>
      </c>
      <c r="R6470">
        <v>2400</v>
      </c>
      <c r="S6470">
        <v>4000</v>
      </c>
      <c r="AB6470">
        <v>53.1</v>
      </c>
      <c r="AC6470" t="s">
        <v>6523</v>
      </c>
    </row>
    <row r="6471" spans="1:29">
      <c r="A6471" s="1" t="s">
        <v>30</v>
      </c>
      <c r="B6471" s="2">
        <v>42753.703472222223</v>
      </c>
      <c r="C6471">
        <v>53</v>
      </c>
      <c r="D6471">
        <v>49</v>
      </c>
      <c r="E6471">
        <v>85.59</v>
      </c>
      <c r="F6471">
        <v>30</v>
      </c>
      <c r="G6471">
        <v>4</v>
      </c>
      <c r="H6471">
        <v>0</v>
      </c>
      <c r="I6471">
        <v>30.01</v>
      </c>
      <c r="J6471">
        <v>1016.1</v>
      </c>
      <c r="K6471">
        <v>8</v>
      </c>
      <c r="M6471" t="s">
        <v>35</v>
      </c>
      <c r="N6471" t="s">
        <v>32</v>
      </c>
      <c r="O6471" t="s">
        <v>33</v>
      </c>
      <c r="Q6471">
        <v>1000</v>
      </c>
      <c r="R6471">
        <v>2400</v>
      </c>
      <c r="S6471">
        <v>4000</v>
      </c>
      <c r="AB6471">
        <v>53.1</v>
      </c>
      <c r="AC6471" t="s">
        <v>6524</v>
      </c>
    </row>
    <row r="6472" spans="1:29">
      <c r="A6472" s="1" t="s">
        <v>30</v>
      </c>
      <c r="B6472" s="2">
        <v>42753.709027777775</v>
      </c>
      <c r="C6472">
        <v>53</v>
      </c>
      <c r="D6472">
        <v>49</v>
      </c>
      <c r="E6472">
        <v>85.59</v>
      </c>
      <c r="F6472">
        <v>20</v>
      </c>
      <c r="G6472">
        <v>5</v>
      </c>
      <c r="H6472">
        <v>0</v>
      </c>
      <c r="I6472">
        <v>30.01</v>
      </c>
      <c r="K6472">
        <v>8</v>
      </c>
      <c r="M6472" t="s">
        <v>31</v>
      </c>
      <c r="N6472" t="s">
        <v>32</v>
      </c>
      <c r="O6472" t="s">
        <v>33</v>
      </c>
      <c r="Q6472">
        <v>1000</v>
      </c>
      <c r="R6472">
        <v>3400</v>
      </c>
      <c r="S6472">
        <v>4100</v>
      </c>
      <c r="AB6472">
        <v>53.1</v>
      </c>
      <c r="AC6472" t="s">
        <v>6525</v>
      </c>
    </row>
    <row r="6473" spans="1:29">
      <c r="A6473" s="1" t="s">
        <v>30</v>
      </c>
      <c r="B6473" s="2">
        <v>42753.745138888888</v>
      </c>
      <c r="C6473">
        <v>53</v>
      </c>
      <c r="D6473">
        <v>49</v>
      </c>
      <c r="E6473">
        <v>85.59</v>
      </c>
      <c r="F6473">
        <v>340</v>
      </c>
      <c r="G6473">
        <v>4</v>
      </c>
      <c r="H6473">
        <v>0</v>
      </c>
      <c r="I6473">
        <v>30</v>
      </c>
      <c r="J6473">
        <v>1015.8</v>
      </c>
      <c r="K6473">
        <v>8</v>
      </c>
      <c r="M6473" t="s">
        <v>31</v>
      </c>
      <c r="N6473" t="s">
        <v>32</v>
      </c>
      <c r="O6473" t="s">
        <v>33</v>
      </c>
      <c r="Q6473">
        <v>1000</v>
      </c>
      <c r="R6473">
        <v>3400</v>
      </c>
      <c r="S6473">
        <v>4000</v>
      </c>
      <c r="AB6473">
        <v>53.1</v>
      </c>
      <c r="AC6473" t="s">
        <v>6526</v>
      </c>
    </row>
    <row r="6474" spans="1:29">
      <c r="A6474" s="1" t="s">
        <v>30</v>
      </c>
      <c r="B6474" s="2">
        <v>42753.76666666667</v>
      </c>
      <c r="C6474">
        <v>53</v>
      </c>
      <c r="D6474">
        <v>49</v>
      </c>
      <c r="E6474">
        <v>85.59</v>
      </c>
      <c r="F6474">
        <v>350</v>
      </c>
      <c r="G6474">
        <v>4</v>
      </c>
      <c r="H6474">
        <v>0</v>
      </c>
      <c r="I6474">
        <v>30</v>
      </c>
      <c r="K6474">
        <v>10</v>
      </c>
      <c r="M6474" t="s">
        <v>32</v>
      </c>
      <c r="N6474" t="s">
        <v>33</v>
      </c>
      <c r="Q6474">
        <v>2900</v>
      </c>
      <c r="R6474">
        <v>3200</v>
      </c>
      <c r="AB6474">
        <v>53.1</v>
      </c>
      <c r="AC6474" t="s">
        <v>6527</v>
      </c>
    </row>
    <row r="6475" spans="1:29">
      <c r="A6475" s="1" t="s">
        <v>30</v>
      </c>
      <c r="B6475" s="2">
        <v>42753.786805555559</v>
      </c>
      <c r="C6475">
        <v>54</v>
      </c>
      <c r="D6475">
        <v>49</v>
      </c>
      <c r="E6475">
        <v>82.82</v>
      </c>
      <c r="F6475">
        <v>0</v>
      </c>
      <c r="G6475">
        <v>0</v>
      </c>
      <c r="H6475">
        <v>0</v>
      </c>
      <c r="I6475">
        <v>30</v>
      </c>
      <c r="J6475">
        <v>1015.6</v>
      </c>
      <c r="K6475">
        <v>10</v>
      </c>
      <c r="M6475" t="s">
        <v>31</v>
      </c>
      <c r="N6475" t="s">
        <v>32</v>
      </c>
      <c r="O6475" t="s">
        <v>33</v>
      </c>
      <c r="Q6475">
        <v>1000</v>
      </c>
      <c r="R6475">
        <v>2900</v>
      </c>
      <c r="S6475">
        <v>3200</v>
      </c>
      <c r="AB6475">
        <v>54</v>
      </c>
      <c r="AC6475" t="s">
        <v>6528</v>
      </c>
    </row>
    <row r="6476" spans="1:29">
      <c r="A6476" s="1" t="s">
        <v>30</v>
      </c>
      <c r="B6476" s="2">
        <v>42753.828472222223</v>
      </c>
      <c r="C6476">
        <v>54</v>
      </c>
      <c r="D6476">
        <v>49</v>
      </c>
      <c r="E6476">
        <v>82.82</v>
      </c>
      <c r="F6476">
        <v>0</v>
      </c>
      <c r="G6476">
        <v>0</v>
      </c>
      <c r="H6476">
        <v>0</v>
      </c>
      <c r="I6476">
        <v>30</v>
      </c>
      <c r="J6476">
        <v>1015.6</v>
      </c>
      <c r="K6476">
        <v>10</v>
      </c>
      <c r="M6476" t="s">
        <v>31</v>
      </c>
      <c r="N6476" t="s">
        <v>32</v>
      </c>
      <c r="O6476" t="s">
        <v>33</v>
      </c>
      <c r="Q6476">
        <v>1000</v>
      </c>
      <c r="R6476">
        <v>2900</v>
      </c>
      <c r="S6476">
        <v>3500</v>
      </c>
      <c r="AB6476">
        <v>54</v>
      </c>
      <c r="AC6476" t="s">
        <v>6529</v>
      </c>
    </row>
    <row r="6477" spans="1:29">
      <c r="A6477" s="1" t="s">
        <v>30</v>
      </c>
      <c r="B6477" s="2">
        <v>42753.870138888888</v>
      </c>
      <c r="C6477">
        <v>53</v>
      </c>
      <c r="D6477">
        <v>49</v>
      </c>
      <c r="E6477">
        <v>85.59</v>
      </c>
      <c r="F6477">
        <v>0</v>
      </c>
      <c r="G6477">
        <v>0</v>
      </c>
      <c r="H6477">
        <v>0</v>
      </c>
      <c r="I6477">
        <v>30</v>
      </c>
      <c r="J6477">
        <v>1015.6</v>
      </c>
      <c r="K6477">
        <v>10</v>
      </c>
      <c r="M6477" t="s">
        <v>31</v>
      </c>
      <c r="N6477" t="s">
        <v>32</v>
      </c>
      <c r="O6477" t="s">
        <v>33</v>
      </c>
      <c r="Q6477">
        <v>1000</v>
      </c>
      <c r="R6477">
        <v>2900</v>
      </c>
      <c r="S6477">
        <v>3500</v>
      </c>
      <c r="AB6477">
        <v>53.1</v>
      </c>
      <c r="AC6477" t="s">
        <v>6530</v>
      </c>
    </row>
    <row r="6478" spans="1:29">
      <c r="A6478" s="1" t="s">
        <v>30</v>
      </c>
      <c r="B6478" s="2">
        <v>42753.893055555556</v>
      </c>
      <c r="C6478">
        <v>53</v>
      </c>
      <c r="D6478">
        <v>50</v>
      </c>
      <c r="E6478">
        <v>89.18</v>
      </c>
      <c r="F6478">
        <v>180</v>
      </c>
      <c r="G6478">
        <v>5</v>
      </c>
      <c r="H6478">
        <v>0</v>
      </c>
      <c r="I6478">
        <v>29.99</v>
      </c>
      <c r="K6478">
        <v>10</v>
      </c>
      <c r="M6478" t="s">
        <v>32</v>
      </c>
      <c r="N6478" t="s">
        <v>33</v>
      </c>
      <c r="Q6478">
        <v>1000</v>
      </c>
      <c r="R6478">
        <v>2800</v>
      </c>
      <c r="AB6478">
        <v>53.1</v>
      </c>
      <c r="AC6478" t="s">
        <v>6531</v>
      </c>
    </row>
    <row r="6479" spans="1:29">
      <c r="A6479" s="1" t="s">
        <v>30</v>
      </c>
      <c r="B6479" s="2">
        <v>42753.911805555559</v>
      </c>
      <c r="C6479">
        <v>53</v>
      </c>
      <c r="D6479">
        <v>50</v>
      </c>
      <c r="E6479">
        <v>89.18</v>
      </c>
      <c r="F6479">
        <v>180</v>
      </c>
      <c r="G6479">
        <v>6</v>
      </c>
      <c r="H6479">
        <v>0</v>
      </c>
      <c r="I6479">
        <v>29.99</v>
      </c>
      <c r="J6479">
        <v>1015.5</v>
      </c>
      <c r="K6479">
        <v>10</v>
      </c>
      <c r="M6479" t="s">
        <v>32</v>
      </c>
      <c r="N6479" t="s">
        <v>33</v>
      </c>
      <c r="Q6479">
        <v>1000</v>
      </c>
      <c r="R6479">
        <v>2800</v>
      </c>
      <c r="AB6479">
        <v>53.1</v>
      </c>
      <c r="AC6479" t="s">
        <v>6532</v>
      </c>
    </row>
    <row r="6480" spans="1:29">
      <c r="A6480" s="1" t="s">
        <v>30</v>
      </c>
      <c r="B6480" s="2">
        <v>42753.947222222225</v>
      </c>
      <c r="C6480">
        <v>52</v>
      </c>
      <c r="D6480">
        <v>50</v>
      </c>
      <c r="E6480">
        <v>92.86</v>
      </c>
      <c r="F6480">
        <v>180</v>
      </c>
      <c r="G6480">
        <v>5</v>
      </c>
      <c r="H6480">
        <v>0</v>
      </c>
      <c r="I6480">
        <v>29.98</v>
      </c>
      <c r="K6480">
        <v>9</v>
      </c>
      <c r="M6480" t="s">
        <v>35</v>
      </c>
      <c r="N6480" t="s">
        <v>33</v>
      </c>
      <c r="Q6480">
        <v>700</v>
      </c>
      <c r="R6480">
        <v>2500</v>
      </c>
      <c r="AB6480">
        <v>52</v>
      </c>
      <c r="AC6480" t="s">
        <v>6533</v>
      </c>
    </row>
    <row r="6481" spans="1:29">
      <c r="A6481" s="1" t="s">
        <v>30</v>
      </c>
      <c r="B6481" s="2">
        <v>42753.953472222223</v>
      </c>
      <c r="C6481">
        <v>52</v>
      </c>
      <c r="D6481">
        <v>50</v>
      </c>
      <c r="E6481">
        <v>92.86</v>
      </c>
      <c r="F6481">
        <v>190</v>
      </c>
      <c r="G6481">
        <v>3</v>
      </c>
      <c r="H6481">
        <v>0</v>
      </c>
      <c r="I6481">
        <v>29.98</v>
      </c>
      <c r="J6481">
        <v>1015.1</v>
      </c>
      <c r="K6481">
        <v>9</v>
      </c>
      <c r="M6481" t="s">
        <v>35</v>
      </c>
      <c r="N6481" t="s">
        <v>33</v>
      </c>
      <c r="Q6481">
        <v>700</v>
      </c>
      <c r="R6481">
        <v>2500</v>
      </c>
      <c r="AB6481">
        <v>52</v>
      </c>
      <c r="AC6481" t="s">
        <v>6534</v>
      </c>
    </row>
    <row r="6482" spans="1:29">
      <c r="A6482" s="1" t="s">
        <v>30</v>
      </c>
      <c r="B6482" s="2">
        <v>42753.995138888888</v>
      </c>
      <c r="C6482">
        <v>52</v>
      </c>
      <c r="D6482">
        <v>50</v>
      </c>
      <c r="E6482">
        <v>92.86</v>
      </c>
      <c r="F6482">
        <v>180</v>
      </c>
      <c r="G6482">
        <v>4</v>
      </c>
      <c r="H6482">
        <v>0</v>
      </c>
      <c r="I6482">
        <v>29.96</v>
      </c>
      <c r="J6482">
        <v>1014.5</v>
      </c>
      <c r="K6482">
        <v>7</v>
      </c>
      <c r="M6482" t="s">
        <v>35</v>
      </c>
      <c r="N6482" t="s">
        <v>33</v>
      </c>
      <c r="Q6482">
        <v>700</v>
      </c>
      <c r="R6482">
        <v>2500</v>
      </c>
      <c r="AB6482">
        <v>52</v>
      </c>
      <c r="AC6482" t="s">
        <v>6535</v>
      </c>
    </row>
    <row r="6483" spans="1:29">
      <c r="A6483" s="1" t="s">
        <v>30</v>
      </c>
      <c r="B6483" s="2">
        <v>42754.036805555559</v>
      </c>
      <c r="C6483">
        <v>53</v>
      </c>
      <c r="D6483">
        <v>50</v>
      </c>
      <c r="E6483">
        <v>89.18</v>
      </c>
      <c r="F6483">
        <v>0</v>
      </c>
      <c r="G6483">
        <v>0</v>
      </c>
      <c r="H6483">
        <v>0</v>
      </c>
      <c r="I6483">
        <v>29.95</v>
      </c>
      <c r="J6483">
        <v>1014.1</v>
      </c>
      <c r="K6483">
        <v>8</v>
      </c>
      <c r="M6483" t="s">
        <v>31</v>
      </c>
      <c r="N6483" t="s">
        <v>33</v>
      </c>
      <c r="Q6483">
        <v>700</v>
      </c>
      <c r="R6483">
        <v>2200</v>
      </c>
      <c r="AB6483">
        <v>53.1</v>
      </c>
      <c r="AC6483" t="s">
        <v>6536</v>
      </c>
    </row>
    <row r="6484" spans="1:29">
      <c r="A6484" s="1" t="s">
        <v>30</v>
      </c>
      <c r="B6484" s="2">
        <v>42754.063194444447</v>
      </c>
      <c r="C6484">
        <v>53</v>
      </c>
      <c r="D6484">
        <v>50</v>
      </c>
      <c r="E6484">
        <v>89.18</v>
      </c>
      <c r="F6484">
        <v>260</v>
      </c>
      <c r="G6484">
        <v>4</v>
      </c>
      <c r="H6484">
        <v>0</v>
      </c>
      <c r="I6484">
        <v>29.95</v>
      </c>
      <c r="K6484">
        <v>9</v>
      </c>
      <c r="M6484" t="s">
        <v>32</v>
      </c>
      <c r="N6484" t="s">
        <v>33</v>
      </c>
      <c r="Q6484">
        <v>1100</v>
      </c>
      <c r="R6484">
        <v>2100</v>
      </c>
      <c r="AB6484">
        <v>53.1</v>
      </c>
      <c r="AC6484" t="s">
        <v>6537</v>
      </c>
    </row>
    <row r="6485" spans="1:29">
      <c r="A6485" s="1" t="s">
        <v>30</v>
      </c>
      <c r="B6485" s="2">
        <v>42754.078472222223</v>
      </c>
      <c r="C6485">
        <v>53</v>
      </c>
      <c r="D6485">
        <v>49</v>
      </c>
      <c r="E6485">
        <v>85.59</v>
      </c>
      <c r="F6485">
        <v>0</v>
      </c>
      <c r="G6485">
        <v>0</v>
      </c>
      <c r="H6485">
        <v>0</v>
      </c>
      <c r="I6485">
        <v>29.93</v>
      </c>
      <c r="J6485">
        <v>1013.4</v>
      </c>
      <c r="K6485">
        <v>10</v>
      </c>
      <c r="M6485" t="s">
        <v>35</v>
      </c>
      <c r="N6485" t="s">
        <v>33</v>
      </c>
      <c r="Q6485">
        <v>1100</v>
      </c>
      <c r="R6485">
        <v>2100</v>
      </c>
      <c r="AB6485">
        <v>53.1</v>
      </c>
      <c r="AC6485" t="s">
        <v>6538</v>
      </c>
    </row>
    <row r="6486" spans="1:29">
      <c r="A6486" s="1" t="s">
        <v>30</v>
      </c>
      <c r="B6486" s="2">
        <v>42754.120138888888</v>
      </c>
      <c r="C6486">
        <v>52</v>
      </c>
      <c r="D6486">
        <v>48</v>
      </c>
      <c r="E6486">
        <v>86.17</v>
      </c>
      <c r="F6486">
        <v>270</v>
      </c>
      <c r="G6486">
        <v>4</v>
      </c>
      <c r="H6486">
        <v>0</v>
      </c>
      <c r="I6486">
        <v>29.92</v>
      </c>
      <c r="J6486">
        <v>1013</v>
      </c>
      <c r="K6486">
        <v>10</v>
      </c>
      <c r="M6486" t="s">
        <v>35</v>
      </c>
      <c r="N6486" t="s">
        <v>33</v>
      </c>
      <c r="Q6486">
        <v>1000</v>
      </c>
      <c r="R6486">
        <v>1900</v>
      </c>
      <c r="AB6486">
        <v>52</v>
      </c>
      <c r="AC6486" t="s">
        <v>6539</v>
      </c>
    </row>
    <row r="6487" spans="1:29">
      <c r="A6487" s="1" t="s">
        <v>30</v>
      </c>
      <c r="B6487" s="2">
        <v>42754.148611111108</v>
      </c>
      <c r="C6487">
        <v>51</v>
      </c>
      <c r="D6487">
        <v>48</v>
      </c>
      <c r="E6487">
        <v>89.09</v>
      </c>
      <c r="F6487">
        <v>220</v>
      </c>
      <c r="G6487">
        <v>3</v>
      </c>
      <c r="H6487">
        <v>0</v>
      </c>
      <c r="I6487">
        <v>29.92</v>
      </c>
      <c r="K6487">
        <v>10</v>
      </c>
      <c r="M6487" t="s">
        <v>32</v>
      </c>
      <c r="N6487" t="s">
        <v>33</v>
      </c>
      <c r="Q6487">
        <v>1000</v>
      </c>
      <c r="R6487">
        <v>2000</v>
      </c>
      <c r="AB6487">
        <v>51.1</v>
      </c>
      <c r="AC6487" t="s">
        <v>6540</v>
      </c>
    </row>
    <row r="6488" spans="1:29">
      <c r="A6488" s="1" t="s">
        <v>30</v>
      </c>
      <c r="B6488" s="2">
        <v>42754.161805555559</v>
      </c>
      <c r="C6488">
        <v>51</v>
      </c>
      <c r="D6488">
        <v>48</v>
      </c>
      <c r="E6488">
        <v>89.09</v>
      </c>
      <c r="F6488">
        <v>240</v>
      </c>
      <c r="G6488">
        <v>5</v>
      </c>
      <c r="H6488">
        <v>0</v>
      </c>
      <c r="I6488">
        <v>29.91</v>
      </c>
      <c r="J6488">
        <v>1012.7</v>
      </c>
      <c r="K6488">
        <v>9</v>
      </c>
      <c r="M6488" t="s">
        <v>32</v>
      </c>
      <c r="N6488" t="s">
        <v>33</v>
      </c>
      <c r="Q6488">
        <v>1000</v>
      </c>
      <c r="R6488">
        <v>2000</v>
      </c>
      <c r="AB6488">
        <v>51.1</v>
      </c>
      <c r="AC6488" t="s">
        <v>6541</v>
      </c>
    </row>
    <row r="6489" spans="1:29">
      <c r="A6489" s="1" t="s">
        <v>30</v>
      </c>
      <c r="B6489" s="2">
        <v>42754.165972222225</v>
      </c>
      <c r="C6489">
        <v>50</v>
      </c>
      <c r="D6489">
        <v>48</v>
      </c>
      <c r="E6489">
        <v>92.8</v>
      </c>
      <c r="F6489">
        <v>240</v>
      </c>
      <c r="G6489">
        <v>6</v>
      </c>
      <c r="H6489">
        <v>0</v>
      </c>
      <c r="I6489">
        <v>29.91</v>
      </c>
      <c r="K6489">
        <v>9</v>
      </c>
      <c r="M6489" t="s">
        <v>32</v>
      </c>
      <c r="N6489" t="s">
        <v>33</v>
      </c>
      <c r="Q6489">
        <v>800</v>
      </c>
      <c r="R6489">
        <v>2000</v>
      </c>
      <c r="AB6489">
        <v>47.21</v>
      </c>
      <c r="AC6489" t="s">
        <v>6542</v>
      </c>
    </row>
    <row r="6490" spans="1:29">
      <c r="A6490" s="1" t="s">
        <v>30</v>
      </c>
      <c r="B6490" s="2">
        <v>42754.203472222223</v>
      </c>
      <c r="C6490">
        <v>49</v>
      </c>
      <c r="D6490">
        <v>47</v>
      </c>
      <c r="E6490">
        <v>92.77</v>
      </c>
      <c r="F6490">
        <v>200</v>
      </c>
      <c r="G6490">
        <v>3</v>
      </c>
      <c r="H6490">
        <v>0</v>
      </c>
      <c r="I6490">
        <v>29.89</v>
      </c>
      <c r="J6490">
        <v>1012</v>
      </c>
      <c r="K6490">
        <v>5</v>
      </c>
      <c r="M6490" t="s">
        <v>33</v>
      </c>
      <c r="Q6490">
        <v>500</v>
      </c>
      <c r="U6490" t="s">
        <v>48</v>
      </c>
      <c r="AB6490">
        <v>48.01</v>
      </c>
      <c r="AC6490" t="s">
        <v>6543</v>
      </c>
    </row>
    <row r="6491" spans="1:29">
      <c r="A6491" s="1" t="s">
        <v>30</v>
      </c>
      <c r="B6491" s="2">
        <v>42754.210416666669</v>
      </c>
      <c r="C6491">
        <v>50</v>
      </c>
      <c r="D6491">
        <v>47</v>
      </c>
      <c r="E6491">
        <v>89.04</v>
      </c>
      <c r="F6491">
        <v>210</v>
      </c>
      <c r="G6491">
        <v>3</v>
      </c>
      <c r="H6491">
        <v>0</v>
      </c>
      <c r="I6491">
        <v>29.88</v>
      </c>
      <c r="K6491">
        <v>4</v>
      </c>
      <c r="M6491" t="s">
        <v>33</v>
      </c>
      <c r="Q6491">
        <v>400</v>
      </c>
      <c r="U6491" t="s">
        <v>48</v>
      </c>
      <c r="AB6491">
        <v>49.27</v>
      </c>
      <c r="AC6491" t="s">
        <v>6544</v>
      </c>
    </row>
    <row r="6492" spans="1:29">
      <c r="A6492" s="1" t="s">
        <v>30</v>
      </c>
      <c r="B6492" s="2">
        <v>42754.245138888888</v>
      </c>
      <c r="C6492">
        <v>49</v>
      </c>
      <c r="D6492">
        <v>47</v>
      </c>
      <c r="E6492">
        <v>92.77</v>
      </c>
      <c r="F6492">
        <v>170</v>
      </c>
      <c r="G6492">
        <v>4</v>
      </c>
      <c r="H6492">
        <v>0</v>
      </c>
      <c r="I6492">
        <v>29.85</v>
      </c>
      <c r="J6492">
        <v>1010.7</v>
      </c>
      <c r="K6492">
        <v>7</v>
      </c>
      <c r="M6492" t="s">
        <v>33</v>
      </c>
      <c r="Q6492">
        <v>500</v>
      </c>
      <c r="AB6492">
        <v>47.16</v>
      </c>
      <c r="AC6492" t="s">
        <v>6545</v>
      </c>
    </row>
    <row r="6493" spans="1:29">
      <c r="A6493" s="1" t="s">
        <v>30</v>
      </c>
      <c r="B6493" s="2">
        <v>42754.286805555559</v>
      </c>
      <c r="C6493">
        <v>50</v>
      </c>
      <c r="D6493">
        <v>48</v>
      </c>
      <c r="E6493">
        <v>92.8</v>
      </c>
      <c r="F6493">
        <v>210</v>
      </c>
      <c r="G6493">
        <v>5</v>
      </c>
      <c r="H6493">
        <v>0</v>
      </c>
      <c r="I6493">
        <v>29.83</v>
      </c>
      <c r="J6493">
        <v>1010</v>
      </c>
      <c r="K6493">
        <v>6</v>
      </c>
      <c r="M6493" t="s">
        <v>33</v>
      </c>
      <c r="Q6493">
        <v>600</v>
      </c>
      <c r="U6493" t="s">
        <v>48</v>
      </c>
      <c r="AB6493">
        <v>47.77</v>
      </c>
      <c r="AC6493" t="s">
        <v>6546</v>
      </c>
    </row>
    <row r="6494" spans="1:29">
      <c r="A6494" s="1" t="s">
        <v>30</v>
      </c>
      <c r="B6494" s="2">
        <v>42754.328472222223</v>
      </c>
      <c r="C6494">
        <v>51</v>
      </c>
      <c r="D6494">
        <v>48</v>
      </c>
      <c r="E6494">
        <v>89.09</v>
      </c>
      <c r="F6494">
        <v>210</v>
      </c>
      <c r="G6494">
        <v>7</v>
      </c>
      <c r="H6494">
        <v>0</v>
      </c>
      <c r="I6494">
        <v>29.83</v>
      </c>
      <c r="J6494">
        <v>1010</v>
      </c>
      <c r="K6494">
        <v>4</v>
      </c>
      <c r="M6494" t="s">
        <v>33</v>
      </c>
      <c r="Q6494">
        <v>500</v>
      </c>
      <c r="U6494" t="s">
        <v>48</v>
      </c>
      <c r="AB6494">
        <v>51.1</v>
      </c>
      <c r="AC6494" t="s">
        <v>6547</v>
      </c>
    </row>
    <row r="6495" spans="1:29">
      <c r="A6495" s="1" t="s">
        <v>30</v>
      </c>
      <c r="B6495" s="2">
        <v>42754.370138888888</v>
      </c>
      <c r="C6495">
        <v>50</v>
      </c>
      <c r="D6495">
        <v>48</v>
      </c>
      <c r="E6495">
        <v>92.8</v>
      </c>
      <c r="F6495">
        <v>210</v>
      </c>
      <c r="G6495">
        <v>7</v>
      </c>
      <c r="H6495">
        <v>0</v>
      </c>
      <c r="I6495">
        <v>29.84</v>
      </c>
      <c r="J6495">
        <v>1010.3</v>
      </c>
      <c r="K6495">
        <v>4</v>
      </c>
      <c r="M6495" t="s">
        <v>33</v>
      </c>
      <c r="Q6495">
        <v>500</v>
      </c>
      <c r="U6495" t="s">
        <v>48</v>
      </c>
      <c r="AB6495">
        <v>46.72</v>
      </c>
      <c r="AC6495" t="s">
        <v>6548</v>
      </c>
    </row>
    <row r="6496" spans="1:29">
      <c r="A6496" s="1" t="s">
        <v>30</v>
      </c>
      <c r="B6496" s="2">
        <v>42754.411805555559</v>
      </c>
      <c r="C6496">
        <v>51</v>
      </c>
      <c r="D6496">
        <v>48</v>
      </c>
      <c r="E6496">
        <v>89.09</v>
      </c>
      <c r="F6496">
        <v>190</v>
      </c>
      <c r="G6496">
        <v>8</v>
      </c>
      <c r="H6496">
        <v>0</v>
      </c>
      <c r="I6496">
        <v>29.84</v>
      </c>
      <c r="J6496">
        <v>1010.1</v>
      </c>
      <c r="K6496">
        <v>6</v>
      </c>
      <c r="M6496" t="s">
        <v>33</v>
      </c>
      <c r="Q6496">
        <v>600</v>
      </c>
      <c r="U6496" t="s">
        <v>48</v>
      </c>
      <c r="AB6496">
        <v>51.1</v>
      </c>
      <c r="AC6496" t="s">
        <v>6549</v>
      </c>
    </row>
    <row r="6497" spans="1:29">
      <c r="A6497" s="1" t="s">
        <v>30</v>
      </c>
      <c r="B6497" s="2">
        <v>42754.453472222223</v>
      </c>
      <c r="C6497">
        <v>53</v>
      </c>
      <c r="D6497">
        <v>48</v>
      </c>
      <c r="E6497">
        <v>82.76</v>
      </c>
      <c r="F6497">
        <v>190</v>
      </c>
      <c r="G6497">
        <v>7</v>
      </c>
      <c r="H6497">
        <v>0</v>
      </c>
      <c r="I6497">
        <v>29.83</v>
      </c>
      <c r="J6497">
        <v>1009.8</v>
      </c>
      <c r="K6497">
        <v>10</v>
      </c>
      <c r="M6497" t="s">
        <v>33</v>
      </c>
      <c r="Q6497">
        <v>700</v>
      </c>
      <c r="AB6497">
        <v>53.1</v>
      </c>
      <c r="AC6497" t="s">
        <v>6550</v>
      </c>
    </row>
    <row r="6498" spans="1:29">
      <c r="A6498" s="1" t="s">
        <v>30</v>
      </c>
      <c r="B6498" s="2">
        <v>42754.489583333336</v>
      </c>
      <c r="C6498">
        <v>56</v>
      </c>
      <c r="D6498">
        <v>49</v>
      </c>
      <c r="E6498">
        <v>77.28</v>
      </c>
      <c r="F6498">
        <v>180</v>
      </c>
      <c r="G6498">
        <v>8</v>
      </c>
      <c r="H6498">
        <v>0</v>
      </c>
      <c r="I6498">
        <v>29.79</v>
      </c>
      <c r="K6498">
        <v>10</v>
      </c>
      <c r="M6498" t="s">
        <v>32</v>
      </c>
      <c r="Q6498">
        <v>1000</v>
      </c>
      <c r="AB6498">
        <v>55.9</v>
      </c>
      <c r="AC6498" t="s">
        <v>6551</v>
      </c>
    </row>
    <row r="6499" spans="1:29">
      <c r="A6499" s="1" t="s">
        <v>30</v>
      </c>
      <c r="B6499" s="2">
        <v>42754.495138888888</v>
      </c>
      <c r="C6499">
        <v>57</v>
      </c>
      <c r="D6499">
        <v>49</v>
      </c>
      <c r="E6499">
        <v>74.27</v>
      </c>
      <c r="F6499">
        <v>160</v>
      </c>
      <c r="G6499">
        <v>10</v>
      </c>
      <c r="H6499">
        <v>0</v>
      </c>
      <c r="I6499">
        <v>29.78</v>
      </c>
      <c r="J6499">
        <v>1008.2</v>
      </c>
      <c r="K6499">
        <v>10</v>
      </c>
      <c r="M6499" t="s">
        <v>32</v>
      </c>
      <c r="Q6499">
        <v>1000</v>
      </c>
      <c r="AB6499">
        <v>57</v>
      </c>
      <c r="AC6499" t="s">
        <v>6552</v>
      </c>
    </row>
    <row r="6500" spans="1:29">
      <c r="A6500" s="1" t="s">
        <v>30</v>
      </c>
      <c r="B6500" s="2">
        <v>42754.506249999999</v>
      </c>
      <c r="C6500">
        <v>58</v>
      </c>
      <c r="D6500">
        <v>50</v>
      </c>
      <c r="E6500">
        <v>74.91</v>
      </c>
      <c r="F6500">
        <v>180</v>
      </c>
      <c r="G6500">
        <v>9</v>
      </c>
      <c r="H6500">
        <v>0</v>
      </c>
      <c r="I6500">
        <v>29.77</v>
      </c>
      <c r="K6500">
        <v>10</v>
      </c>
      <c r="M6500" t="s">
        <v>35</v>
      </c>
      <c r="Q6500">
        <v>1100</v>
      </c>
      <c r="AB6500">
        <v>57.9</v>
      </c>
      <c r="AC6500" t="s">
        <v>6553</v>
      </c>
    </row>
    <row r="6501" spans="1:29">
      <c r="A6501" s="1" t="s">
        <v>30</v>
      </c>
      <c r="B6501" s="2">
        <v>42754.536805555559</v>
      </c>
      <c r="C6501">
        <v>62</v>
      </c>
      <c r="D6501">
        <v>50</v>
      </c>
      <c r="E6501">
        <v>64.5</v>
      </c>
      <c r="F6501">
        <v>150</v>
      </c>
      <c r="G6501">
        <v>12</v>
      </c>
      <c r="H6501">
        <v>0</v>
      </c>
      <c r="I6501">
        <v>29.72</v>
      </c>
      <c r="J6501">
        <v>1006.1</v>
      </c>
      <c r="K6501">
        <v>10</v>
      </c>
      <c r="M6501" t="s">
        <v>31</v>
      </c>
      <c r="N6501" t="s">
        <v>31</v>
      </c>
      <c r="Q6501">
        <v>1100</v>
      </c>
      <c r="R6501">
        <v>20000</v>
      </c>
      <c r="AB6501">
        <v>62.1</v>
      </c>
      <c r="AC6501" t="s">
        <v>6554</v>
      </c>
    </row>
    <row r="6502" spans="1:29">
      <c r="A6502" s="1" t="s">
        <v>30</v>
      </c>
      <c r="B6502" s="2">
        <v>42754.578472222223</v>
      </c>
      <c r="C6502">
        <v>62</v>
      </c>
      <c r="D6502">
        <v>50</v>
      </c>
      <c r="E6502">
        <v>64.5</v>
      </c>
      <c r="F6502">
        <v>160</v>
      </c>
      <c r="G6502">
        <v>12</v>
      </c>
      <c r="H6502">
        <v>0</v>
      </c>
      <c r="I6502">
        <v>29.68</v>
      </c>
      <c r="J6502">
        <v>1004.6</v>
      </c>
      <c r="K6502">
        <v>10</v>
      </c>
      <c r="L6502">
        <v>16</v>
      </c>
      <c r="M6502" t="s">
        <v>31</v>
      </c>
      <c r="N6502" t="s">
        <v>31</v>
      </c>
      <c r="O6502" t="s">
        <v>31</v>
      </c>
      <c r="Q6502">
        <v>1300</v>
      </c>
      <c r="R6502">
        <v>20000</v>
      </c>
      <c r="S6502">
        <v>25000</v>
      </c>
      <c r="AB6502">
        <v>62.1</v>
      </c>
      <c r="AC6502" t="s">
        <v>6555</v>
      </c>
    </row>
    <row r="6503" spans="1:29">
      <c r="A6503" s="1" t="s">
        <v>30</v>
      </c>
      <c r="B6503" s="2">
        <v>42754.620138888888</v>
      </c>
      <c r="C6503">
        <v>64</v>
      </c>
      <c r="D6503">
        <v>50</v>
      </c>
      <c r="E6503">
        <v>60.34</v>
      </c>
      <c r="F6503">
        <v>160</v>
      </c>
      <c r="G6503">
        <v>13</v>
      </c>
      <c r="H6503">
        <v>0</v>
      </c>
      <c r="I6503">
        <v>29.65</v>
      </c>
      <c r="J6503">
        <v>1003.5</v>
      </c>
      <c r="K6503">
        <v>10</v>
      </c>
      <c r="M6503" t="s">
        <v>31</v>
      </c>
      <c r="N6503" t="s">
        <v>31</v>
      </c>
      <c r="O6503" t="s">
        <v>31</v>
      </c>
      <c r="Q6503">
        <v>1300</v>
      </c>
      <c r="R6503">
        <v>20000</v>
      </c>
      <c r="S6503">
        <v>25000</v>
      </c>
      <c r="AB6503">
        <v>64</v>
      </c>
      <c r="AC6503" t="s">
        <v>6556</v>
      </c>
    </row>
    <row r="6504" spans="1:29">
      <c r="A6504" s="1" t="s">
        <v>30</v>
      </c>
      <c r="B6504" s="2">
        <v>42754.661805555559</v>
      </c>
      <c r="C6504">
        <v>65</v>
      </c>
      <c r="D6504">
        <v>51</v>
      </c>
      <c r="E6504">
        <v>60.9</v>
      </c>
      <c r="F6504">
        <v>160</v>
      </c>
      <c r="G6504">
        <v>16</v>
      </c>
      <c r="H6504">
        <v>0</v>
      </c>
      <c r="I6504">
        <v>29.63</v>
      </c>
      <c r="J6504">
        <v>1003</v>
      </c>
      <c r="K6504">
        <v>10</v>
      </c>
      <c r="M6504" t="s">
        <v>31</v>
      </c>
      <c r="N6504" t="s">
        <v>31</v>
      </c>
      <c r="Q6504">
        <v>2500</v>
      </c>
      <c r="R6504">
        <v>20000</v>
      </c>
      <c r="AB6504">
        <v>64.900000000000006</v>
      </c>
      <c r="AC6504" t="s">
        <v>6557</v>
      </c>
    </row>
    <row r="6505" spans="1:29">
      <c r="A6505" s="1" t="s">
        <v>30</v>
      </c>
      <c r="B6505" s="2">
        <v>42754.703472222223</v>
      </c>
      <c r="C6505">
        <v>64</v>
      </c>
      <c r="D6505">
        <v>52</v>
      </c>
      <c r="E6505">
        <v>64.97</v>
      </c>
      <c r="F6505">
        <v>160</v>
      </c>
      <c r="G6505">
        <v>13</v>
      </c>
      <c r="H6505">
        <v>0</v>
      </c>
      <c r="I6505">
        <v>29.62</v>
      </c>
      <c r="J6505">
        <v>1002.8</v>
      </c>
      <c r="K6505">
        <v>10</v>
      </c>
      <c r="M6505" t="s">
        <v>31</v>
      </c>
      <c r="Q6505">
        <v>2500</v>
      </c>
      <c r="AB6505">
        <v>64</v>
      </c>
      <c r="AC6505" t="s">
        <v>6558</v>
      </c>
    </row>
    <row r="6506" spans="1:29">
      <c r="A6506" s="1" t="s">
        <v>30</v>
      </c>
      <c r="B6506" s="2">
        <v>42754.745138888888</v>
      </c>
      <c r="C6506">
        <v>62</v>
      </c>
      <c r="D6506">
        <v>52</v>
      </c>
      <c r="E6506">
        <v>69.459999999999994</v>
      </c>
      <c r="F6506">
        <v>170</v>
      </c>
      <c r="G6506">
        <v>13</v>
      </c>
      <c r="H6506">
        <v>0</v>
      </c>
      <c r="I6506">
        <v>29.62</v>
      </c>
      <c r="J6506">
        <v>1002.6</v>
      </c>
      <c r="K6506">
        <v>10</v>
      </c>
      <c r="M6506" t="s">
        <v>31</v>
      </c>
      <c r="Q6506">
        <v>20000</v>
      </c>
      <c r="AB6506">
        <v>62.1</v>
      </c>
      <c r="AC6506" t="s">
        <v>6559</v>
      </c>
    </row>
    <row r="6507" spans="1:29">
      <c r="A6507" s="1" t="s">
        <v>30</v>
      </c>
      <c r="B6507" s="2">
        <v>42754.786805555559</v>
      </c>
      <c r="C6507">
        <v>59</v>
      </c>
      <c r="D6507">
        <v>52</v>
      </c>
      <c r="E6507">
        <v>77.55</v>
      </c>
      <c r="F6507">
        <v>180</v>
      </c>
      <c r="G6507">
        <v>12</v>
      </c>
      <c r="H6507">
        <v>0</v>
      </c>
      <c r="I6507">
        <v>29.64</v>
      </c>
      <c r="J6507">
        <v>1003.2</v>
      </c>
      <c r="K6507">
        <v>10</v>
      </c>
      <c r="M6507" t="s">
        <v>31</v>
      </c>
      <c r="Q6507">
        <v>7000</v>
      </c>
      <c r="AB6507">
        <v>59</v>
      </c>
      <c r="AC6507" t="s">
        <v>6560</v>
      </c>
    </row>
    <row r="6508" spans="1:29">
      <c r="A6508" s="1" t="s">
        <v>30</v>
      </c>
      <c r="B6508" s="2">
        <v>42754.828472222223</v>
      </c>
      <c r="C6508">
        <v>58</v>
      </c>
      <c r="D6508">
        <v>52</v>
      </c>
      <c r="E6508">
        <v>80.67</v>
      </c>
      <c r="F6508">
        <v>180</v>
      </c>
      <c r="G6508">
        <v>12</v>
      </c>
      <c r="H6508">
        <v>0</v>
      </c>
      <c r="I6508">
        <v>29.64</v>
      </c>
      <c r="J6508">
        <v>1003.5</v>
      </c>
      <c r="K6508">
        <v>10</v>
      </c>
      <c r="M6508" t="s">
        <v>31</v>
      </c>
      <c r="Q6508">
        <v>7000</v>
      </c>
      <c r="AB6508">
        <v>57.9</v>
      </c>
      <c r="AC6508" t="s">
        <v>6561</v>
      </c>
    </row>
    <row r="6509" spans="1:29">
      <c r="A6509" s="1" t="s">
        <v>30</v>
      </c>
      <c r="B6509" s="2">
        <v>42754.870138888888</v>
      </c>
      <c r="C6509">
        <v>57</v>
      </c>
      <c r="D6509">
        <v>53</v>
      </c>
      <c r="E6509">
        <v>86.77</v>
      </c>
      <c r="F6509">
        <v>180</v>
      </c>
      <c r="G6509">
        <v>12</v>
      </c>
      <c r="H6509">
        <v>0</v>
      </c>
      <c r="I6509">
        <v>29.64</v>
      </c>
      <c r="J6509">
        <v>1003.5</v>
      </c>
      <c r="K6509">
        <v>10</v>
      </c>
      <c r="M6509" t="s">
        <v>31</v>
      </c>
      <c r="Q6509">
        <v>1500</v>
      </c>
      <c r="AB6509">
        <v>57</v>
      </c>
      <c r="AC6509" t="s">
        <v>6562</v>
      </c>
    </row>
    <row r="6510" spans="1:29">
      <c r="A6510" s="1" t="s">
        <v>30</v>
      </c>
      <c r="B6510" s="2">
        <v>42754.911805555559</v>
      </c>
      <c r="C6510">
        <v>57</v>
      </c>
      <c r="D6510">
        <v>52</v>
      </c>
      <c r="E6510">
        <v>83.33</v>
      </c>
      <c r="F6510">
        <v>180</v>
      </c>
      <c r="G6510">
        <v>13</v>
      </c>
      <c r="H6510">
        <v>0</v>
      </c>
      <c r="I6510">
        <v>29.64</v>
      </c>
      <c r="J6510">
        <v>1003.5</v>
      </c>
      <c r="K6510">
        <v>10</v>
      </c>
      <c r="M6510" t="s">
        <v>31</v>
      </c>
      <c r="Q6510">
        <v>1500</v>
      </c>
      <c r="AB6510">
        <v>57</v>
      </c>
      <c r="AC6510" t="s">
        <v>6563</v>
      </c>
    </row>
    <row r="6511" spans="1:29">
      <c r="A6511" s="1" t="s">
        <v>30</v>
      </c>
      <c r="B6511" s="2">
        <v>42754.953472222223</v>
      </c>
      <c r="C6511">
        <v>56</v>
      </c>
      <c r="D6511">
        <v>52</v>
      </c>
      <c r="E6511">
        <v>86.71</v>
      </c>
      <c r="F6511">
        <v>180</v>
      </c>
      <c r="G6511">
        <v>10</v>
      </c>
      <c r="H6511">
        <v>0</v>
      </c>
      <c r="I6511">
        <v>29.63</v>
      </c>
      <c r="J6511">
        <v>1003.1</v>
      </c>
      <c r="K6511">
        <v>9</v>
      </c>
      <c r="M6511" t="s">
        <v>31</v>
      </c>
      <c r="N6511" t="s">
        <v>31</v>
      </c>
      <c r="Q6511">
        <v>1500</v>
      </c>
      <c r="R6511">
        <v>25000</v>
      </c>
      <c r="AB6511">
        <v>55.9</v>
      </c>
      <c r="AC6511" t="s">
        <v>6564</v>
      </c>
    </row>
    <row r="6512" spans="1:29">
      <c r="A6512" s="1" t="s">
        <v>30</v>
      </c>
      <c r="B6512" s="2">
        <v>42754.995138888888</v>
      </c>
      <c r="C6512">
        <v>55</v>
      </c>
      <c r="D6512">
        <v>51</v>
      </c>
      <c r="E6512">
        <v>86.66</v>
      </c>
      <c r="F6512">
        <v>180</v>
      </c>
      <c r="G6512">
        <v>8</v>
      </c>
      <c r="H6512">
        <v>0</v>
      </c>
      <c r="I6512">
        <v>29.62</v>
      </c>
      <c r="J6512">
        <v>1002.8</v>
      </c>
      <c r="K6512">
        <v>9</v>
      </c>
      <c r="M6512" t="s">
        <v>31</v>
      </c>
      <c r="N6512" t="s">
        <v>35</v>
      </c>
      <c r="Q6512">
        <v>1000</v>
      </c>
      <c r="R6512">
        <v>25000</v>
      </c>
      <c r="AB6512">
        <v>55</v>
      </c>
      <c r="AC6512" t="s">
        <v>6565</v>
      </c>
    </row>
    <row r="6513" spans="1:29">
      <c r="A6513" s="1" t="s">
        <v>30</v>
      </c>
      <c r="B6513" s="2">
        <v>42755.036805555559</v>
      </c>
      <c r="C6513">
        <v>56</v>
      </c>
      <c r="D6513">
        <v>50</v>
      </c>
      <c r="E6513">
        <v>80.52</v>
      </c>
      <c r="F6513">
        <v>190</v>
      </c>
      <c r="G6513">
        <v>5</v>
      </c>
      <c r="H6513">
        <v>0</v>
      </c>
      <c r="I6513">
        <v>29.61</v>
      </c>
      <c r="J6513">
        <v>1002.2</v>
      </c>
      <c r="K6513">
        <v>10</v>
      </c>
      <c r="M6513" t="s">
        <v>35</v>
      </c>
      <c r="Q6513">
        <v>25000</v>
      </c>
      <c r="AB6513">
        <v>55.9</v>
      </c>
      <c r="AC6513" t="s">
        <v>6566</v>
      </c>
    </row>
    <row r="6514" spans="1:29">
      <c r="A6514" s="1" t="s">
        <v>30</v>
      </c>
      <c r="B6514" s="2">
        <v>42755.078472222223</v>
      </c>
      <c r="C6514">
        <v>56</v>
      </c>
      <c r="D6514">
        <v>49</v>
      </c>
      <c r="E6514">
        <v>77.28</v>
      </c>
      <c r="F6514">
        <v>210</v>
      </c>
      <c r="G6514">
        <v>7</v>
      </c>
      <c r="H6514">
        <v>0</v>
      </c>
      <c r="I6514">
        <v>29.61</v>
      </c>
      <c r="J6514">
        <v>1002.4</v>
      </c>
      <c r="K6514">
        <v>10</v>
      </c>
      <c r="M6514" t="s">
        <v>31</v>
      </c>
      <c r="Q6514">
        <v>25000</v>
      </c>
      <c r="AB6514">
        <v>55.9</v>
      </c>
      <c r="AC6514" t="s">
        <v>6567</v>
      </c>
    </row>
    <row r="6515" spans="1:29">
      <c r="A6515" s="1" t="s">
        <v>30</v>
      </c>
      <c r="B6515" s="2">
        <v>42755.120138888888</v>
      </c>
      <c r="C6515">
        <v>55</v>
      </c>
      <c r="D6515">
        <v>47</v>
      </c>
      <c r="E6515">
        <v>74.08</v>
      </c>
      <c r="F6515">
        <v>210</v>
      </c>
      <c r="G6515">
        <v>7</v>
      </c>
      <c r="H6515">
        <v>0</v>
      </c>
      <c r="I6515">
        <v>29.62</v>
      </c>
      <c r="J6515">
        <v>1002.5</v>
      </c>
      <c r="K6515">
        <v>10</v>
      </c>
      <c r="M6515" t="s">
        <v>31</v>
      </c>
      <c r="Q6515">
        <v>25000</v>
      </c>
      <c r="AB6515">
        <v>55</v>
      </c>
      <c r="AC6515" t="s">
        <v>6568</v>
      </c>
    </row>
    <row r="6516" spans="1:29">
      <c r="A6516" s="1" t="s">
        <v>30</v>
      </c>
      <c r="B6516" s="2">
        <v>42755.161805555559</v>
      </c>
      <c r="C6516">
        <v>54</v>
      </c>
      <c r="D6516">
        <v>45</v>
      </c>
      <c r="E6516">
        <v>71.5</v>
      </c>
      <c r="F6516">
        <v>220</v>
      </c>
      <c r="G6516">
        <v>7</v>
      </c>
      <c r="H6516">
        <v>0</v>
      </c>
      <c r="I6516">
        <v>29.62</v>
      </c>
      <c r="J6516">
        <v>1002.5</v>
      </c>
      <c r="K6516">
        <v>10</v>
      </c>
      <c r="M6516" t="s">
        <v>195</v>
      </c>
      <c r="AB6516">
        <v>54</v>
      </c>
      <c r="AC6516" t="s">
        <v>6569</v>
      </c>
    </row>
    <row r="6517" spans="1:29">
      <c r="A6517" s="1" t="s">
        <v>30</v>
      </c>
      <c r="B6517" s="2">
        <v>42755.203472222223</v>
      </c>
      <c r="C6517">
        <v>54</v>
      </c>
      <c r="D6517">
        <v>42</v>
      </c>
      <c r="E6517">
        <v>63.98</v>
      </c>
      <c r="F6517">
        <v>210</v>
      </c>
      <c r="G6517">
        <v>7</v>
      </c>
      <c r="H6517">
        <v>0</v>
      </c>
      <c r="I6517">
        <v>29.62</v>
      </c>
      <c r="J6517">
        <v>1002.7</v>
      </c>
      <c r="K6517">
        <v>10</v>
      </c>
      <c r="M6517" t="s">
        <v>195</v>
      </c>
      <c r="AB6517">
        <v>54</v>
      </c>
      <c r="AC6517" t="s">
        <v>6570</v>
      </c>
    </row>
    <row r="6518" spans="1:29">
      <c r="A6518" s="1" t="s">
        <v>30</v>
      </c>
      <c r="B6518" s="2">
        <v>42755.245138888888</v>
      </c>
      <c r="C6518">
        <v>53</v>
      </c>
      <c r="D6518">
        <v>41</v>
      </c>
      <c r="E6518">
        <v>63.38</v>
      </c>
      <c r="F6518">
        <v>220</v>
      </c>
      <c r="G6518">
        <v>8</v>
      </c>
      <c r="H6518">
        <v>0</v>
      </c>
      <c r="I6518">
        <v>29.63</v>
      </c>
      <c r="J6518">
        <v>1003</v>
      </c>
      <c r="K6518">
        <v>10</v>
      </c>
      <c r="M6518" t="s">
        <v>195</v>
      </c>
      <c r="AB6518">
        <v>53.1</v>
      </c>
      <c r="AC6518" t="s">
        <v>6571</v>
      </c>
    </row>
    <row r="6519" spans="1:29">
      <c r="A6519" s="1" t="s">
        <v>30</v>
      </c>
      <c r="B6519" s="2">
        <v>42755.286805555559</v>
      </c>
      <c r="C6519">
        <v>52</v>
      </c>
      <c r="D6519">
        <v>40</v>
      </c>
      <c r="E6519">
        <v>63.24</v>
      </c>
      <c r="F6519">
        <v>220</v>
      </c>
      <c r="G6519">
        <v>8</v>
      </c>
      <c r="H6519">
        <v>0</v>
      </c>
      <c r="I6519">
        <v>29.65</v>
      </c>
      <c r="J6519">
        <v>1003.6</v>
      </c>
      <c r="K6519">
        <v>10</v>
      </c>
      <c r="M6519" t="s">
        <v>31</v>
      </c>
      <c r="Q6519">
        <v>25000</v>
      </c>
      <c r="AB6519">
        <v>52</v>
      </c>
      <c r="AC6519" t="s">
        <v>6572</v>
      </c>
    </row>
    <row r="6520" spans="1:29">
      <c r="A6520" s="1" t="s">
        <v>30</v>
      </c>
      <c r="B6520" s="2">
        <v>42755.328472222223</v>
      </c>
      <c r="C6520">
        <v>52</v>
      </c>
      <c r="D6520">
        <v>40</v>
      </c>
      <c r="E6520">
        <v>63.24</v>
      </c>
      <c r="F6520">
        <v>210</v>
      </c>
      <c r="G6520">
        <v>5</v>
      </c>
      <c r="H6520">
        <v>0</v>
      </c>
      <c r="I6520">
        <v>29.66</v>
      </c>
      <c r="J6520">
        <v>1004.2</v>
      </c>
      <c r="K6520">
        <v>10</v>
      </c>
      <c r="M6520" t="s">
        <v>32</v>
      </c>
      <c r="Q6520">
        <v>25000</v>
      </c>
      <c r="AB6520">
        <v>52</v>
      </c>
      <c r="AC6520" t="s">
        <v>6573</v>
      </c>
    </row>
    <row r="6521" spans="1:29">
      <c r="A6521" s="1" t="s">
        <v>30</v>
      </c>
      <c r="B6521" s="2">
        <v>42755.370138888888</v>
      </c>
      <c r="C6521">
        <v>54</v>
      </c>
      <c r="D6521">
        <v>39</v>
      </c>
      <c r="E6521">
        <v>56.74</v>
      </c>
      <c r="F6521">
        <v>200</v>
      </c>
      <c r="G6521">
        <v>6</v>
      </c>
      <c r="H6521">
        <v>0</v>
      </c>
      <c r="I6521">
        <v>29.68</v>
      </c>
      <c r="J6521">
        <v>1004.8</v>
      </c>
      <c r="K6521">
        <v>10</v>
      </c>
      <c r="M6521" t="s">
        <v>32</v>
      </c>
      <c r="Q6521">
        <v>25000</v>
      </c>
      <c r="AB6521">
        <v>54</v>
      </c>
      <c r="AC6521" t="s">
        <v>6574</v>
      </c>
    </row>
    <row r="6522" spans="1:29">
      <c r="A6522" s="1" t="s">
        <v>30</v>
      </c>
      <c r="B6522" s="2">
        <v>42755.411805555559</v>
      </c>
      <c r="C6522">
        <v>59</v>
      </c>
      <c r="D6522">
        <v>39</v>
      </c>
      <c r="E6522">
        <v>47.35</v>
      </c>
      <c r="F6522">
        <v>220</v>
      </c>
      <c r="G6522">
        <v>5</v>
      </c>
      <c r="H6522">
        <v>0</v>
      </c>
      <c r="I6522">
        <v>29.71</v>
      </c>
      <c r="J6522">
        <v>1005.6</v>
      </c>
      <c r="K6522">
        <v>10</v>
      </c>
      <c r="M6522" t="s">
        <v>32</v>
      </c>
      <c r="Q6522">
        <v>25000</v>
      </c>
      <c r="AB6522">
        <v>59</v>
      </c>
      <c r="AC6522" t="s">
        <v>6575</v>
      </c>
    </row>
    <row r="6523" spans="1:29">
      <c r="A6523" s="1" t="s">
        <v>30</v>
      </c>
      <c r="B6523" s="2">
        <v>42755.453472222223</v>
      </c>
      <c r="C6523">
        <v>64</v>
      </c>
      <c r="D6523">
        <v>39</v>
      </c>
      <c r="E6523">
        <v>39.67</v>
      </c>
      <c r="F6523">
        <v>200</v>
      </c>
      <c r="G6523">
        <v>7</v>
      </c>
      <c r="H6523">
        <v>0</v>
      </c>
      <c r="I6523">
        <v>29.72</v>
      </c>
      <c r="J6523">
        <v>1006.1</v>
      </c>
      <c r="K6523">
        <v>10</v>
      </c>
      <c r="M6523" t="s">
        <v>32</v>
      </c>
      <c r="Q6523">
        <v>25000</v>
      </c>
      <c r="AB6523">
        <v>64</v>
      </c>
      <c r="AC6523" t="s">
        <v>6576</v>
      </c>
    </row>
    <row r="6524" spans="1:29">
      <c r="A6524" s="1" t="s">
        <v>30</v>
      </c>
      <c r="B6524" s="2">
        <v>42755.495138888888</v>
      </c>
      <c r="C6524">
        <v>70</v>
      </c>
      <c r="D6524">
        <v>38</v>
      </c>
      <c r="E6524">
        <v>30.88</v>
      </c>
      <c r="F6524">
        <v>260</v>
      </c>
      <c r="G6524">
        <v>8</v>
      </c>
      <c r="H6524">
        <v>0</v>
      </c>
      <c r="I6524">
        <v>29.69</v>
      </c>
      <c r="J6524">
        <v>1005</v>
      </c>
      <c r="K6524">
        <v>10</v>
      </c>
      <c r="M6524" t="s">
        <v>35</v>
      </c>
      <c r="Q6524">
        <v>25000</v>
      </c>
      <c r="AB6524">
        <v>70</v>
      </c>
      <c r="AC6524" t="s">
        <v>6577</v>
      </c>
    </row>
    <row r="6525" spans="1:29">
      <c r="A6525" s="1" t="s">
        <v>30</v>
      </c>
      <c r="B6525" s="2">
        <v>42755.536805555559</v>
      </c>
      <c r="C6525">
        <v>72</v>
      </c>
      <c r="D6525">
        <v>37</v>
      </c>
      <c r="E6525">
        <v>27.85</v>
      </c>
      <c r="F6525">
        <v>220</v>
      </c>
      <c r="G6525">
        <v>8</v>
      </c>
      <c r="H6525">
        <v>0</v>
      </c>
      <c r="I6525">
        <v>29.66</v>
      </c>
      <c r="J6525">
        <v>1003.8</v>
      </c>
      <c r="K6525">
        <v>10</v>
      </c>
      <c r="M6525" t="s">
        <v>35</v>
      </c>
      <c r="Q6525">
        <v>25000</v>
      </c>
      <c r="AB6525">
        <v>70.209999999999994</v>
      </c>
      <c r="AC6525" t="s">
        <v>6578</v>
      </c>
    </row>
    <row r="6526" spans="1:29">
      <c r="A6526" s="1" t="s">
        <v>30</v>
      </c>
      <c r="B6526" s="2">
        <v>42755.578472222223</v>
      </c>
      <c r="C6526">
        <v>74</v>
      </c>
      <c r="D6526">
        <v>37</v>
      </c>
      <c r="E6526">
        <v>26.12</v>
      </c>
      <c r="F6526">
        <v>220</v>
      </c>
      <c r="G6526">
        <v>9</v>
      </c>
      <c r="H6526">
        <v>0</v>
      </c>
      <c r="I6526">
        <v>29.63</v>
      </c>
      <c r="J6526">
        <v>1002.8</v>
      </c>
      <c r="K6526">
        <v>10</v>
      </c>
      <c r="M6526" t="s">
        <v>35</v>
      </c>
      <c r="Q6526">
        <v>25000</v>
      </c>
      <c r="AB6526">
        <v>72.22</v>
      </c>
      <c r="AC6526" t="s">
        <v>6579</v>
      </c>
    </row>
    <row r="6527" spans="1:29">
      <c r="A6527" s="1" t="s">
        <v>30</v>
      </c>
      <c r="B6527" s="2">
        <v>42755.620138888888</v>
      </c>
      <c r="C6527">
        <v>76</v>
      </c>
      <c r="D6527">
        <v>36</v>
      </c>
      <c r="E6527">
        <v>23.48</v>
      </c>
      <c r="F6527">
        <v>220</v>
      </c>
      <c r="G6527">
        <v>8</v>
      </c>
      <c r="H6527">
        <v>0</v>
      </c>
      <c r="I6527">
        <v>29.61</v>
      </c>
      <c r="J6527">
        <v>1002.2</v>
      </c>
      <c r="K6527">
        <v>10</v>
      </c>
      <c r="M6527" t="s">
        <v>31</v>
      </c>
      <c r="Q6527">
        <v>25000</v>
      </c>
      <c r="AB6527">
        <v>74.290000000000006</v>
      </c>
      <c r="AC6527" t="s">
        <v>6580</v>
      </c>
    </row>
    <row r="6528" spans="1:29">
      <c r="A6528" s="1" t="s">
        <v>30</v>
      </c>
      <c r="B6528" s="2">
        <v>42755.661805555559</v>
      </c>
      <c r="C6528">
        <v>76</v>
      </c>
      <c r="D6528">
        <v>35</v>
      </c>
      <c r="E6528">
        <v>22.66</v>
      </c>
      <c r="F6528">
        <v>210</v>
      </c>
      <c r="G6528">
        <v>9</v>
      </c>
      <c r="H6528">
        <v>0</v>
      </c>
      <c r="I6528">
        <v>29.6</v>
      </c>
      <c r="J6528">
        <v>1001.8</v>
      </c>
      <c r="K6528">
        <v>10</v>
      </c>
      <c r="M6528" t="s">
        <v>31</v>
      </c>
      <c r="Q6528">
        <v>25000</v>
      </c>
      <c r="AB6528">
        <v>74.25</v>
      </c>
      <c r="AC6528" t="s">
        <v>6581</v>
      </c>
    </row>
    <row r="6529" spans="1:29">
      <c r="A6529" s="1" t="s">
        <v>30</v>
      </c>
      <c r="B6529" s="2">
        <v>42755.703472222223</v>
      </c>
      <c r="C6529">
        <v>74</v>
      </c>
      <c r="D6529">
        <v>36</v>
      </c>
      <c r="E6529">
        <v>25.11</v>
      </c>
      <c r="F6529">
        <v>210</v>
      </c>
      <c r="G6529">
        <v>8</v>
      </c>
      <c r="H6529">
        <v>0</v>
      </c>
      <c r="I6529">
        <v>29.6</v>
      </c>
      <c r="J6529">
        <v>1001.7</v>
      </c>
      <c r="K6529">
        <v>10</v>
      </c>
      <c r="M6529" t="s">
        <v>35</v>
      </c>
      <c r="N6529" t="s">
        <v>35</v>
      </c>
      <c r="Q6529">
        <v>25000</v>
      </c>
      <c r="R6529">
        <v>30000</v>
      </c>
      <c r="AB6529">
        <v>72.17</v>
      </c>
      <c r="AC6529" t="s">
        <v>6582</v>
      </c>
    </row>
    <row r="6530" spans="1:29">
      <c r="A6530" s="1" t="s">
        <v>30</v>
      </c>
      <c r="B6530" s="2">
        <v>42755.745138888888</v>
      </c>
      <c r="C6530">
        <v>72</v>
      </c>
      <c r="D6530">
        <v>36</v>
      </c>
      <c r="E6530">
        <v>26.77</v>
      </c>
      <c r="F6530">
        <v>190</v>
      </c>
      <c r="G6530">
        <v>6</v>
      </c>
      <c r="H6530">
        <v>0</v>
      </c>
      <c r="I6530">
        <v>29.6</v>
      </c>
      <c r="J6530">
        <v>1002.1</v>
      </c>
      <c r="K6530">
        <v>10</v>
      </c>
      <c r="M6530" t="s">
        <v>31</v>
      </c>
      <c r="N6530" t="s">
        <v>31</v>
      </c>
      <c r="Q6530">
        <v>25000</v>
      </c>
      <c r="R6530">
        <v>30000</v>
      </c>
      <c r="AB6530">
        <v>70.16</v>
      </c>
      <c r="AC6530" t="s">
        <v>6583</v>
      </c>
    </row>
    <row r="6531" spans="1:29">
      <c r="A6531" s="1" t="s">
        <v>30</v>
      </c>
      <c r="B6531" s="2">
        <v>42755.786805555559</v>
      </c>
      <c r="C6531">
        <v>65</v>
      </c>
      <c r="D6531">
        <v>40</v>
      </c>
      <c r="E6531">
        <v>39.82</v>
      </c>
      <c r="F6531">
        <v>170</v>
      </c>
      <c r="G6531">
        <v>6</v>
      </c>
      <c r="H6531">
        <v>0</v>
      </c>
      <c r="I6531">
        <v>29.61</v>
      </c>
      <c r="J6531">
        <v>1002.4</v>
      </c>
      <c r="K6531">
        <v>10</v>
      </c>
      <c r="M6531" t="s">
        <v>31</v>
      </c>
      <c r="Q6531">
        <v>25000</v>
      </c>
      <c r="AB6531">
        <v>64.900000000000006</v>
      </c>
      <c r="AC6531" t="s">
        <v>6584</v>
      </c>
    </row>
    <row r="6532" spans="1:29">
      <c r="A6532" s="1" t="s">
        <v>30</v>
      </c>
      <c r="B6532" s="2">
        <v>42755.828472222223</v>
      </c>
      <c r="C6532">
        <v>65</v>
      </c>
      <c r="D6532">
        <v>42</v>
      </c>
      <c r="E6532">
        <v>43.36</v>
      </c>
      <c r="F6532">
        <v>190</v>
      </c>
      <c r="G6532">
        <v>7</v>
      </c>
      <c r="H6532">
        <v>0</v>
      </c>
      <c r="I6532">
        <v>29.63</v>
      </c>
      <c r="J6532">
        <v>1003.1</v>
      </c>
      <c r="K6532">
        <v>10</v>
      </c>
      <c r="M6532" t="s">
        <v>31</v>
      </c>
      <c r="Q6532">
        <v>25000</v>
      </c>
      <c r="AB6532">
        <v>64.900000000000006</v>
      </c>
      <c r="AC6532" t="s">
        <v>6585</v>
      </c>
    </row>
    <row r="6533" spans="1:29">
      <c r="A6533" s="1" t="s">
        <v>30</v>
      </c>
      <c r="B6533" s="2">
        <v>42755.870138888888</v>
      </c>
      <c r="C6533">
        <v>60</v>
      </c>
      <c r="D6533">
        <v>41</v>
      </c>
      <c r="E6533">
        <v>49.21</v>
      </c>
      <c r="F6533">
        <v>160</v>
      </c>
      <c r="G6533">
        <v>8</v>
      </c>
      <c r="H6533">
        <v>0</v>
      </c>
      <c r="I6533">
        <v>29.65</v>
      </c>
      <c r="J6533">
        <v>1003.6</v>
      </c>
      <c r="K6533">
        <v>10</v>
      </c>
      <c r="M6533" t="s">
        <v>195</v>
      </c>
      <c r="AB6533">
        <v>60.1</v>
      </c>
      <c r="AC6533" t="s">
        <v>6586</v>
      </c>
    </row>
    <row r="6534" spans="1:29">
      <c r="A6534" s="1" t="s">
        <v>30</v>
      </c>
      <c r="B6534" s="2">
        <v>42755.911805555559</v>
      </c>
      <c r="C6534">
        <v>62</v>
      </c>
      <c r="D6534">
        <v>43</v>
      </c>
      <c r="E6534">
        <v>49.52</v>
      </c>
      <c r="F6534">
        <v>200</v>
      </c>
      <c r="G6534">
        <v>4</v>
      </c>
      <c r="H6534">
        <v>0</v>
      </c>
      <c r="I6534">
        <v>29.65</v>
      </c>
      <c r="J6534">
        <v>1003.7</v>
      </c>
      <c r="K6534">
        <v>10</v>
      </c>
      <c r="M6534" t="s">
        <v>195</v>
      </c>
      <c r="AB6534">
        <v>62.1</v>
      </c>
      <c r="AC6534" t="s">
        <v>6587</v>
      </c>
    </row>
    <row r="6535" spans="1:29">
      <c r="A6535" s="1" t="s">
        <v>30</v>
      </c>
      <c r="B6535" s="2">
        <v>42755.953472222223</v>
      </c>
      <c r="C6535">
        <v>62</v>
      </c>
      <c r="D6535">
        <v>43</v>
      </c>
      <c r="E6535">
        <v>49.52</v>
      </c>
      <c r="F6535">
        <v>0</v>
      </c>
      <c r="G6535">
        <v>0</v>
      </c>
      <c r="H6535">
        <v>0</v>
      </c>
      <c r="I6535">
        <v>29.65</v>
      </c>
      <c r="J6535">
        <v>1003.5</v>
      </c>
      <c r="K6535">
        <v>10</v>
      </c>
      <c r="M6535" t="s">
        <v>31</v>
      </c>
      <c r="N6535" t="s">
        <v>31</v>
      </c>
      <c r="Q6535">
        <v>1000</v>
      </c>
      <c r="R6535">
        <v>25000</v>
      </c>
      <c r="AB6535">
        <v>62.1</v>
      </c>
      <c r="AC6535" t="s">
        <v>6588</v>
      </c>
    </row>
    <row r="6536" spans="1:29">
      <c r="A6536" s="1" t="s">
        <v>30</v>
      </c>
      <c r="B6536" s="2">
        <v>42755.995138888888</v>
      </c>
      <c r="C6536">
        <v>59</v>
      </c>
      <c r="D6536">
        <v>45</v>
      </c>
      <c r="E6536">
        <v>59.67</v>
      </c>
      <c r="F6536">
        <v>270</v>
      </c>
      <c r="G6536">
        <v>3</v>
      </c>
      <c r="H6536">
        <v>0</v>
      </c>
      <c r="I6536">
        <v>29.65</v>
      </c>
      <c r="J6536">
        <v>1003.4</v>
      </c>
      <c r="K6536">
        <v>10</v>
      </c>
      <c r="M6536" t="s">
        <v>195</v>
      </c>
      <c r="AB6536">
        <v>59</v>
      </c>
      <c r="AC6536" t="s">
        <v>6589</v>
      </c>
    </row>
    <row r="6537" spans="1:29">
      <c r="A6537" s="1" t="s">
        <v>30</v>
      </c>
      <c r="B6537" s="2">
        <v>42756.036805555559</v>
      </c>
      <c r="C6537">
        <v>56</v>
      </c>
      <c r="D6537">
        <v>45</v>
      </c>
      <c r="E6537">
        <v>66.72</v>
      </c>
      <c r="F6537">
        <v>0</v>
      </c>
      <c r="G6537">
        <v>0</v>
      </c>
      <c r="H6537">
        <v>0</v>
      </c>
      <c r="I6537">
        <v>29.62</v>
      </c>
      <c r="J6537">
        <v>1002.6</v>
      </c>
      <c r="K6537">
        <v>10</v>
      </c>
      <c r="M6537" t="s">
        <v>31</v>
      </c>
      <c r="Q6537">
        <v>25000</v>
      </c>
      <c r="AB6537">
        <v>55.9</v>
      </c>
      <c r="AC6537" t="s">
        <v>6590</v>
      </c>
    </row>
    <row r="6538" spans="1:29">
      <c r="A6538" s="1" t="s">
        <v>30</v>
      </c>
      <c r="B6538" s="2">
        <v>42756.078472222223</v>
      </c>
      <c r="C6538">
        <v>56</v>
      </c>
      <c r="D6538">
        <v>48</v>
      </c>
      <c r="E6538">
        <v>74.72</v>
      </c>
      <c r="F6538">
        <v>220</v>
      </c>
      <c r="G6538">
        <v>3</v>
      </c>
      <c r="H6538">
        <v>0</v>
      </c>
      <c r="I6538">
        <v>29.6</v>
      </c>
      <c r="J6538">
        <v>1001.9</v>
      </c>
      <c r="K6538">
        <v>10</v>
      </c>
      <c r="M6538" t="s">
        <v>31</v>
      </c>
      <c r="Q6538">
        <v>25000</v>
      </c>
      <c r="AB6538">
        <v>55.9</v>
      </c>
      <c r="AC6538" t="s">
        <v>6591</v>
      </c>
    </row>
    <row r="6539" spans="1:29">
      <c r="A6539" s="1" t="s">
        <v>30</v>
      </c>
      <c r="B6539" s="2">
        <v>42756.120138888888</v>
      </c>
      <c r="C6539">
        <v>54</v>
      </c>
      <c r="D6539">
        <v>47</v>
      </c>
      <c r="E6539">
        <v>76.83</v>
      </c>
      <c r="F6539">
        <v>0</v>
      </c>
      <c r="G6539">
        <v>0</v>
      </c>
      <c r="H6539">
        <v>0</v>
      </c>
      <c r="I6539">
        <v>29.59</v>
      </c>
      <c r="J6539">
        <v>1001.4</v>
      </c>
      <c r="K6539">
        <v>10</v>
      </c>
      <c r="M6539" t="s">
        <v>31</v>
      </c>
      <c r="Q6539">
        <v>25000</v>
      </c>
      <c r="AB6539">
        <v>54</v>
      </c>
      <c r="AC6539" t="s">
        <v>6592</v>
      </c>
    </row>
    <row r="6540" spans="1:29">
      <c r="A6540" s="1" t="s">
        <v>30</v>
      </c>
      <c r="B6540" s="2">
        <v>42756.161805555559</v>
      </c>
      <c r="C6540">
        <v>53</v>
      </c>
      <c r="D6540">
        <v>49</v>
      </c>
      <c r="E6540">
        <v>85.59</v>
      </c>
      <c r="F6540">
        <v>130</v>
      </c>
      <c r="G6540">
        <v>10</v>
      </c>
      <c r="H6540">
        <v>0</v>
      </c>
      <c r="I6540">
        <v>29.55</v>
      </c>
      <c r="J6540">
        <v>1000.2</v>
      </c>
      <c r="K6540">
        <v>10</v>
      </c>
      <c r="M6540" t="s">
        <v>35</v>
      </c>
      <c r="Q6540">
        <v>25000</v>
      </c>
      <c r="AB6540">
        <v>53.1</v>
      </c>
      <c r="AC6540" t="s">
        <v>6593</v>
      </c>
    </row>
    <row r="6541" spans="1:29">
      <c r="A6541" s="1" t="s">
        <v>30</v>
      </c>
      <c r="B6541" s="2">
        <v>42756.203472222223</v>
      </c>
      <c r="C6541">
        <v>51</v>
      </c>
      <c r="D6541">
        <v>48</v>
      </c>
      <c r="E6541">
        <v>89.09</v>
      </c>
      <c r="F6541">
        <v>130</v>
      </c>
      <c r="G6541">
        <v>10</v>
      </c>
      <c r="H6541">
        <v>0</v>
      </c>
      <c r="I6541">
        <v>29.55</v>
      </c>
      <c r="J6541">
        <v>1000.2</v>
      </c>
      <c r="K6541">
        <v>10</v>
      </c>
      <c r="M6541" t="s">
        <v>31</v>
      </c>
      <c r="Q6541">
        <v>25000</v>
      </c>
      <c r="AB6541">
        <v>51.1</v>
      </c>
      <c r="AC6541" t="s">
        <v>6594</v>
      </c>
    </row>
    <row r="6542" spans="1:29">
      <c r="A6542" s="1" t="s">
        <v>30</v>
      </c>
      <c r="B6542" s="2">
        <v>42756.245138888888</v>
      </c>
      <c r="C6542">
        <v>53</v>
      </c>
      <c r="D6542">
        <v>50</v>
      </c>
      <c r="E6542">
        <v>89.18</v>
      </c>
      <c r="F6542">
        <v>160</v>
      </c>
      <c r="G6542">
        <v>9</v>
      </c>
      <c r="H6542">
        <v>0</v>
      </c>
      <c r="I6542">
        <v>29.56</v>
      </c>
      <c r="J6542">
        <v>1000.6</v>
      </c>
      <c r="K6542">
        <v>10</v>
      </c>
      <c r="M6542" t="s">
        <v>32</v>
      </c>
      <c r="Q6542">
        <v>25000</v>
      </c>
      <c r="AB6542">
        <v>53.1</v>
      </c>
      <c r="AC6542" t="s">
        <v>6595</v>
      </c>
    </row>
    <row r="6543" spans="1:29">
      <c r="A6543" s="1" t="s">
        <v>30</v>
      </c>
      <c r="B6543" s="2">
        <v>42756.286805555559</v>
      </c>
      <c r="C6543">
        <v>52</v>
      </c>
      <c r="D6543">
        <v>49</v>
      </c>
      <c r="E6543">
        <v>89.13</v>
      </c>
      <c r="F6543">
        <v>180</v>
      </c>
      <c r="G6543">
        <v>4</v>
      </c>
      <c r="H6543">
        <v>0</v>
      </c>
      <c r="I6543">
        <v>29.59</v>
      </c>
      <c r="J6543">
        <v>1001.5</v>
      </c>
      <c r="K6543">
        <v>10</v>
      </c>
      <c r="M6543" t="s">
        <v>31</v>
      </c>
      <c r="N6543" t="s">
        <v>32</v>
      </c>
      <c r="O6543" t="s">
        <v>32</v>
      </c>
      <c r="Q6543">
        <v>1200</v>
      </c>
      <c r="R6543">
        <v>14000</v>
      </c>
      <c r="S6543">
        <v>25000</v>
      </c>
      <c r="AB6543">
        <v>52</v>
      </c>
      <c r="AC6543" t="s">
        <v>6596</v>
      </c>
    </row>
    <row r="6544" spans="1:29">
      <c r="A6544" s="1" t="s">
        <v>30</v>
      </c>
      <c r="B6544" s="2">
        <v>42756.328472222223</v>
      </c>
      <c r="C6544">
        <v>55</v>
      </c>
      <c r="D6544">
        <v>52</v>
      </c>
      <c r="E6544">
        <v>89.59</v>
      </c>
      <c r="F6544">
        <v>150</v>
      </c>
      <c r="G6544">
        <v>7</v>
      </c>
      <c r="H6544">
        <v>0</v>
      </c>
      <c r="I6544">
        <v>29.55</v>
      </c>
      <c r="J6544">
        <v>1000.3</v>
      </c>
      <c r="K6544">
        <v>10</v>
      </c>
      <c r="M6544" t="s">
        <v>31</v>
      </c>
      <c r="N6544" t="s">
        <v>31</v>
      </c>
      <c r="O6544" t="s">
        <v>32</v>
      </c>
      <c r="P6544" t="s">
        <v>32</v>
      </c>
      <c r="Q6544">
        <v>1200</v>
      </c>
      <c r="R6544">
        <v>4500</v>
      </c>
      <c r="S6544">
        <v>14000</v>
      </c>
      <c r="T6544">
        <v>25000</v>
      </c>
      <c r="AB6544">
        <v>55</v>
      </c>
      <c r="AC6544" t="s">
        <v>6597</v>
      </c>
    </row>
    <row r="6545" spans="1:29">
      <c r="A6545" s="1" t="s">
        <v>30</v>
      </c>
      <c r="B6545" s="2">
        <v>42756.330555555556</v>
      </c>
      <c r="C6545">
        <v>55</v>
      </c>
      <c r="D6545">
        <v>52</v>
      </c>
      <c r="E6545">
        <v>89.59</v>
      </c>
      <c r="F6545">
        <v>210</v>
      </c>
      <c r="G6545">
        <v>8</v>
      </c>
      <c r="H6545">
        <v>0</v>
      </c>
      <c r="I6545">
        <v>29.59</v>
      </c>
      <c r="K6545">
        <v>10</v>
      </c>
      <c r="M6545" t="s">
        <v>31</v>
      </c>
      <c r="N6545" t="s">
        <v>31</v>
      </c>
      <c r="O6545" t="s">
        <v>31</v>
      </c>
      <c r="P6545" t="s">
        <v>32</v>
      </c>
      <c r="Q6545">
        <v>600</v>
      </c>
      <c r="R6545">
        <v>1200</v>
      </c>
      <c r="S6545">
        <v>4500</v>
      </c>
      <c r="T6545">
        <v>14000</v>
      </c>
      <c r="AB6545">
        <v>55</v>
      </c>
      <c r="AC6545" t="s">
        <v>6598</v>
      </c>
    </row>
    <row r="6546" spans="1:29">
      <c r="A6546" s="1" t="s">
        <v>30</v>
      </c>
      <c r="B6546" s="2">
        <v>42756.345138888886</v>
      </c>
      <c r="C6546">
        <v>54</v>
      </c>
      <c r="D6546">
        <v>51</v>
      </c>
      <c r="E6546">
        <v>89.88</v>
      </c>
      <c r="F6546">
        <v>200</v>
      </c>
      <c r="G6546">
        <v>5</v>
      </c>
      <c r="H6546">
        <v>0</v>
      </c>
      <c r="I6546">
        <v>29.62</v>
      </c>
      <c r="K6546">
        <v>10</v>
      </c>
      <c r="M6546" t="s">
        <v>32</v>
      </c>
      <c r="N6546" t="s">
        <v>32</v>
      </c>
      <c r="O6546" t="s">
        <v>32</v>
      </c>
      <c r="Q6546">
        <v>1300</v>
      </c>
      <c r="R6546">
        <v>13000</v>
      </c>
      <c r="S6546">
        <v>25000</v>
      </c>
      <c r="AB6546">
        <v>54</v>
      </c>
      <c r="AC6546" t="s">
        <v>6599</v>
      </c>
    </row>
    <row r="6547" spans="1:29">
      <c r="A6547" s="1" t="s">
        <v>30</v>
      </c>
      <c r="B6547" s="2">
        <v>42756.35833333333</v>
      </c>
      <c r="C6547">
        <v>56</v>
      </c>
      <c r="D6547">
        <v>52</v>
      </c>
      <c r="E6547">
        <v>86.71</v>
      </c>
      <c r="F6547">
        <v>190</v>
      </c>
      <c r="G6547">
        <v>7</v>
      </c>
      <c r="H6547">
        <v>0</v>
      </c>
      <c r="I6547">
        <v>29.6</v>
      </c>
      <c r="K6547">
        <v>10</v>
      </c>
      <c r="M6547" t="s">
        <v>31</v>
      </c>
      <c r="N6547" t="s">
        <v>31</v>
      </c>
      <c r="O6547" t="s">
        <v>32</v>
      </c>
      <c r="P6547" t="s">
        <v>33</v>
      </c>
      <c r="Q6547">
        <v>800</v>
      </c>
      <c r="R6547">
        <v>1200</v>
      </c>
      <c r="S6547">
        <v>14000</v>
      </c>
      <c r="T6547">
        <v>25000</v>
      </c>
      <c r="AB6547">
        <v>55.9</v>
      </c>
      <c r="AC6547" t="s">
        <v>6600</v>
      </c>
    </row>
    <row r="6548" spans="1:29">
      <c r="A6548" s="1" t="s">
        <v>30</v>
      </c>
      <c r="B6548" s="2">
        <v>42756.370138888888</v>
      </c>
      <c r="C6548">
        <v>57</v>
      </c>
      <c r="D6548">
        <v>54</v>
      </c>
      <c r="E6548">
        <v>89.68</v>
      </c>
      <c r="F6548">
        <v>180</v>
      </c>
      <c r="G6548">
        <v>5</v>
      </c>
      <c r="H6548">
        <v>0</v>
      </c>
      <c r="I6548">
        <v>29.59</v>
      </c>
      <c r="J6548">
        <v>1001.6</v>
      </c>
      <c r="K6548">
        <v>8</v>
      </c>
      <c r="M6548" t="s">
        <v>31</v>
      </c>
      <c r="N6548" t="s">
        <v>31</v>
      </c>
      <c r="O6548" t="s">
        <v>31</v>
      </c>
      <c r="P6548" t="s">
        <v>32</v>
      </c>
      <c r="Q6548">
        <v>800</v>
      </c>
      <c r="R6548">
        <v>1200</v>
      </c>
      <c r="S6548">
        <v>9000</v>
      </c>
      <c r="T6548">
        <v>14000</v>
      </c>
      <c r="AB6548">
        <v>57</v>
      </c>
      <c r="AC6548" t="s">
        <v>6601</v>
      </c>
    </row>
    <row r="6549" spans="1:29">
      <c r="A6549" s="1" t="s">
        <v>30</v>
      </c>
      <c r="B6549" s="2">
        <v>42756.411805555559</v>
      </c>
      <c r="C6549">
        <v>61</v>
      </c>
      <c r="D6549">
        <v>55</v>
      </c>
      <c r="E6549">
        <v>80.61</v>
      </c>
      <c r="F6549">
        <v>150</v>
      </c>
      <c r="G6549">
        <v>7</v>
      </c>
      <c r="H6549">
        <v>0</v>
      </c>
      <c r="I6549">
        <v>29.57</v>
      </c>
      <c r="J6549">
        <v>1001.1</v>
      </c>
      <c r="K6549">
        <v>10</v>
      </c>
      <c r="M6549" t="s">
        <v>31</v>
      </c>
      <c r="N6549" t="s">
        <v>31</v>
      </c>
      <c r="O6549" t="s">
        <v>32</v>
      </c>
      <c r="P6549" t="s">
        <v>33</v>
      </c>
      <c r="Q6549">
        <v>1000</v>
      </c>
      <c r="R6549">
        <v>6000</v>
      </c>
      <c r="S6549">
        <v>12000</v>
      </c>
      <c r="T6549">
        <v>25000</v>
      </c>
      <c r="AB6549">
        <v>61</v>
      </c>
      <c r="AC6549" t="s">
        <v>6602</v>
      </c>
    </row>
    <row r="6550" spans="1:29">
      <c r="A6550" s="1" t="s">
        <v>30</v>
      </c>
      <c r="B6550" s="2">
        <v>42756.453472222223</v>
      </c>
      <c r="C6550">
        <v>63</v>
      </c>
      <c r="D6550">
        <v>54</v>
      </c>
      <c r="E6550">
        <v>72.42</v>
      </c>
      <c r="F6550">
        <v>120</v>
      </c>
      <c r="G6550">
        <v>9</v>
      </c>
      <c r="H6550">
        <v>0</v>
      </c>
      <c r="I6550">
        <v>29.54</v>
      </c>
      <c r="J6550">
        <v>999.8</v>
      </c>
      <c r="K6550">
        <v>10</v>
      </c>
      <c r="M6550" t="s">
        <v>31</v>
      </c>
      <c r="N6550" t="s">
        <v>31</v>
      </c>
      <c r="O6550" t="s">
        <v>32</v>
      </c>
      <c r="P6550" t="s">
        <v>33</v>
      </c>
      <c r="Q6550">
        <v>1000</v>
      </c>
      <c r="R6550">
        <v>6000</v>
      </c>
      <c r="S6550">
        <v>11000</v>
      </c>
      <c r="T6550">
        <v>25000</v>
      </c>
      <c r="AB6550">
        <v>63</v>
      </c>
      <c r="AC6550" t="s">
        <v>6603</v>
      </c>
    </row>
    <row r="6551" spans="1:29">
      <c r="A6551" s="1" t="s">
        <v>30</v>
      </c>
      <c r="B6551" s="2">
        <v>42756.490972222222</v>
      </c>
      <c r="C6551">
        <v>62.6</v>
      </c>
      <c r="D6551">
        <v>55.4</v>
      </c>
      <c r="E6551">
        <v>77.290000000000006</v>
      </c>
      <c r="F6551">
        <v>110</v>
      </c>
      <c r="G6551">
        <v>9</v>
      </c>
      <c r="H6551">
        <v>0</v>
      </c>
      <c r="I6551">
        <v>29.49</v>
      </c>
      <c r="K6551">
        <v>10</v>
      </c>
      <c r="M6551" t="s">
        <v>31</v>
      </c>
      <c r="N6551" t="s">
        <v>32</v>
      </c>
      <c r="O6551" t="s">
        <v>32</v>
      </c>
      <c r="Q6551">
        <v>400</v>
      </c>
      <c r="R6551">
        <v>11000</v>
      </c>
      <c r="S6551">
        <v>25000</v>
      </c>
      <c r="AB6551">
        <v>62.6</v>
      </c>
      <c r="AC6551" t="s">
        <v>6604</v>
      </c>
    </row>
    <row r="6552" spans="1:29">
      <c r="A6552" s="1" t="s">
        <v>30</v>
      </c>
      <c r="B6552" s="2">
        <v>42756.495138888888</v>
      </c>
      <c r="C6552">
        <v>63</v>
      </c>
      <c r="D6552">
        <v>55</v>
      </c>
      <c r="E6552">
        <v>75.11</v>
      </c>
      <c r="F6552">
        <v>120</v>
      </c>
      <c r="G6552">
        <v>8</v>
      </c>
      <c r="H6552">
        <v>0</v>
      </c>
      <c r="I6552">
        <v>29.48</v>
      </c>
      <c r="J6552">
        <v>997.9</v>
      </c>
      <c r="K6552">
        <v>10</v>
      </c>
      <c r="M6552" t="s">
        <v>31</v>
      </c>
      <c r="N6552" t="s">
        <v>32</v>
      </c>
      <c r="O6552" t="s">
        <v>32</v>
      </c>
      <c r="Q6552">
        <v>400</v>
      </c>
      <c r="R6552">
        <v>11000</v>
      </c>
      <c r="S6552">
        <v>25000</v>
      </c>
      <c r="AB6552">
        <v>63</v>
      </c>
      <c r="AC6552" t="s">
        <v>6605</v>
      </c>
    </row>
    <row r="6553" spans="1:29">
      <c r="A6553" s="1" t="s">
        <v>30</v>
      </c>
      <c r="B6553" s="2">
        <v>42756.536805555559</v>
      </c>
      <c r="C6553">
        <v>65</v>
      </c>
      <c r="D6553">
        <v>57</v>
      </c>
      <c r="E6553">
        <v>75.56</v>
      </c>
      <c r="F6553">
        <v>160</v>
      </c>
      <c r="G6553">
        <v>10</v>
      </c>
      <c r="H6553">
        <v>0</v>
      </c>
      <c r="I6553">
        <v>29.45</v>
      </c>
      <c r="J6553">
        <v>996.9</v>
      </c>
      <c r="K6553">
        <v>10</v>
      </c>
      <c r="M6553" t="s">
        <v>31</v>
      </c>
      <c r="N6553" t="s">
        <v>31</v>
      </c>
      <c r="O6553" t="s">
        <v>32</v>
      </c>
      <c r="P6553" t="s">
        <v>32</v>
      </c>
      <c r="Q6553">
        <v>900</v>
      </c>
      <c r="R6553">
        <v>6000</v>
      </c>
      <c r="S6553">
        <v>12000</v>
      </c>
      <c r="T6553">
        <v>30000</v>
      </c>
      <c r="AB6553">
        <v>64.900000000000006</v>
      </c>
      <c r="AC6553" t="s">
        <v>6606</v>
      </c>
    </row>
    <row r="6554" spans="1:29">
      <c r="A6554" s="1" t="s">
        <v>30</v>
      </c>
      <c r="B6554" s="2">
        <v>42756.557638888888</v>
      </c>
      <c r="C6554">
        <v>68</v>
      </c>
      <c r="D6554">
        <v>57</v>
      </c>
      <c r="E6554">
        <v>67.86</v>
      </c>
      <c r="F6554">
        <v>190</v>
      </c>
      <c r="G6554">
        <v>10</v>
      </c>
      <c r="H6554">
        <v>0</v>
      </c>
      <c r="I6554">
        <v>29.43</v>
      </c>
      <c r="K6554">
        <v>10</v>
      </c>
      <c r="L6554">
        <v>20</v>
      </c>
      <c r="M6554" t="s">
        <v>31</v>
      </c>
      <c r="N6554" t="s">
        <v>32</v>
      </c>
      <c r="O6554" t="s">
        <v>32</v>
      </c>
      <c r="P6554" t="s">
        <v>32</v>
      </c>
      <c r="Q6554">
        <v>900</v>
      </c>
      <c r="R6554">
        <v>2100</v>
      </c>
      <c r="S6554">
        <v>12000</v>
      </c>
      <c r="T6554">
        <v>30000</v>
      </c>
      <c r="AB6554">
        <v>68</v>
      </c>
      <c r="AC6554" t="s">
        <v>6607</v>
      </c>
    </row>
    <row r="6555" spans="1:29">
      <c r="A6555" s="1" t="s">
        <v>30</v>
      </c>
      <c r="B6555" s="2">
        <v>42756.568055555559</v>
      </c>
      <c r="C6555">
        <v>68</v>
      </c>
      <c r="D6555">
        <v>57</v>
      </c>
      <c r="E6555">
        <v>67.86</v>
      </c>
      <c r="F6555">
        <v>190</v>
      </c>
      <c r="G6555">
        <v>10</v>
      </c>
      <c r="H6555">
        <v>0</v>
      </c>
      <c r="I6555">
        <v>29.42</v>
      </c>
      <c r="K6555">
        <v>10</v>
      </c>
      <c r="M6555" t="s">
        <v>35</v>
      </c>
      <c r="N6555" t="s">
        <v>32</v>
      </c>
      <c r="O6555" t="s">
        <v>32</v>
      </c>
      <c r="Q6555">
        <v>2100</v>
      </c>
      <c r="R6555">
        <v>12000</v>
      </c>
      <c r="S6555">
        <v>30000</v>
      </c>
      <c r="AB6555">
        <v>68</v>
      </c>
      <c r="AC6555" t="s">
        <v>6608</v>
      </c>
    </row>
    <row r="6556" spans="1:29">
      <c r="A6556" s="1" t="s">
        <v>30</v>
      </c>
      <c r="B6556" s="2">
        <v>42756.578472222223</v>
      </c>
      <c r="C6556">
        <v>68</v>
      </c>
      <c r="D6556">
        <v>57</v>
      </c>
      <c r="E6556">
        <v>67.86</v>
      </c>
      <c r="F6556">
        <v>160</v>
      </c>
      <c r="G6556">
        <v>13</v>
      </c>
      <c r="H6556">
        <v>0</v>
      </c>
      <c r="I6556">
        <v>29.4</v>
      </c>
      <c r="J6556">
        <v>995.2</v>
      </c>
      <c r="K6556">
        <v>10</v>
      </c>
      <c r="M6556" t="s">
        <v>31</v>
      </c>
      <c r="N6556" t="s">
        <v>32</v>
      </c>
      <c r="O6556" t="s">
        <v>32</v>
      </c>
      <c r="Q6556">
        <v>2000</v>
      </c>
      <c r="R6556">
        <v>13000</v>
      </c>
      <c r="S6556">
        <v>30000</v>
      </c>
      <c r="AB6556">
        <v>68</v>
      </c>
      <c r="AC6556" t="s">
        <v>6609</v>
      </c>
    </row>
    <row r="6557" spans="1:29">
      <c r="A6557" s="1" t="s">
        <v>30</v>
      </c>
      <c r="B6557" s="2">
        <v>42756.620138888888</v>
      </c>
      <c r="C6557">
        <v>69</v>
      </c>
      <c r="D6557">
        <v>58</v>
      </c>
      <c r="E6557">
        <v>67.5</v>
      </c>
      <c r="F6557">
        <v>180</v>
      </c>
      <c r="G6557">
        <v>10</v>
      </c>
      <c r="H6557">
        <v>0</v>
      </c>
      <c r="I6557">
        <v>29.39</v>
      </c>
      <c r="J6557">
        <v>994.9</v>
      </c>
      <c r="K6557">
        <v>10</v>
      </c>
      <c r="M6557" t="s">
        <v>35</v>
      </c>
      <c r="N6557" t="s">
        <v>32</v>
      </c>
      <c r="O6557" t="s">
        <v>32</v>
      </c>
      <c r="Q6557">
        <v>2300</v>
      </c>
      <c r="R6557">
        <v>12000</v>
      </c>
      <c r="S6557">
        <v>15000</v>
      </c>
      <c r="AB6557">
        <v>69.099999999999994</v>
      </c>
      <c r="AC6557" t="s">
        <v>6610</v>
      </c>
    </row>
    <row r="6558" spans="1:29">
      <c r="A6558" s="1" t="s">
        <v>30</v>
      </c>
      <c r="B6558" s="2">
        <v>42756.661805555559</v>
      </c>
      <c r="C6558">
        <v>70</v>
      </c>
      <c r="D6558">
        <v>54</v>
      </c>
      <c r="E6558">
        <v>56.82</v>
      </c>
      <c r="F6558">
        <v>210</v>
      </c>
      <c r="G6558">
        <v>9</v>
      </c>
      <c r="H6558">
        <v>0</v>
      </c>
      <c r="I6558">
        <v>29.39</v>
      </c>
      <c r="J6558">
        <v>995</v>
      </c>
      <c r="K6558">
        <v>10</v>
      </c>
      <c r="M6558" t="s">
        <v>31</v>
      </c>
      <c r="N6558" t="s">
        <v>32</v>
      </c>
      <c r="O6558" t="s">
        <v>32</v>
      </c>
      <c r="P6558" t="s">
        <v>32</v>
      </c>
      <c r="Q6558">
        <v>2300</v>
      </c>
      <c r="R6558">
        <v>11000</v>
      </c>
      <c r="S6558">
        <v>15000</v>
      </c>
      <c r="T6558">
        <v>30000</v>
      </c>
      <c r="AB6558">
        <v>70</v>
      </c>
      <c r="AC6558" t="s">
        <v>6611</v>
      </c>
    </row>
    <row r="6559" spans="1:29">
      <c r="A6559" s="1" t="s">
        <v>30</v>
      </c>
      <c r="B6559" s="2">
        <v>42756.703472222223</v>
      </c>
      <c r="C6559">
        <v>69</v>
      </c>
      <c r="D6559">
        <v>54</v>
      </c>
      <c r="E6559">
        <v>58.6</v>
      </c>
      <c r="F6559">
        <v>200</v>
      </c>
      <c r="G6559">
        <v>6</v>
      </c>
      <c r="H6559">
        <v>0</v>
      </c>
      <c r="I6559">
        <v>29.41</v>
      </c>
      <c r="J6559">
        <v>995.3</v>
      </c>
      <c r="K6559">
        <v>10</v>
      </c>
      <c r="M6559" t="s">
        <v>35</v>
      </c>
      <c r="N6559" t="s">
        <v>32</v>
      </c>
      <c r="O6559" t="s">
        <v>32</v>
      </c>
      <c r="P6559" t="s">
        <v>32</v>
      </c>
      <c r="Q6559">
        <v>6500</v>
      </c>
      <c r="R6559">
        <v>11000</v>
      </c>
      <c r="S6559">
        <v>15000</v>
      </c>
      <c r="T6559">
        <v>30000</v>
      </c>
      <c r="AB6559">
        <v>69.099999999999994</v>
      </c>
      <c r="AC6559" t="s">
        <v>6612</v>
      </c>
    </row>
    <row r="6560" spans="1:29">
      <c r="A6560" s="1" t="s">
        <v>30</v>
      </c>
      <c r="B6560" s="2">
        <v>42756.722222222219</v>
      </c>
      <c r="C6560">
        <v>69</v>
      </c>
      <c r="D6560">
        <v>55</v>
      </c>
      <c r="E6560">
        <v>60.78</v>
      </c>
      <c r="F6560">
        <v>190</v>
      </c>
      <c r="G6560">
        <v>9</v>
      </c>
      <c r="I6560">
        <v>29.42</v>
      </c>
      <c r="K6560">
        <v>10</v>
      </c>
      <c r="M6560" t="s">
        <v>35</v>
      </c>
      <c r="N6560" t="s">
        <v>32</v>
      </c>
      <c r="O6560" t="s">
        <v>32</v>
      </c>
      <c r="P6560" t="s">
        <v>32</v>
      </c>
      <c r="Q6560">
        <v>6500</v>
      </c>
      <c r="R6560">
        <v>11000</v>
      </c>
      <c r="S6560">
        <v>15000</v>
      </c>
      <c r="T6560">
        <v>30000</v>
      </c>
      <c r="U6560" t="e" cm="1">
        <f t="array" ref="U6560">-TSRA</f>
        <v>#NAME?</v>
      </c>
      <c r="AB6560">
        <v>69.099999999999994</v>
      </c>
      <c r="AC6560" t="s">
        <v>6613</v>
      </c>
    </row>
    <row r="6561" spans="1:29">
      <c r="A6561" s="1" t="s">
        <v>30</v>
      </c>
      <c r="B6561" s="2">
        <v>42756.736111111109</v>
      </c>
      <c r="C6561">
        <v>59</v>
      </c>
      <c r="D6561">
        <v>51</v>
      </c>
      <c r="E6561">
        <v>75.02</v>
      </c>
      <c r="F6561">
        <v>10</v>
      </c>
      <c r="G6561">
        <v>10</v>
      </c>
      <c r="H6561">
        <v>0.15</v>
      </c>
      <c r="I6561">
        <v>29.42</v>
      </c>
      <c r="K6561">
        <v>6</v>
      </c>
      <c r="L6561">
        <v>32</v>
      </c>
      <c r="M6561" t="s">
        <v>31</v>
      </c>
      <c r="N6561" t="s">
        <v>32</v>
      </c>
      <c r="O6561" t="s">
        <v>32</v>
      </c>
      <c r="P6561" t="s">
        <v>32</v>
      </c>
      <c r="Q6561">
        <v>1600</v>
      </c>
      <c r="R6561">
        <v>3700</v>
      </c>
      <c r="S6561">
        <v>7500</v>
      </c>
      <c r="T6561">
        <v>15000</v>
      </c>
      <c r="U6561" t="e" cm="1">
        <f t="array" ref="U6561">-TSRA</f>
        <v>#NAME?</v>
      </c>
      <c r="Y6561">
        <v>32</v>
      </c>
      <c r="Z6561">
        <v>240</v>
      </c>
      <c r="AA6561" s="2">
        <v>42756.731249999997</v>
      </c>
      <c r="AB6561">
        <v>59</v>
      </c>
      <c r="AC6561" t="s">
        <v>6614</v>
      </c>
    </row>
    <row r="6562" spans="1:29">
      <c r="A6562" s="1" t="s">
        <v>30</v>
      </c>
      <c r="B6562" s="2">
        <v>42756.745138888888</v>
      </c>
      <c r="C6562">
        <v>59</v>
      </c>
      <c r="D6562">
        <v>52</v>
      </c>
      <c r="E6562">
        <v>77.55</v>
      </c>
      <c r="F6562">
        <v>10</v>
      </c>
      <c r="G6562">
        <v>6</v>
      </c>
      <c r="H6562">
        <v>0.15</v>
      </c>
      <c r="I6562">
        <v>29.44</v>
      </c>
      <c r="J6562">
        <v>996.6</v>
      </c>
      <c r="K6562">
        <v>10</v>
      </c>
      <c r="M6562" t="s">
        <v>31</v>
      </c>
      <c r="N6562" t="s">
        <v>35</v>
      </c>
      <c r="O6562" t="s">
        <v>32</v>
      </c>
      <c r="P6562" t="s">
        <v>32</v>
      </c>
      <c r="Q6562">
        <v>1600</v>
      </c>
      <c r="R6562">
        <v>3700</v>
      </c>
      <c r="S6562">
        <v>8000</v>
      </c>
      <c r="T6562">
        <v>15000</v>
      </c>
      <c r="U6562" t="e" cm="1">
        <f t="array" ref="U6562">-TSRA</f>
        <v>#NAME?</v>
      </c>
      <c r="Y6562">
        <v>32</v>
      </c>
      <c r="Z6562">
        <v>240</v>
      </c>
      <c r="AA6562" s="2">
        <v>42756.731249999997</v>
      </c>
      <c r="AB6562">
        <v>59</v>
      </c>
      <c r="AC6562" t="s">
        <v>6615</v>
      </c>
    </row>
    <row r="6563" spans="1:29">
      <c r="A6563" s="1" t="s">
        <v>30</v>
      </c>
      <c r="B6563" s="2">
        <v>42756.768055555556</v>
      </c>
      <c r="C6563">
        <v>57</v>
      </c>
      <c r="D6563">
        <v>52</v>
      </c>
      <c r="E6563">
        <v>83.33</v>
      </c>
      <c r="F6563">
        <v>70</v>
      </c>
      <c r="G6563">
        <v>6</v>
      </c>
      <c r="I6563">
        <v>29.43</v>
      </c>
      <c r="K6563">
        <v>10</v>
      </c>
      <c r="M6563" t="s">
        <v>31</v>
      </c>
      <c r="N6563" t="s">
        <v>35</v>
      </c>
      <c r="O6563" t="s">
        <v>32</v>
      </c>
      <c r="P6563" t="s">
        <v>32</v>
      </c>
      <c r="Q6563">
        <v>1600</v>
      </c>
      <c r="R6563">
        <v>9500</v>
      </c>
      <c r="S6563">
        <v>18000</v>
      </c>
      <c r="T6563">
        <v>30000</v>
      </c>
      <c r="AB6563">
        <v>57</v>
      </c>
      <c r="AC6563" t="s">
        <v>6616</v>
      </c>
    </row>
    <row r="6564" spans="1:29">
      <c r="A6564" s="1" t="s">
        <v>30</v>
      </c>
      <c r="B6564" s="2">
        <v>42756.786805555559</v>
      </c>
      <c r="C6564">
        <v>56</v>
      </c>
      <c r="D6564">
        <v>52</v>
      </c>
      <c r="E6564">
        <v>86.71</v>
      </c>
      <c r="F6564">
        <v>140</v>
      </c>
      <c r="G6564">
        <v>8</v>
      </c>
      <c r="I6564">
        <v>29.44</v>
      </c>
      <c r="J6564">
        <v>996.5</v>
      </c>
      <c r="K6564">
        <v>10</v>
      </c>
      <c r="M6564" t="s">
        <v>31</v>
      </c>
      <c r="N6564" t="s">
        <v>31</v>
      </c>
      <c r="O6564" t="s">
        <v>35</v>
      </c>
      <c r="P6564" t="s">
        <v>35</v>
      </c>
      <c r="Q6564">
        <v>8000</v>
      </c>
      <c r="R6564">
        <v>10000</v>
      </c>
      <c r="S6564">
        <v>18000</v>
      </c>
      <c r="T6564">
        <v>30000</v>
      </c>
      <c r="AB6564">
        <v>55.9</v>
      </c>
      <c r="AC6564" t="s">
        <v>6617</v>
      </c>
    </row>
    <row r="6565" spans="1:29">
      <c r="A6565" s="1" t="s">
        <v>30</v>
      </c>
      <c r="B6565" s="2">
        <v>42756.828472222223</v>
      </c>
      <c r="C6565">
        <v>57</v>
      </c>
      <c r="D6565">
        <v>53</v>
      </c>
      <c r="E6565">
        <v>86.77</v>
      </c>
      <c r="F6565">
        <v>150</v>
      </c>
      <c r="G6565">
        <v>5</v>
      </c>
      <c r="H6565">
        <v>0</v>
      </c>
      <c r="I6565">
        <v>29.45</v>
      </c>
      <c r="J6565">
        <v>996.8</v>
      </c>
      <c r="K6565">
        <v>10</v>
      </c>
      <c r="M6565" t="s">
        <v>35</v>
      </c>
      <c r="N6565" t="s">
        <v>33</v>
      </c>
      <c r="Q6565">
        <v>10000</v>
      </c>
      <c r="R6565">
        <v>16000</v>
      </c>
      <c r="AB6565">
        <v>57</v>
      </c>
      <c r="AC6565" t="s">
        <v>6618</v>
      </c>
    </row>
    <row r="6566" spans="1:29">
      <c r="A6566" s="1" t="s">
        <v>30</v>
      </c>
      <c r="B6566" s="2">
        <v>42756.870138888888</v>
      </c>
      <c r="C6566">
        <v>59</v>
      </c>
      <c r="D6566">
        <v>53</v>
      </c>
      <c r="E6566">
        <v>80.75</v>
      </c>
      <c r="F6566">
        <v>190</v>
      </c>
      <c r="G6566">
        <v>7</v>
      </c>
      <c r="H6566">
        <v>0</v>
      </c>
      <c r="I6566">
        <v>29.46</v>
      </c>
      <c r="J6566">
        <v>997</v>
      </c>
      <c r="K6566">
        <v>10</v>
      </c>
      <c r="M6566" t="s">
        <v>31</v>
      </c>
      <c r="N6566" t="s">
        <v>33</v>
      </c>
      <c r="Q6566">
        <v>8000</v>
      </c>
      <c r="R6566">
        <v>10000</v>
      </c>
      <c r="AB6566">
        <v>59</v>
      </c>
      <c r="AC6566" t="s">
        <v>6619</v>
      </c>
    </row>
    <row r="6567" spans="1:29">
      <c r="A6567" s="1" t="s">
        <v>30</v>
      </c>
      <c r="B6567" s="2">
        <v>42756.911805555559</v>
      </c>
      <c r="C6567">
        <v>62</v>
      </c>
      <c r="D6567">
        <v>43</v>
      </c>
      <c r="E6567">
        <v>49.52</v>
      </c>
      <c r="F6567">
        <v>190</v>
      </c>
      <c r="G6567">
        <v>6</v>
      </c>
      <c r="I6567">
        <v>29.45</v>
      </c>
      <c r="J6567">
        <v>997</v>
      </c>
      <c r="K6567">
        <v>10</v>
      </c>
      <c r="M6567" t="s">
        <v>35</v>
      </c>
      <c r="N6567" t="s">
        <v>35</v>
      </c>
      <c r="O6567" t="s">
        <v>33</v>
      </c>
      <c r="Q6567">
        <v>8000</v>
      </c>
      <c r="R6567">
        <v>11000</v>
      </c>
      <c r="S6567">
        <v>13000</v>
      </c>
      <c r="AB6567">
        <v>62.1</v>
      </c>
      <c r="AC6567" t="s">
        <v>6620</v>
      </c>
    </row>
    <row r="6568" spans="1:29">
      <c r="A6568" s="1" t="s">
        <v>30</v>
      </c>
      <c r="B6568" s="2">
        <v>42756.953472222223</v>
      </c>
      <c r="C6568">
        <v>58</v>
      </c>
      <c r="D6568">
        <v>45</v>
      </c>
      <c r="E6568">
        <v>62.07</v>
      </c>
      <c r="F6568">
        <v>190</v>
      </c>
      <c r="G6568">
        <v>5</v>
      </c>
      <c r="H6568">
        <v>0</v>
      </c>
      <c r="I6568">
        <v>29.44</v>
      </c>
      <c r="J6568">
        <v>996.4</v>
      </c>
      <c r="K6568">
        <v>10</v>
      </c>
      <c r="M6568" t="s">
        <v>31</v>
      </c>
      <c r="N6568" t="s">
        <v>32</v>
      </c>
      <c r="O6568" t="s">
        <v>32</v>
      </c>
      <c r="Q6568">
        <v>13000</v>
      </c>
      <c r="R6568">
        <v>18000</v>
      </c>
      <c r="S6568">
        <v>22000</v>
      </c>
      <c r="AB6568">
        <v>57.9</v>
      </c>
      <c r="AC6568" t="s">
        <v>6621</v>
      </c>
    </row>
    <row r="6569" spans="1:29">
      <c r="A6569" s="1" t="s">
        <v>30</v>
      </c>
      <c r="B6569" s="2">
        <v>42756.995138888888</v>
      </c>
      <c r="C6569">
        <v>59</v>
      </c>
      <c r="D6569">
        <v>44</v>
      </c>
      <c r="E6569">
        <v>57.66</v>
      </c>
      <c r="F6569">
        <v>220</v>
      </c>
      <c r="G6569">
        <v>8</v>
      </c>
      <c r="H6569">
        <v>0</v>
      </c>
      <c r="I6569">
        <v>29.42</v>
      </c>
      <c r="J6569">
        <v>995.7</v>
      </c>
      <c r="K6569">
        <v>10</v>
      </c>
      <c r="M6569" t="s">
        <v>32</v>
      </c>
      <c r="N6569" t="s">
        <v>32</v>
      </c>
      <c r="Q6569">
        <v>17000</v>
      </c>
      <c r="R6569">
        <v>22000</v>
      </c>
      <c r="AB6569">
        <v>59</v>
      </c>
      <c r="AC6569" t="s">
        <v>6622</v>
      </c>
    </row>
    <row r="6570" spans="1:29">
      <c r="A6570" s="1" t="s">
        <v>30</v>
      </c>
      <c r="B6570" s="2">
        <v>42757.036805555559</v>
      </c>
      <c r="C6570">
        <v>58</v>
      </c>
      <c r="D6570">
        <v>41</v>
      </c>
      <c r="E6570">
        <v>53.24</v>
      </c>
      <c r="F6570">
        <v>220</v>
      </c>
      <c r="G6570">
        <v>7</v>
      </c>
      <c r="H6570">
        <v>0</v>
      </c>
      <c r="I6570">
        <v>29.4</v>
      </c>
      <c r="J6570">
        <v>995</v>
      </c>
      <c r="K6570">
        <v>10</v>
      </c>
      <c r="M6570" t="s">
        <v>31</v>
      </c>
      <c r="N6570" t="s">
        <v>31</v>
      </c>
      <c r="O6570" t="s">
        <v>32</v>
      </c>
      <c r="Q6570">
        <v>11000</v>
      </c>
      <c r="R6570">
        <v>16000</v>
      </c>
      <c r="S6570">
        <v>20000</v>
      </c>
      <c r="AB6570">
        <v>57.9</v>
      </c>
      <c r="AC6570" t="s">
        <v>6623</v>
      </c>
    </row>
    <row r="6571" spans="1:29">
      <c r="A6571" s="1" t="s">
        <v>30</v>
      </c>
      <c r="B6571" s="2">
        <v>42757.078472222223</v>
      </c>
      <c r="C6571">
        <v>58</v>
      </c>
      <c r="D6571">
        <v>40</v>
      </c>
      <c r="E6571">
        <v>51.02</v>
      </c>
      <c r="F6571">
        <v>240</v>
      </c>
      <c r="G6571">
        <v>7</v>
      </c>
      <c r="H6571">
        <v>0</v>
      </c>
      <c r="I6571">
        <v>29.4</v>
      </c>
      <c r="J6571">
        <v>995.1</v>
      </c>
      <c r="K6571">
        <v>10</v>
      </c>
      <c r="M6571" t="s">
        <v>32</v>
      </c>
      <c r="N6571" t="s">
        <v>32</v>
      </c>
      <c r="Q6571">
        <v>11000</v>
      </c>
      <c r="R6571">
        <v>14000</v>
      </c>
      <c r="AB6571">
        <v>57.9</v>
      </c>
      <c r="AC6571" t="s">
        <v>6624</v>
      </c>
    </row>
    <row r="6572" spans="1:29">
      <c r="A6572" s="1" t="s">
        <v>30</v>
      </c>
      <c r="B6572" s="2">
        <v>42757.120138888888</v>
      </c>
      <c r="C6572">
        <v>58</v>
      </c>
      <c r="D6572">
        <v>35</v>
      </c>
      <c r="E6572">
        <v>42.24</v>
      </c>
      <c r="F6572">
        <v>260</v>
      </c>
      <c r="G6572">
        <v>9</v>
      </c>
      <c r="H6572">
        <v>0</v>
      </c>
      <c r="I6572">
        <v>29.41</v>
      </c>
      <c r="J6572">
        <v>995.2</v>
      </c>
      <c r="K6572">
        <v>10</v>
      </c>
      <c r="L6572">
        <v>17</v>
      </c>
      <c r="M6572" t="s">
        <v>31</v>
      </c>
      <c r="N6572" t="s">
        <v>31</v>
      </c>
      <c r="Q6572">
        <v>13000</v>
      </c>
      <c r="R6572">
        <v>25000</v>
      </c>
      <c r="AB6572">
        <v>57.9</v>
      </c>
      <c r="AC6572" t="s">
        <v>6625</v>
      </c>
    </row>
    <row r="6573" spans="1:29">
      <c r="A6573" s="1" t="s">
        <v>30</v>
      </c>
      <c r="B6573" s="2">
        <v>42757.161805555559</v>
      </c>
      <c r="C6573">
        <v>56</v>
      </c>
      <c r="D6573">
        <v>34</v>
      </c>
      <c r="E6573">
        <v>43.46</v>
      </c>
      <c r="F6573">
        <v>230</v>
      </c>
      <c r="G6573">
        <v>6</v>
      </c>
      <c r="H6573">
        <v>0</v>
      </c>
      <c r="I6573">
        <v>29.41</v>
      </c>
      <c r="J6573">
        <v>995.4</v>
      </c>
      <c r="K6573">
        <v>10</v>
      </c>
      <c r="M6573" t="s">
        <v>31</v>
      </c>
      <c r="N6573" t="s">
        <v>35</v>
      </c>
      <c r="Q6573">
        <v>12000</v>
      </c>
      <c r="R6573">
        <v>25000</v>
      </c>
      <c r="AB6573">
        <v>55.9</v>
      </c>
      <c r="AC6573" t="s">
        <v>6626</v>
      </c>
    </row>
    <row r="6574" spans="1:29">
      <c r="A6574" s="1" t="s">
        <v>30</v>
      </c>
      <c r="B6574" s="2">
        <v>42757.203472222223</v>
      </c>
      <c r="C6574">
        <v>54</v>
      </c>
      <c r="D6574">
        <v>33</v>
      </c>
      <c r="E6574">
        <v>44.92</v>
      </c>
      <c r="F6574">
        <v>250</v>
      </c>
      <c r="G6574">
        <v>6</v>
      </c>
      <c r="H6574">
        <v>0</v>
      </c>
      <c r="I6574">
        <v>29.4</v>
      </c>
      <c r="J6574">
        <v>995.3</v>
      </c>
      <c r="K6574">
        <v>10</v>
      </c>
      <c r="M6574" t="s">
        <v>31</v>
      </c>
      <c r="Q6574">
        <v>25000</v>
      </c>
      <c r="AB6574">
        <v>54</v>
      </c>
      <c r="AC6574" t="s">
        <v>6627</v>
      </c>
    </row>
    <row r="6575" spans="1:29">
      <c r="A6575" s="1" t="s">
        <v>30</v>
      </c>
      <c r="B6575" s="2">
        <v>42757.245138888888</v>
      </c>
      <c r="C6575">
        <v>54</v>
      </c>
      <c r="D6575">
        <v>34</v>
      </c>
      <c r="E6575">
        <v>46.57</v>
      </c>
      <c r="F6575">
        <v>260</v>
      </c>
      <c r="G6575">
        <v>8</v>
      </c>
      <c r="H6575">
        <v>0</v>
      </c>
      <c r="I6575">
        <v>29.41</v>
      </c>
      <c r="J6575">
        <v>995.4</v>
      </c>
      <c r="K6575">
        <v>10</v>
      </c>
      <c r="M6575" t="s">
        <v>35</v>
      </c>
      <c r="Q6575">
        <v>25000</v>
      </c>
      <c r="AB6575">
        <v>54</v>
      </c>
      <c r="AC6575" t="s">
        <v>6628</v>
      </c>
    </row>
    <row r="6576" spans="1:29">
      <c r="A6576" s="1" t="s">
        <v>30</v>
      </c>
      <c r="B6576" s="2">
        <v>42757.286805555559</v>
      </c>
      <c r="C6576">
        <v>53</v>
      </c>
      <c r="D6576">
        <v>34</v>
      </c>
      <c r="E6576">
        <v>48.13</v>
      </c>
      <c r="F6576">
        <v>290</v>
      </c>
      <c r="G6576">
        <v>10</v>
      </c>
      <c r="H6576">
        <v>0</v>
      </c>
      <c r="I6576">
        <v>29.43</v>
      </c>
      <c r="J6576">
        <v>996.4</v>
      </c>
      <c r="K6576">
        <v>10</v>
      </c>
      <c r="M6576" t="s">
        <v>31</v>
      </c>
      <c r="N6576" t="s">
        <v>31</v>
      </c>
      <c r="Q6576">
        <v>11000</v>
      </c>
      <c r="R6576">
        <v>25000</v>
      </c>
      <c r="AB6576">
        <v>53.1</v>
      </c>
      <c r="AC6576" t="s">
        <v>6629</v>
      </c>
    </row>
    <row r="6577" spans="1:29">
      <c r="A6577" s="1" t="s">
        <v>30</v>
      </c>
      <c r="B6577" s="2">
        <v>42757.328472222223</v>
      </c>
      <c r="C6577">
        <v>52</v>
      </c>
      <c r="D6577">
        <v>38</v>
      </c>
      <c r="E6577">
        <v>58.48</v>
      </c>
      <c r="F6577">
        <v>300</v>
      </c>
      <c r="G6577">
        <v>14</v>
      </c>
      <c r="H6577">
        <v>0</v>
      </c>
      <c r="I6577">
        <v>29.48</v>
      </c>
      <c r="J6577">
        <v>997.8</v>
      </c>
      <c r="K6577">
        <v>10</v>
      </c>
      <c r="L6577">
        <v>19</v>
      </c>
      <c r="M6577" t="s">
        <v>31</v>
      </c>
      <c r="N6577" t="s">
        <v>31</v>
      </c>
      <c r="O6577" t="s">
        <v>31</v>
      </c>
      <c r="Q6577">
        <v>2500</v>
      </c>
      <c r="R6577">
        <v>11000</v>
      </c>
      <c r="S6577">
        <v>20000</v>
      </c>
      <c r="AB6577">
        <v>52</v>
      </c>
      <c r="AC6577" t="s">
        <v>6630</v>
      </c>
    </row>
    <row r="6578" spans="1:29">
      <c r="A6578" s="1" t="s">
        <v>30</v>
      </c>
      <c r="B6578" s="2">
        <v>42757.370138888888</v>
      </c>
      <c r="C6578">
        <v>52</v>
      </c>
      <c r="D6578">
        <v>39</v>
      </c>
      <c r="E6578">
        <v>61.06</v>
      </c>
      <c r="F6578">
        <v>310</v>
      </c>
      <c r="G6578">
        <v>16</v>
      </c>
      <c r="H6578">
        <v>0</v>
      </c>
      <c r="I6578">
        <v>29.53</v>
      </c>
      <c r="J6578">
        <v>999.6</v>
      </c>
      <c r="K6578">
        <v>10</v>
      </c>
      <c r="L6578">
        <v>25</v>
      </c>
      <c r="M6578" t="s">
        <v>31</v>
      </c>
      <c r="N6578" t="s">
        <v>31</v>
      </c>
      <c r="O6578" t="s">
        <v>31</v>
      </c>
      <c r="Q6578">
        <v>2500</v>
      </c>
      <c r="R6578">
        <v>11000</v>
      </c>
      <c r="S6578">
        <v>20000</v>
      </c>
      <c r="AB6578">
        <v>52</v>
      </c>
      <c r="AC6578" t="s">
        <v>6631</v>
      </c>
    </row>
    <row r="6579" spans="1:29">
      <c r="A6579" s="1" t="s">
        <v>30</v>
      </c>
      <c r="B6579" s="2">
        <v>42757.379166666666</v>
      </c>
      <c r="C6579">
        <v>52</v>
      </c>
      <c r="D6579">
        <v>40</v>
      </c>
      <c r="E6579">
        <v>63.24</v>
      </c>
      <c r="F6579">
        <v>310</v>
      </c>
      <c r="G6579">
        <v>14</v>
      </c>
      <c r="H6579">
        <v>0</v>
      </c>
      <c r="I6579">
        <v>29.54</v>
      </c>
      <c r="K6579">
        <v>10</v>
      </c>
      <c r="L6579">
        <v>24</v>
      </c>
      <c r="M6579" t="s">
        <v>32</v>
      </c>
      <c r="N6579" t="s">
        <v>32</v>
      </c>
      <c r="Q6579">
        <v>2100</v>
      </c>
      <c r="R6579">
        <v>20000</v>
      </c>
      <c r="AB6579">
        <v>52</v>
      </c>
      <c r="AC6579" t="s">
        <v>6632</v>
      </c>
    </row>
    <row r="6580" spans="1:29">
      <c r="A6580" s="1" t="s">
        <v>30</v>
      </c>
      <c r="B6580" s="2">
        <v>42757.411805555559</v>
      </c>
      <c r="C6580">
        <v>52</v>
      </c>
      <c r="D6580">
        <v>43</v>
      </c>
      <c r="E6580">
        <v>71.28</v>
      </c>
      <c r="F6580">
        <v>300</v>
      </c>
      <c r="G6580">
        <v>18</v>
      </c>
      <c r="H6580">
        <v>0</v>
      </c>
      <c r="I6580">
        <v>29.59</v>
      </c>
      <c r="J6580">
        <v>1001.8</v>
      </c>
      <c r="K6580">
        <v>10</v>
      </c>
      <c r="L6580">
        <v>22</v>
      </c>
      <c r="M6580" t="s">
        <v>32</v>
      </c>
      <c r="N6580" t="s">
        <v>32</v>
      </c>
      <c r="Q6580">
        <v>2100</v>
      </c>
      <c r="R6580">
        <v>20000</v>
      </c>
      <c r="AB6580">
        <v>52</v>
      </c>
      <c r="AC6580" t="s">
        <v>6633</v>
      </c>
    </row>
    <row r="6581" spans="1:29">
      <c r="A6581" s="1" t="s">
        <v>30</v>
      </c>
      <c r="B6581" s="2">
        <v>42757.453472222223</v>
      </c>
      <c r="C6581">
        <v>56</v>
      </c>
      <c r="D6581">
        <v>45</v>
      </c>
      <c r="E6581">
        <v>66.72</v>
      </c>
      <c r="F6581">
        <v>310</v>
      </c>
      <c r="G6581">
        <v>17</v>
      </c>
      <c r="H6581">
        <v>0</v>
      </c>
      <c r="I6581">
        <v>29.63</v>
      </c>
      <c r="J6581">
        <v>1003</v>
      </c>
      <c r="K6581">
        <v>10</v>
      </c>
      <c r="L6581">
        <v>26</v>
      </c>
      <c r="M6581" t="s">
        <v>32</v>
      </c>
      <c r="N6581" t="s">
        <v>32</v>
      </c>
      <c r="Q6581">
        <v>2300</v>
      </c>
      <c r="R6581">
        <v>7500</v>
      </c>
      <c r="AB6581">
        <v>55.9</v>
      </c>
      <c r="AC6581" t="s">
        <v>6634</v>
      </c>
    </row>
    <row r="6582" spans="1:29">
      <c r="A6582" s="1" t="s">
        <v>30</v>
      </c>
      <c r="B6582" s="2">
        <v>42757.469444444447</v>
      </c>
      <c r="C6582">
        <v>58</v>
      </c>
      <c r="D6582">
        <v>45</v>
      </c>
      <c r="E6582">
        <v>62.07</v>
      </c>
      <c r="F6582">
        <v>310</v>
      </c>
      <c r="G6582">
        <v>18</v>
      </c>
      <c r="H6582">
        <v>0</v>
      </c>
      <c r="I6582">
        <v>29.63</v>
      </c>
      <c r="K6582">
        <v>10</v>
      </c>
      <c r="L6582">
        <v>27</v>
      </c>
      <c r="M6582" t="s">
        <v>33</v>
      </c>
      <c r="Q6582">
        <v>3000</v>
      </c>
      <c r="AB6582">
        <v>57.9</v>
      </c>
      <c r="AC6582" t="s">
        <v>6635</v>
      </c>
    </row>
    <row r="6583" spans="1:29">
      <c r="A6583" s="1" t="s">
        <v>30</v>
      </c>
      <c r="B6583" s="2">
        <v>42757.495138888888</v>
      </c>
      <c r="C6583">
        <v>58</v>
      </c>
      <c r="D6583">
        <v>45</v>
      </c>
      <c r="E6583">
        <v>62.07</v>
      </c>
      <c r="F6583">
        <v>300</v>
      </c>
      <c r="G6583">
        <v>19</v>
      </c>
      <c r="H6583">
        <v>0</v>
      </c>
      <c r="I6583">
        <v>29.65</v>
      </c>
      <c r="J6583">
        <v>1003.6</v>
      </c>
      <c r="K6583">
        <v>10</v>
      </c>
      <c r="L6583">
        <v>30</v>
      </c>
      <c r="M6583" t="s">
        <v>32</v>
      </c>
      <c r="N6583" t="s">
        <v>33</v>
      </c>
      <c r="Q6583">
        <v>3400</v>
      </c>
      <c r="R6583">
        <v>4000</v>
      </c>
      <c r="AB6583">
        <v>57.9</v>
      </c>
      <c r="AC6583" t="s">
        <v>6636</v>
      </c>
    </row>
    <row r="6584" spans="1:29">
      <c r="A6584" s="1" t="s">
        <v>30</v>
      </c>
      <c r="B6584" s="2">
        <v>42757.536805555559</v>
      </c>
      <c r="C6584">
        <v>59</v>
      </c>
      <c r="D6584">
        <v>44</v>
      </c>
      <c r="E6584">
        <v>57.66</v>
      </c>
      <c r="F6584">
        <v>320</v>
      </c>
      <c r="G6584">
        <v>19</v>
      </c>
      <c r="H6584">
        <v>0</v>
      </c>
      <c r="I6584">
        <v>29.66</v>
      </c>
      <c r="J6584">
        <v>1004.1</v>
      </c>
      <c r="K6584">
        <v>10</v>
      </c>
      <c r="L6584">
        <v>28</v>
      </c>
      <c r="M6584" t="s">
        <v>32</v>
      </c>
      <c r="N6584" t="s">
        <v>33</v>
      </c>
      <c r="Q6584">
        <v>3300</v>
      </c>
      <c r="R6584">
        <v>3800</v>
      </c>
      <c r="AB6584">
        <v>59</v>
      </c>
      <c r="AC6584" t="s">
        <v>6637</v>
      </c>
    </row>
    <row r="6585" spans="1:29">
      <c r="A6585" s="1" t="s">
        <v>30</v>
      </c>
      <c r="B6585" s="2">
        <v>42757.578472222223</v>
      </c>
      <c r="C6585">
        <v>62</v>
      </c>
      <c r="D6585">
        <v>44</v>
      </c>
      <c r="E6585">
        <v>51.64</v>
      </c>
      <c r="F6585">
        <v>330</v>
      </c>
      <c r="G6585">
        <v>19</v>
      </c>
      <c r="H6585">
        <v>0</v>
      </c>
      <c r="I6585">
        <v>29.67</v>
      </c>
      <c r="J6585">
        <v>1004.5</v>
      </c>
      <c r="K6585">
        <v>10</v>
      </c>
      <c r="L6585">
        <v>27</v>
      </c>
      <c r="M6585" t="s">
        <v>32</v>
      </c>
      <c r="N6585" t="s">
        <v>32</v>
      </c>
      <c r="Q6585">
        <v>3600</v>
      </c>
      <c r="R6585">
        <v>5000</v>
      </c>
      <c r="AB6585">
        <v>62.1</v>
      </c>
      <c r="AC6585" t="s">
        <v>6638</v>
      </c>
    </row>
    <row r="6586" spans="1:29">
      <c r="A6586" s="1" t="s">
        <v>30</v>
      </c>
      <c r="B6586" s="2">
        <v>42757.620138888888</v>
      </c>
      <c r="C6586">
        <v>65</v>
      </c>
      <c r="D6586">
        <v>38</v>
      </c>
      <c r="E6586">
        <v>36.82</v>
      </c>
      <c r="F6586">
        <v>340</v>
      </c>
      <c r="G6586">
        <v>27</v>
      </c>
      <c r="H6586">
        <v>0</v>
      </c>
      <c r="I6586">
        <v>29.68</v>
      </c>
      <c r="J6586">
        <v>1004.7</v>
      </c>
      <c r="K6586">
        <v>10</v>
      </c>
      <c r="L6586">
        <v>37</v>
      </c>
      <c r="M6586" t="s">
        <v>31</v>
      </c>
      <c r="Q6586">
        <v>5000</v>
      </c>
      <c r="AB6586">
        <v>64.900000000000006</v>
      </c>
      <c r="AC6586" t="s">
        <v>6639</v>
      </c>
    </row>
    <row r="6587" spans="1:29">
      <c r="A6587" s="1" t="s">
        <v>30</v>
      </c>
      <c r="B6587" s="2">
        <v>42757.661805555559</v>
      </c>
      <c r="C6587">
        <v>65</v>
      </c>
      <c r="D6587">
        <v>34</v>
      </c>
      <c r="E6587">
        <v>31.55</v>
      </c>
      <c r="F6587">
        <v>330</v>
      </c>
      <c r="G6587">
        <v>24</v>
      </c>
      <c r="H6587">
        <v>0</v>
      </c>
      <c r="I6587">
        <v>29.73</v>
      </c>
      <c r="J6587">
        <v>1006.2</v>
      </c>
      <c r="K6587">
        <v>10</v>
      </c>
      <c r="L6587">
        <v>39</v>
      </c>
      <c r="M6587" t="s">
        <v>31</v>
      </c>
      <c r="Q6587">
        <v>5000</v>
      </c>
      <c r="AB6587">
        <v>64.900000000000006</v>
      </c>
      <c r="AC6587" t="s">
        <v>6640</v>
      </c>
    </row>
    <row r="6588" spans="1:29">
      <c r="A6588" s="1" t="s">
        <v>30</v>
      </c>
      <c r="B6588" s="2">
        <v>42757.703472222223</v>
      </c>
      <c r="C6588">
        <v>64</v>
      </c>
      <c r="D6588">
        <v>34</v>
      </c>
      <c r="E6588">
        <v>32.56</v>
      </c>
      <c r="F6588">
        <v>340</v>
      </c>
      <c r="G6588">
        <v>24</v>
      </c>
      <c r="H6588">
        <v>0</v>
      </c>
      <c r="I6588">
        <v>29.77</v>
      </c>
      <c r="J6588">
        <v>1007.5</v>
      </c>
      <c r="K6588">
        <v>10</v>
      </c>
      <c r="L6588">
        <v>34</v>
      </c>
      <c r="M6588" t="s">
        <v>31</v>
      </c>
      <c r="Q6588">
        <v>5000</v>
      </c>
      <c r="AB6588">
        <v>64</v>
      </c>
      <c r="AC6588" t="s">
        <v>6641</v>
      </c>
    </row>
    <row r="6589" spans="1:29">
      <c r="A6589" s="1" t="s">
        <v>30</v>
      </c>
      <c r="B6589" s="2">
        <v>42757.745138888888</v>
      </c>
      <c r="C6589">
        <v>62</v>
      </c>
      <c r="D6589">
        <v>35</v>
      </c>
      <c r="E6589">
        <v>36.369999999999997</v>
      </c>
      <c r="F6589">
        <v>330</v>
      </c>
      <c r="G6589">
        <v>19</v>
      </c>
      <c r="H6589">
        <v>0</v>
      </c>
      <c r="I6589">
        <v>29.81</v>
      </c>
      <c r="J6589">
        <v>1009.2</v>
      </c>
      <c r="K6589">
        <v>10</v>
      </c>
      <c r="L6589">
        <v>25</v>
      </c>
      <c r="M6589" t="s">
        <v>195</v>
      </c>
      <c r="AB6589">
        <v>62.1</v>
      </c>
      <c r="AC6589" t="s">
        <v>6642</v>
      </c>
    </row>
    <row r="6590" spans="1:29">
      <c r="A6590" s="1" t="s">
        <v>30</v>
      </c>
      <c r="B6590" s="2">
        <v>42757.786805555559</v>
      </c>
      <c r="C6590">
        <v>59</v>
      </c>
      <c r="D6590">
        <v>36</v>
      </c>
      <c r="E6590">
        <v>42.08</v>
      </c>
      <c r="F6590">
        <v>330</v>
      </c>
      <c r="G6590">
        <v>11</v>
      </c>
      <c r="H6590">
        <v>0</v>
      </c>
      <c r="I6590">
        <v>29.85</v>
      </c>
      <c r="J6590">
        <v>1010.6</v>
      </c>
      <c r="K6590">
        <v>10</v>
      </c>
      <c r="L6590">
        <v>19</v>
      </c>
      <c r="M6590" t="s">
        <v>195</v>
      </c>
      <c r="AB6590">
        <v>59</v>
      </c>
      <c r="AC6590" t="s">
        <v>6643</v>
      </c>
    </row>
    <row r="6591" spans="1:29">
      <c r="A6591" s="1" t="s">
        <v>30</v>
      </c>
      <c r="B6591" s="2">
        <v>42757.828472222223</v>
      </c>
      <c r="C6591">
        <v>58</v>
      </c>
      <c r="D6591">
        <v>36</v>
      </c>
      <c r="E6591">
        <v>43.78</v>
      </c>
      <c r="F6591">
        <v>330</v>
      </c>
      <c r="G6591">
        <v>9</v>
      </c>
      <c r="H6591">
        <v>0</v>
      </c>
      <c r="I6591">
        <v>29.88</v>
      </c>
      <c r="J6591">
        <v>1011.4</v>
      </c>
      <c r="K6591">
        <v>10</v>
      </c>
      <c r="L6591">
        <v>18</v>
      </c>
      <c r="M6591" t="s">
        <v>195</v>
      </c>
      <c r="AB6591">
        <v>57.9</v>
      </c>
      <c r="AC6591" t="s">
        <v>6644</v>
      </c>
    </row>
    <row r="6592" spans="1:29">
      <c r="A6592" s="1" t="s">
        <v>30</v>
      </c>
      <c r="B6592" s="2">
        <v>42757.870138888888</v>
      </c>
      <c r="C6592">
        <v>56</v>
      </c>
      <c r="D6592">
        <v>36</v>
      </c>
      <c r="E6592">
        <v>47.05</v>
      </c>
      <c r="F6592">
        <v>330</v>
      </c>
      <c r="G6592">
        <v>11</v>
      </c>
      <c r="H6592">
        <v>0</v>
      </c>
      <c r="I6592">
        <v>29.89</v>
      </c>
      <c r="J6592">
        <v>1012</v>
      </c>
      <c r="K6592">
        <v>10</v>
      </c>
      <c r="M6592" t="s">
        <v>195</v>
      </c>
      <c r="AB6592">
        <v>55.9</v>
      </c>
      <c r="AC6592" t="s">
        <v>6645</v>
      </c>
    </row>
    <row r="6593" spans="1:29">
      <c r="A6593" s="1" t="s">
        <v>30</v>
      </c>
      <c r="B6593" s="2">
        <v>42757.911805555559</v>
      </c>
      <c r="C6593">
        <v>54</v>
      </c>
      <c r="D6593">
        <v>36</v>
      </c>
      <c r="E6593">
        <v>50.42</v>
      </c>
      <c r="F6593">
        <v>320</v>
      </c>
      <c r="G6593">
        <v>10</v>
      </c>
      <c r="H6593">
        <v>0</v>
      </c>
      <c r="I6593">
        <v>29.91</v>
      </c>
      <c r="J6593">
        <v>1012.6</v>
      </c>
      <c r="K6593">
        <v>10</v>
      </c>
      <c r="M6593" t="s">
        <v>195</v>
      </c>
      <c r="AB6593">
        <v>54</v>
      </c>
      <c r="AC6593" t="s">
        <v>6646</v>
      </c>
    </row>
    <row r="6594" spans="1:29">
      <c r="A6594" s="1" t="s">
        <v>30</v>
      </c>
      <c r="B6594" s="2">
        <v>42757.953472222223</v>
      </c>
      <c r="C6594">
        <v>53</v>
      </c>
      <c r="D6594">
        <v>36</v>
      </c>
      <c r="E6594">
        <v>52.11</v>
      </c>
      <c r="F6594">
        <v>320</v>
      </c>
      <c r="G6594">
        <v>9</v>
      </c>
      <c r="H6594">
        <v>0</v>
      </c>
      <c r="I6594">
        <v>29.95</v>
      </c>
      <c r="J6594">
        <v>1013.8</v>
      </c>
      <c r="K6594">
        <v>10</v>
      </c>
      <c r="M6594" t="s">
        <v>195</v>
      </c>
      <c r="AB6594">
        <v>53.1</v>
      </c>
      <c r="AC6594" t="s">
        <v>6647</v>
      </c>
    </row>
    <row r="6595" spans="1:29">
      <c r="A6595" s="1" t="s">
        <v>30</v>
      </c>
      <c r="B6595" s="2">
        <v>42757.995138888888</v>
      </c>
      <c r="C6595">
        <v>51</v>
      </c>
      <c r="D6595">
        <v>35</v>
      </c>
      <c r="E6595">
        <v>54.13</v>
      </c>
      <c r="F6595">
        <v>340</v>
      </c>
      <c r="G6595">
        <v>8</v>
      </c>
      <c r="H6595">
        <v>0</v>
      </c>
      <c r="I6595">
        <v>29.95</v>
      </c>
      <c r="J6595">
        <v>1013.8</v>
      </c>
      <c r="K6595">
        <v>10</v>
      </c>
      <c r="M6595" t="s">
        <v>195</v>
      </c>
      <c r="AB6595">
        <v>51.1</v>
      </c>
      <c r="AC6595" t="s">
        <v>6648</v>
      </c>
    </row>
    <row r="6596" spans="1:29">
      <c r="A6596" s="1" t="s">
        <v>30</v>
      </c>
      <c r="B6596" s="2">
        <v>42758.036805555559</v>
      </c>
      <c r="C6596">
        <v>48</v>
      </c>
      <c r="D6596">
        <v>35</v>
      </c>
      <c r="E6596">
        <v>60.76</v>
      </c>
      <c r="F6596">
        <v>310</v>
      </c>
      <c r="G6596">
        <v>5</v>
      </c>
      <c r="H6596">
        <v>0</v>
      </c>
      <c r="I6596">
        <v>29.96</v>
      </c>
      <c r="J6596">
        <v>1014.3</v>
      </c>
      <c r="K6596">
        <v>10</v>
      </c>
      <c r="M6596" t="s">
        <v>195</v>
      </c>
      <c r="AB6596">
        <v>45.4</v>
      </c>
      <c r="AC6596" t="s">
        <v>6649</v>
      </c>
    </row>
    <row r="6597" spans="1:29">
      <c r="A6597" s="1" t="s">
        <v>30</v>
      </c>
      <c r="B6597" s="2">
        <v>42758.078472222223</v>
      </c>
      <c r="C6597">
        <v>48</v>
      </c>
      <c r="D6597">
        <v>36</v>
      </c>
      <c r="E6597">
        <v>62.97</v>
      </c>
      <c r="F6597">
        <v>300</v>
      </c>
      <c r="G6597">
        <v>4</v>
      </c>
      <c r="H6597">
        <v>0</v>
      </c>
      <c r="I6597">
        <v>29.97</v>
      </c>
      <c r="J6597">
        <v>1014.7</v>
      </c>
      <c r="K6597">
        <v>10</v>
      </c>
      <c r="M6597" t="s">
        <v>195</v>
      </c>
      <c r="AB6597">
        <v>46.1</v>
      </c>
      <c r="AC6597" t="s">
        <v>6650</v>
      </c>
    </row>
    <row r="6598" spans="1:29">
      <c r="A6598" s="1" t="s">
        <v>30</v>
      </c>
      <c r="B6598" s="2">
        <v>42758.120138888888</v>
      </c>
      <c r="C6598">
        <v>45</v>
      </c>
      <c r="D6598">
        <v>35</v>
      </c>
      <c r="E6598">
        <v>68.05</v>
      </c>
      <c r="F6598">
        <v>360</v>
      </c>
      <c r="G6598">
        <v>5</v>
      </c>
      <c r="H6598">
        <v>0</v>
      </c>
      <c r="I6598">
        <v>29.95</v>
      </c>
      <c r="J6598">
        <v>1014</v>
      </c>
      <c r="K6598">
        <v>10</v>
      </c>
      <c r="M6598" t="s">
        <v>195</v>
      </c>
      <c r="AB6598">
        <v>41.83</v>
      </c>
      <c r="AC6598" t="s">
        <v>6651</v>
      </c>
    </row>
    <row r="6599" spans="1:29">
      <c r="A6599" s="1" t="s">
        <v>30</v>
      </c>
      <c r="B6599" s="2">
        <v>42758.161805555559</v>
      </c>
      <c r="C6599">
        <v>43</v>
      </c>
      <c r="D6599">
        <v>35</v>
      </c>
      <c r="E6599">
        <v>73.45</v>
      </c>
      <c r="F6599">
        <v>330</v>
      </c>
      <c r="G6599">
        <v>5</v>
      </c>
      <c r="H6599">
        <v>0</v>
      </c>
      <c r="I6599">
        <v>29.95</v>
      </c>
      <c r="J6599">
        <v>1013.8</v>
      </c>
      <c r="K6599">
        <v>10</v>
      </c>
      <c r="M6599" t="s">
        <v>195</v>
      </c>
      <c r="AB6599">
        <v>39.46</v>
      </c>
      <c r="AC6599" t="s">
        <v>6652</v>
      </c>
    </row>
    <row r="6600" spans="1:29">
      <c r="A6600" s="1" t="s">
        <v>30</v>
      </c>
      <c r="B6600" s="2">
        <v>42758.203472222223</v>
      </c>
      <c r="C6600">
        <v>45</v>
      </c>
      <c r="D6600">
        <v>32</v>
      </c>
      <c r="E6600">
        <v>60.11</v>
      </c>
      <c r="F6600">
        <v>360</v>
      </c>
      <c r="G6600">
        <v>4</v>
      </c>
      <c r="H6600">
        <v>0</v>
      </c>
      <c r="I6600">
        <v>29.94</v>
      </c>
      <c r="J6600">
        <v>1013.6</v>
      </c>
      <c r="K6600">
        <v>10</v>
      </c>
      <c r="M6600" t="s">
        <v>195</v>
      </c>
      <c r="AB6600">
        <v>42.6</v>
      </c>
      <c r="AC6600" t="s">
        <v>6653</v>
      </c>
    </row>
    <row r="6601" spans="1:29">
      <c r="A6601" s="1" t="s">
        <v>30</v>
      </c>
      <c r="B6601" s="2">
        <v>42758.245138888888</v>
      </c>
      <c r="C6601">
        <v>44</v>
      </c>
      <c r="D6601">
        <v>33</v>
      </c>
      <c r="E6601">
        <v>65.02</v>
      </c>
      <c r="F6601">
        <v>280</v>
      </c>
      <c r="G6601">
        <v>4</v>
      </c>
      <c r="H6601">
        <v>0</v>
      </c>
      <c r="I6601">
        <v>29.97</v>
      </c>
      <c r="J6601">
        <v>1014.7</v>
      </c>
      <c r="K6601">
        <v>10</v>
      </c>
      <c r="M6601" t="s">
        <v>195</v>
      </c>
      <c r="AB6601">
        <v>41.55</v>
      </c>
      <c r="AC6601" t="s">
        <v>6654</v>
      </c>
    </row>
    <row r="6602" spans="1:29">
      <c r="A6602" s="1" t="s">
        <v>30</v>
      </c>
      <c r="B6602" s="2">
        <v>42758.286805555559</v>
      </c>
      <c r="C6602">
        <v>42</v>
      </c>
      <c r="D6602">
        <v>33</v>
      </c>
      <c r="E6602">
        <v>70.2</v>
      </c>
      <c r="F6602">
        <v>320</v>
      </c>
      <c r="G6602">
        <v>4</v>
      </c>
      <c r="H6602">
        <v>0</v>
      </c>
      <c r="I6602">
        <v>29.98</v>
      </c>
      <c r="J6602">
        <v>1015.2</v>
      </c>
      <c r="K6602">
        <v>10</v>
      </c>
      <c r="M6602" t="s">
        <v>195</v>
      </c>
      <c r="AB6602">
        <v>39.21</v>
      </c>
      <c r="AC6602" t="s">
        <v>6655</v>
      </c>
    </row>
    <row r="6603" spans="1:29">
      <c r="A6603" s="1" t="s">
        <v>30</v>
      </c>
      <c r="B6603" s="2">
        <v>42758.328472222223</v>
      </c>
      <c r="C6603">
        <v>43</v>
      </c>
      <c r="D6603">
        <v>34</v>
      </c>
      <c r="E6603">
        <v>70.3</v>
      </c>
      <c r="G6603">
        <v>3</v>
      </c>
      <c r="H6603">
        <v>0</v>
      </c>
      <c r="I6603">
        <v>30</v>
      </c>
      <c r="J6603">
        <v>1015.6</v>
      </c>
      <c r="K6603">
        <v>10</v>
      </c>
      <c r="M6603" t="s">
        <v>195</v>
      </c>
      <c r="AB6603">
        <v>41.26</v>
      </c>
      <c r="AC6603" t="s">
        <v>6656</v>
      </c>
    </row>
    <row r="6604" spans="1:29">
      <c r="A6604" s="1" t="s">
        <v>30</v>
      </c>
      <c r="B6604" s="2">
        <v>42758.370138888888</v>
      </c>
      <c r="C6604">
        <v>48</v>
      </c>
      <c r="D6604">
        <v>34</v>
      </c>
      <c r="E6604">
        <v>58.16</v>
      </c>
      <c r="F6604">
        <v>320</v>
      </c>
      <c r="G6604">
        <v>3</v>
      </c>
      <c r="H6604">
        <v>0</v>
      </c>
      <c r="I6604">
        <v>30</v>
      </c>
      <c r="J6604">
        <v>1015.8</v>
      </c>
      <c r="K6604">
        <v>10</v>
      </c>
      <c r="M6604" t="s">
        <v>195</v>
      </c>
      <c r="AB6604">
        <v>46.98</v>
      </c>
      <c r="AC6604" t="s">
        <v>6657</v>
      </c>
    </row>
    <row r="6605" spans="1:29">
      <c r="A6605" s="1" t="s">
        <v>30</v>
      </c>
      <c r="B6605" s="2">
        <v>42758.411805555559</v>
      </c>
      <c r="C6605">
        <v>50</v>
      </c>
      <c r="D6605">
        <v>34</v>
      </c>
      <c r="E6605">
        <v>53.97</v>
      </c>
      <c r="F6605">
        <v>0</v>
      </c>
      <c r="G6605">
        <v>0</v>
      </c>
      <c r="H6605">
        <v>0</v>
      </c>
      <c r="I6605">
        <v>30</v>
      </c>
      <c r="J6605">
        <v>1015.6</v>
      </c>
      <c r="K6605">
        <v>10</v>
      </c>
      <c r="M6605" t="s">
        <v>195</v>
      </c>
      <c r="AB6605">
        <v>50</v>
      </c>
      <c r="AC6605" t="s">
        <v>6658</v>
      </c>
    </row>
    <row r="6606" spans="1:29">
      <c r="A6606" s="1" t="s">
        <v>30</v>
      </c>
      <c r="B6606" s="2">
        <v>42758.453472222223</v>
      </c>
      <c r="C6606">
        <v>54</v>
      </c>
      <c r="D6606">
        <v>34</v>
      </c>
      <c r="E6606">
        <v>46.57</v>
      </c>
      <c r="G6606">
        <v>3</v>
      </c>
      <c r="H6606">
        <v>0</v>
      </c>
      <c r="I6606">
        <v>29.99</v>
      </c>
      <c r="J6606">
        <v>1015.2</v>
      </c>
      <c r="K6606">
        <v>10</v>
      </c>
      <c r="M6606" t="s">
        <v>195</v>
      </c>
      <c r="AB6606">
        <v>54</v>
      </c>
      <c r="AC6606" t="s">
        <v>6659</v>
      </c>
    </row>
    <row r="6607" spans="1:29">
      <c r="A6607" s="1" t="s">
        <v>30</v>
      </c>
      <c r="B6607" s="2">
        <v>42758.495138888888</v>
      </c>
      <c r="C6607">
        <v>58</v>
      </c>
      <c r="D6607">
        <v>33</v>
      </c>
      <c r="E6607">
        <v>39</v>
      </c>
      <c r="F6607">
        <v>270</v>
      </c>
      <c r="G6607">
        <v>5</v>
      </c>
      <c r="H6607">
        <v>0</v>
      </c>
      <c r="I6607">
        <v>29.98</v>
      </c>
      <c r="J6607">
        <v>1014.9</v>
      </c>
      <c r="K6607">
        <v>10</v>
      </c>
      <c r="M6607" t="s">
        <v>195</v>
      </c>
      <c r="AB6607">
        <v>57.9</v>
      </c>
      <c r="AC6607" t="s">
        <v>6660</v>
      </c>
    </row>
    <row r="6608" spans="1:29">
      <c r="A6608" s="1" t="s">
        <v>30</v>
      </c>
      <c r="B6608" s="2">
        <v>42758.536805555559</v>
      </c>
      <c r="C6608">
        <v>61</v>
      </c>
      <c r="D6608">
        <v>28.9</v>
      </c>
      <c r="E6608">
        <v>29.45</v>
      </c>
      <c r="F6608">
        <v>0</v>
      </c>
      <c r="G6608">
        <v>0</v>
      </c>
      <c r="H6608">
        <v>0</v>
      </c>
      <c r="I6608">
        <v>29.93</v>
      </c>
      <c r="J6608">
        <v>1013.3</v>
      </c>
      <c r="K6608">
        <v>10</v>
      </c>
      <c r="M6608" t="s">
        <v>195</v>
      </c>
      <c r="AB6608">
        <v>61</v>
      </c>
      <c r="AC6608" t="s">
        <v>6661</v>
      </c>
    </row>
    <row r="6609" spans="1:29">
      <c r="A6609" s="1" t="s">
        <v>30</v>
      </c>
      <c r="B6609" s="2">
        <v>42758.578472222223</v>
      </c>
      <c r="C6609">
        <v>64</v>
      </c>
      <c r="D6609">
        <v>28.9</v>
      </c>
      <c r="E6609">
        <v>26.5</v>
      </c>
      <c r="F6609">
        <v>160</v>
      </c>
      <c r="G6609">
        <v>7</v>
      </c>
      <c r="H6609">
        <v>0</v>
      </c>
      <c r="I6609">
        <v>29.89</v>
      </c>
      <c r="J6609">
        <v>1011.7</v>
      </c>
      <c r="K6609">
        <v>10</v>
      </c>
      <c r="M6609" t="s">
        <v>31</v>
      </c>
      <c r="Q6609">
        <v>25000</v>
      </c>
      <c r="AB6609">
        <v>64</v>
      </c>
      <c r="AC6609" t="s">
        <v>6662</v>
      </c>
    </row>
    <row r="6610" spans="1:29">
      <c r="A6610" s="1" t="s">
        <v>30</v>
      </c>
      <c r="B6610" s="2">
        <v>42758.620138888888</v>
      </c>
      <c r="C6610">
        <v>66</v>
      </c>
      <c r="D6610">
        <v>28.9</v>
      </c>
      <c r="E6610">
        <v>24.71</v>
      </c>
      <c r="F6610">
        <v>180</v>
      </c>
      <c r="G6610">
        <v>7</v>
      </c>
      <c r="H6610">
        <v>0</v>
      </c>
      <c r="I6610">
        <v>29.85</v>
      </c>
      <c r="J6610">
        <v>1010.5</v>
      </c>
      <c r="K6610">
        <v>10</v>
      </c>
      <c r="M6610" t="s">
        <v>31</v>
      </c>
      <c r="Q6610">
        <v>25000</v>
      </c>
      <c r="AB6610">
        <v>66</v>
      </c>
      <c r="AC6610" t="s">
        <v>6663</v>
      </c>
    </row>
    <row r="6611" spans="1:29">
      <c r="A6611" s="1" t="s">
        <v>30</v>
      </c>
      <c r="B6611" s="2">
        <v>42758.661805555559</v>
      </c>
      <c r="C6611">
        <v>67</v>
      </c>
      <c r="D6611">
        <v>28.9</v>
      </c>
      <c r="E6611">
        <v>23.95</v>
      </c>
      <c r="F6611">
        <v>210</v>
      </c>
      <c r="G6611">
        <v>7</v>
      </c>
      <c r="H6611">
        <v>0</v>
      </c>
      <c r="I6611">
        <v>29.83</v>
      </c>
      <c r="J6611">
        <v>1010</v>
      </c>
      <c r="K6611">
        <v>10</v>
      </c>
      <c r="M6611" t="s">
        <v>31</v>
      </c>
      <c r="Q6611">
        <v>25000</v>
      </c>
      <c r="AB6611">
        <v>66.900000000000006</v>
      </c>
      <c r="AC6611" t="s">
        <v>6664</v>
      </c>
    </row>
    <row r="6612" spans="1:29">
      <c r="A6612" s="1" t="s">
        <v>30</v>
      </c>
      <c r="B6612" s="2">
        <v>42758.703472222223</v>
      </c>
      <c r="C6612">
        <v>67</v>
      </c>
      <c r="D6612">
        <v>32</v>
      </c>
      <c r="E6612">
        <v>27.17</v>
      </c>
      <c r="F6612">
        <v>180</v>
      </c>
      <c r="G6612">
        <v>10</v>
      </c>
      <c r="H6612">
        <v>0</v>
      </c>
      <c r="I6612">
        <v>29.81</v>
      </c>
      <c r="J6612">
        <v>1009.3</v>
      </c>
      <c r="K6612">
        <v>10</v>
      </c>
      <c r="M6612" t="s">
        <v>31</v>
      </c>
      <c r="Q6612">
        <v>25000</v>
      </c>
      <c r="AB6612">
        <v>66.900000000000006</v>
      </c>
      <c r="AC6612" t="s">
        <v>6665</v>
      </c>
    </row>
    <row r="6613" spans="1:29">
      <c r="A6613" s="1" t="s">
        <v>30</v>
      </c>
      <c r="B6613" s="2">
        <v>42758.745138888888</v>
      </c>
      <c r="C6613">
        <v>63</v>
      </c>
      <c r="D6613">
        <v>35</v>
      </c>
      <c r="E6613">
        <v>35.24</v>
      </c>
      <c r="F6613">
        <v>150</v>
      </c>
      <c r="G6613">
        <v>10</v>
      </c>
      <c r="H6613">
        <v>0</v>
      </c>
      <c r="I6613">
        <v>29.8</v>
      </c>
      <c r="J6613">
        <v>1009</v>
      </c>
      <c r="K6613">
        <v>10</v>
      </c>
      <c r="M6613" t="s">
        <v>31</v>
      </c>
      <c r="Q6613">
        <v>25000</v>
      </c>
      <c r="AB6613">
        <v>63</v>
      </c>
      <c r="AC6613" t="s">
        <v>6666</v>
      </c>
    </row>
    <row r="6614" spans="1:29">
      <c r="A6614" s="1" t="s">
        <v>30</v>
      </c>
      <c r="B6614" s="2">
        <v>42758.786805555559</v>
      </c>
      <c r="C6614">
        <v>61</v>
      </c>
      <c r="D6614">
        <v>37</v>
      </c>
      <c r="E6614">
        <v>40.770000000000003</v>
      </c>
      <c r="F6614">
        <v>160</v>
      </c>
      <c r="G6614">
        <v>11</v>
      </c>
      <c r="H6614">
        <v>0</v>
      </c>
      <c r="I6614">
        <v>29.8</v>
      </c>
      <c r="J6614">
        <v>1008.8</v>
      </c>
      <c r="K6614">
        <v>10</v>
      </c>
      <c r="M6614" t="s">
        <v>31</v>
      </c>
      <c r="Q6614">
        <v>25000</v>
      </c>
      <c r="AB6614">
        <v>61</v>
      </c>
      <c r="AC6614" t="s">
        <v>6667</v>
      </c>
    </row>
    <row r="6615" spans="1:29">
      <c r="A6615" s="1" t="s">
        <v>30</v>
      </c>
      <c r="B6615" s="2">
        <v>42758.828472222223</v>
      </c>
      <c r="C6615">
        <v>62</v>
      </c>
      <c r="D6615">
        <v>36</v>
      </c>
      <c r="E6615">
        <v>37.69</v>
      </c>
      <c r="F6615">
        <v>160</v>
      </c>
      <c r="G6615">
        <v>12</v>
      </c>
      <c r="H6615">
        <v>0</v>
      </c>
      <c r="I6615">
        <v>29.79</v>
      </c>
      <c r="J6615">
        <v>1008.4</v>
      </c>
      <c r="K6615">
        <v>10</v>
      </c>
      <c r="M6615" t="s">
        <v>195</v>
      </c>
      <c r="AB6615">
        <v>62.1</v>
      </c>
      <c r="AC6615" t="s">
        <v>6668</v>
      </c>
    </row>
    <row r="6616" spans="1:29">
      <c r="A6616" s="1" t="s">
        <v>30</v>
      </c>
      <c r="B6616" s="2">
        <v>42758.870138888888</v>
      </c>
      <c r="C6616">
        <v>60</v>
      </c>
      <c r="D6616">
        <v>37</v>
      </c>
      <c r="E6616">
        <v>42.09</v>
      </c>
      <c r="F6616">
        <v>160</v>
      </c>
      <c r="G6616">
        <v>11</v>
      </c>
      <c r="H6616">
        <v>0</v>
      </c>
      <c r="I6616">
        <v>29.78</v>
      </c>
      <c r="J6616">
        <v>1008.2</v>
      </c>
      <c r="K6616">
        <v>10</v>
      </c>
      <c r="M6616" t="s">
        <v>31</v>
      </c>
      <c r="Q6616">
        <v>25000</v>
      </c>
      <c r="AB6616">
        <v>60.1</v>
      </c>
      <c r="AC6616" t="s">
        <v>6669</v>
      </c>
    </row>
    <row r="6617" spans="1:29">
      <c r="A6617" s="1" t="s">
        <v>30</v>
      </c>
      <c r="B6617" s="2">
        <v>42758.911805555559</v>
      </c>
      <c r="C6617">
        <v>59</v>
      </c>
      <c r="D6617">
        <v>38</v>
      </c>
      <c r="E6617">
        <v>45.36</v>
      </c>
      <c r="F6617">
        <v>160</v>
      </c>
      <c r="G6617">
        <v>13</v>
      </c>
      <c r="H6617">
        <v>0</v>
      </c>
      <c r="I6617">
        <v>29.78</v>
      </c>
      <c r="J6617">
        <v>1008.1</v>
      </c>
      <c r="K6617">
        <v>10</v>
      </c>
      <c r="M6617" t="s">
        <v>31</v>
      </c>
      <c r="Q6617">
        <v>25000</v>
      </c>
      <c r="AB6617">
        <v>59</v>
      </c>
      <c r="AC6617" t="s">
        <v>6670</v>
      </c>
    </row>
    <row r="6618" spans="1:29">
      <c r="A6618" s="1" t="s">
        <v>30</v>
      </c>
      <c r="B6618" s="2">
        <v>42758.953472222223</v>
      </c>
      <c r="C6618">
        <v>57</v>
      </c>
      <c r="D6618">
        <v>37</v>
      </c>
      <c r="E6618">
        <v>47.04</v>
      </c>
      <c r="F6618">
        <v>160</v>
      </c>
      <c r="G6618">
        <v>11</v>
      </c>
      <c r="H6618">
        <v>0</v>
      </c>
      <c r="I6618">
        <v>29.78</v>
      </c>
      <c r="J6618">
        <v>1008.1</v>
      </c>
      <c r="K6618">
        <v>10</v>
      </c>
      <c r="M6618" t="s">
        <v>195</v>
      </c>
      <c r="AB6618">
        <v>57</v>
      </c>
      <c r="AC6618" t="s">
        <v>6671</v>
      </c>
    </row>
    <row r="6619" spans="1:29">
      <c r="A6619" s="1" t="s">
        <v>30</v>
      </c>
      <c r="B6619" s="2">
        <v>42758.995138888888</v>
      </c>
      <c r="C6619">
        <v>56</v>
      </c>
      <c r="D6619">
        <v>38</v>
      </c>
      <c r="E6619">
        <v>50.71</v>
      </c>
      <c r="F6619">
        <v>150</v>
      </c>
      <c r="G6619">
        <v>12</v>
      </c>
      <c r="H6619">
        <v>0</v>
      </c>
      <c r="I6619">
        <v>29.76</v>
      </c>
      <c r="J6619">
        <v>1007.5</v>
      </c>
      <c r="K6619">
        <v>10</v>
      </c>
      <c r="L6619">
        <v>19</v>
      </c>
      <c r="M6619" t="s">
        <v>31</v>
      </c>
      <c r="Q6619">
        <v>30000</v>
      </c>
      <c r="AB6619">
        <v>55.9</v>
      </c>
      <c r="AC6619" t="s">
        <v>6672</v>
      </c>
    </row>
    <row r="6620" spans="1:29">
      <c r="A6620" s="1" t="s">
        <v>30</v>
      </c>
      <c r="B6620" s="2">
        <v>42759.036805555559</v>
      </c>
      <c r="C6620">
        <v>56</v>
      </c>
      <c r="D6620">
        <v>38</v>
      </c>
      <c r="E6620">
        <v>50.71</v>
      </c>
      <c r="F6620">
        <v>160</v>
      </c>
      <c r="G6620">
        <v>11</v>
      </c>
      <c r="H6620">
        <v>0</v>
      </c>
      <c r="I6620">
        <v>29.73</v>
      </c>
      <c r="J6620">
        <v>1006.4</v>
      </c>
      <c r="K6620">
        <v>10</v>
      </c>
      <c r="M6620" t="s">
        <v>32</v>
      </c>
      <c r="Q6620">
        <v>30000</v>
      </c>
      <c r="AB6620">
        <v>55.9</v>
      </c>
      <c r="AC6620" t="s">
        <v>6673</v>
      </c>
    </row>
    <row r="6621" spans="1:29">
      <c r="A6621" s="1" t="s">
        <v>30</v>
      </c>
      <c r="B6621" s="2">
        <v>42759.078472222223</v>
      </c>
      <c r="C6621">
        <v>53</v>
      </c>
      <c r="D6621">
        <v>38</v>
      </c>
      <c r="E6621">
        <v>56.17</v>
      </c>
      <c r="F6621">
        <v>150</v>
      </c>
      <c r="G6621">
        <v>10</v>
      </c>
      <c r="H6621">
        <v>0</v>
      </c>
      <c r="I6621">
        <v>29.72</v>
      </c>
      <c r="J6621">
        <v>1006</v>
      </c>
      <c r="K6621">
        <v>10</v>
      </c>
      <c r="M6621" t="s">
        <v>32</v>
      </c>
      <c r="Q6621">
        <v>30000</v>
      </c>
      <c r="AB6621">
        <v>53.1</v>
      </c>
      <c r="AC6621" t="s">
        <v>6674</v>
      </c>
    </row>
    <row r="6622" spans="1:29">
      <c r="A6622" s="1" t="s">
        <v>30</v>
      </c>
      <c r="B6622" s="2">
        <v>42759.120138888888</v>
      </c>
      <c r="C6622">
        <v>51</v>
      </c>
      <c r="D6622">
        <v>38</v>
      </c>
      <c r="E6622">
        <v>60.46</v>
      </c>
      <c r="F6622">
        <v>130</v>
      </c>
      <c r="G6622">
        <v>9</v>
      </c>
      <c r="H6622">
        <v>0</v>
      </c>
      <c r="I6622">
        <v>29.71</v>
      </c>
      <c r="J6622">
        <v>1005.8</v>
      </c>
      <c r="K6622">
        <v>10</v>
      </c>
      <c r="M6622" t="s">
        <v>32</v>
      </c>
      <c r="Q6622">
        <v>30000</v>
      </c>
      <c r="AB6622">
        <v>51.1</v>
      </c>
      <c r="AC6622" t="s">
        <v>6675</v>
      </c>
    </row>
    <row r="6623" spans="1:29">
      <c r="A6623" s="1" t="s">
        <v>30</v>
      </c>
      <c r="B6623" s="2">
        <v>42759.161805555559</v>
      </c>
      <c r="C6623">
        <v>51</v>
      </c>
      <c r="D6623">
        <v>38</v>
      </c>
      <c r="E6623">
        <v>60.46</v>
      </c>
      <c r="F6623">
        <v>130</v>
      </c>
      <c r="G6623">
        <v>9</v>
      </c>
      <c r="H6623">
        <v>0</v>
      </c>
      <c r="I6623">
        <v>29.69</v>
      </c>
      <c r="J6623">
        <v>1005</v>
      </c>
      <c r="K6623">
        <v>10</v>
      </c>
      <c r="M6623" t="s">
        <v>32</v>
      </c>
      <c r="Q6623">
        <v>30000</v>
      </c>
      <c r="AB6623">
        <v>51.1</v>
      </c>
      <c r="AC6623" t="s">
        <v>6676</v>
      </c>
    </row>
    <row r="6624" spans="1:29">
      <c r="A6624" s="1" t="s">
        <v>30</v>
      </c>
      <c r="B6624" s="2">
        <v>42759.203472222223</v>
      </c>
      <c r="C6624">
        <v>51</v>
      </c>
      <c r="D6624">
        <v>38</v>
      </c>
      <c r="E6624">
        <v>60.46</v>
      </c>
      <c r="F6624">
        <v>130</v>
      </c>
      <c r="G6624">
        <v>11</v>
      </c>
      <c r="H6624">
        <v>0</v>
      </c>
      <c r="I6624">
        <v>29.68</v>
      </c>
      <c r="J6624">
        <v>1004.5</v>
      </c>
      <c r="K6624">
        <v>10</v>
      </c>
      <c r="M6624" t="s">
        <v>32</v>
      </c>
      <c r="Q6624">
        <v>30000</v>
      </c>
      <c r="AB6624">
        <v>51.1</v>
      </c>
      <c r="AC6624" t="s">
        <v>6677</v>
      </c>
    </row>
    <row r="6625" spans="1:29">
      <c r="A6625" s="1" t="s">
        <v>30</v>
      </c>
      <c r="B6625" s="2">
        <v>42759.245138888888</v>
      </c>
      <c r="C6625">
        <v>52</v>
      </c>
      <c r="D6625">
        <v>38</v>
      </c>
      <c r="E6625">
        <v>58.48</v>
      </c>
      <c r="F6625">
        <v>150</v>
      </c>
      <c r="G6625">
        <v>11</v>
      </c>
      <c r="H6625">
        <v>0</v>
      </c>
      <c r="I6625">
        <v>29.68</v>
      </c>
      <c r="J6625">
        <v>1004.6</v>
      </c>
      <c r="K6625">
        <v>10</v>
      </c>
      <c r="M6625" t="s">
        <v>32</v>
      </c>
      <c r="Q6625">
        <v>30000</v>
      </c>
      <c r="AB6625">
        <v>52</v>
      </c>
      <c r="AC6625" t="s">
        <v>6678</v>
      </c>
    </row>
    <row r="6626" spans="1:29">
      <c r="A6626" s="1" t="s">
        <v>30</v>
      </c>
      <c r="B6626" s="2">
        <v>42759.286805555559</v>
      </c>
      <c r="C6626">
        <v>53</v>
      </c>
      <c r="D6626">
        <v>39</v>
      </c>
      <c r="E6626">
        <v>58.64</v>
      </c>
      <c r="F6626">
        <v>150</v>
      </c>
      <c r="G6626">
        <v>11</v>
      </c>
      <c r="H6626">
        <v>0</v>
      </c>
      <c r="I6626">
        <v>29.69</v>
      </c>
      <c r="J6626">
        <v>1005.2</v>
      </c>
      <c r="K6626">
        <v>10</v>
      </c>
      <c r="M6626" t="s">
        <v>32</v>
      </c>
      <c r="Q6626">
        <v>25000</v>
      </c>
      <c r="AB6626">
        <v>53.1</v>
      </c>
      <c r="AC6626" t="s">
        <v>6679</v>
      </c>
    </row>
    <row r="6627" spans="1:29">
      <c r="A6627" s="1" t="s">
        <v>30</v>
      </c>
      <c r="B6627" s="2">
        <v>42759.328472222223</v>
      </c>
      <c r="C6627">
        <v>52</v>
      </c>
      <c r="D6627">
        <v>39</v>
      </c>
      <c r="E6627">
        <v>61.06</v>
      </c>
      <c r="F6627">
        <v>140</v>
      </c>
      <c r="G6627">
        <v>10</v>
      </c>
      <c r="H6627">
        <v>0</v>
      </c>
      <c r="I6627">
        <v>29.69</v>
      </c>
      <c r="J6627">
        <v>1005.2</v>
      </c>
      <c r="K6627">
        <v>10</v>
      </c>
      <c r="M6627" t="s">
        <v>32</v>
      </c>
      <c r="Q6627">
        <v>25000</v>
      </c>
      <c r="AB6627">
        <v>52</v>
      </c>
      <c r="AC6627" t="s">
        <v>6680</v>
      </c>
    </row>
    <row r="6628" spans="1:29">
      <c r="A6628" s="1" t="s">
        <v>30</v>
      </c>
      <c r="B6628" s="2">
        <v>42759.370138888888</v>
      </c>
      <c r="C6628">
        <v>57</v>
      </c>
      <c r="D6628">
        <v>40</v>
      </c>
      <c r="E6628">
        <v>52.7</v>
      </c>
      <c r="F6628">
        <v>150</v>
      </c>
      <c r="G6628">
        <v>12</v>
      </c>
      <c r="H6628">
        <v>0</v>
      </c>
      <c r="I6628">
        <v>29.68</v>
      </c>
      <c r="J6628">
        <v>1004.8</v>
      </c>
      <c r="K6628">
        <v>10</v>
      </c>
      <c r="M6628" t="s">
        <v>32</v>
      </c>
      <c r="Q6628">
        <v>25000</v>
      </c>
      <c r="AB6628">
        <v>57</v>
      </c>
      <c r="AC6628" t="s">
        <v>6681</v>
      </c>
    </row>
    <row r="6629" spans="1:29">
      <c r="A6629" s="1" t="s">
        <v>30</v>
      </c>
      <c r="B6629" s="2">
        <v>42759.411805555559</v>
      </c>
      <c r="C6629">
        <v>63</v>
      </c>
      <c r="D6629">
        <v>40</v>
      </c>
      <c r="E6629">
        <v>42.56</v>
      </c>
      <c r="F6629">
        <v>150</v>
      </c>
      <c r="G6629">
        <v>12</v>
      </c>
      <c r="H6629">
        <v>0</v>
      </c>
      <c r="I6629">
        <v>29.69</v>
      </c>
      <c r="J6629">
        <v>1004.8</v>
      </c>
      <c r="K6629">
        <v>10</v>
      </c>
      <c r="M6629" t="s">
        <v>32</v>
      </c>
      <c r="Q6629">
        <v>25000</v>
      </c>
      <c r="AB6629">
        <v>63</v>
      </c>
      <c r="AC6629" t="s">
        <v>6682</v>
      </c>
    </row>
    <row r="6630" spans="1:29">
      <c r="A6630" s="1" t="s">
        <v>30</v>
      </c>
      <c r="B6630" s="2">
        <v>42759.453472222223</v>
      </c>
      <c r="C6630">
        <v>69</v>
      </c>
      <c r="D6630">
        <v>43</v>
      </c>
      <c r="E6630">
        <v>38.82</v>
      </c>
      <c r="F6630">
        <v>160</v>
      </c>
      <c r="G6630">
        <v>11</v>
      </c>
      <c r="H6630">
        <v>0</v>
      </c>
      <c r="I6630">
        <v>29.68</v>
      </c>
      <c r="J6630">
        <v>1004.7</v>
      </c>
      <c r="K6630">
        <v>10</v>
      </c>
      <c r="M6630" t="s">
        <v>32</v>
      </c>
      <c r="Q6630">
        <v>25000</v>
      </c>
      <c r="AB6630">
        <v>69.099999999999994</v>
      </c>
      <c r="AC6630" t="s">
        <v>6683</v>
      </c>
    </row>
    <row r="6631" spans="1:29">
      <c r="A6631" s="1" t="s">
        <v>30</v>
      </c>
      <c r="B6631" s="2">
        <v>42759.495138888888</v>
      </c>
      <c r="C6631">
        <v>74</v>
      </c>
      <c r="D6631">
        <v>43</v>
      </c>
      <c r="E6631">
        <v>32.979999999999997</v>
      </c>
      <c r="F6631">
        <v>230</v>
      </c>
      <c r="G6631">
        <v>8</v>
      </c>
      <c r="H6631">
        <v>0</v>
      </c>
      <c r="I6631">
        <v>29.66</v>
      </c>
      <c r="J6631">
        <v>1003.8</v>
      </c>
      <c r="K6631">
        <v>10</v>
      </c>
      <c r="L6631">
        <v>18</v>
      </c>
      <c r="M6631" t="s">
        <v>32</v>
      </c>
      <c r="Q6631">
        <v>25000</v>
      </c>
      <c r="AB6631">
        <v>72.540000000000006</v>
      </c>
      <c r="AC6631" t="s">
        <v>6684</v>
      </c>
    </row>
    <row r="6632" spans="1:29">
      <c r="A6632" s="1" t="s">
        <v>30</v>
      </c>
      <c r="B6632" s="2">
        <v>42759.535416666666</v>
      </c>
      <c r="C6632">
        <v>77</v>
      </c>
      <c r="D6632">
        <v>44.6</v>
      </c>
      <c r="E6632">
        <v>31.62</v>
      </c>
      <c r="F6632">
        <v>220</v>
      </c>
      <c r="G6632">
        <v>12</v>
      </c>
      <c r="H6632">
        <v>0</v>
      </c>
      <c r="I6632">
        <v>29.62</v>
      </c>
      <c r="K6632">
        <v>10</v>
      </c>
      <c r="L6632">
        <v>15</v>
      </c>
      <c r="M6632" t="s">
        <v>31</v>
      </c>
      <c r="N6632" t="s">
        <v>32</v>
      </c>
      <c r="Q6632">
        <v>200</v>
      </c>
      <c r="R6632">
        <v>25000</v>
      </c>
      <c r="AB6632">
        <v>75.89</v>
      </c>
      <c r="AC6632" t="s">
        <v>6685</v>
      </c>
    </row>
    <row r="6633" spans="1:29">
      <c r="A6633" s="1" t="s">
        <v>30</v>
      </c>
      <c r="B6633" s="2">
        <v>42759.536805555559</v>
      </c>
      <c r="C6633">
        <v>78</v>
      </c>
      <c r="D6633">
        <v>44</v>
      </c>
      <c r="E6633">
        <v>29.91</v>
      </c>
      <c r="F6633">
        <v>210</v>
      </c>
      <c r="G6633">
        <v>9</v>
      </c>
      <c r="H6633">
        <v>0</v>
      </c>
      <c r="I6633">
        <v>29.62</v>
      </c>
      <c r="J6633">
        <v>1002.6</v>
      </c>
      <c r="K6633">
        <v>10</v>
      </c>
      <c r="L6633">
        <v>15</v>
      </c>
      <c r="M6633" t="s">
        <v>31</v>
      </c>
      <c r="N6633" t="s">
        <v>32</v>
      </c>
      <c r="Q6633">
        <v>200</v>
      </c>
      <c r="R6633">
        <v>25000</v>
      </c>
      <c r="AB6633">
        <v>77.02</v>
      </c>
      <c r="AC6633" t="s">
        <v>6686</v>
      </c>
    </row>
    <row r="6634" spans="1:29">
      <c r="A6634" s="1" t="s">
        <v>30</v>
      </c>
      <c r="B6634" s="2">
        <v>42759.578472222223</v>
      </c>
      <c r="C6634">
        <v>79</v>
      </c>
      <c r="D6634">
        <v>47</v>
      </c>
      <c r="E6634">
        <v>32.29</v>
      </c>
      <c r="F6634">
        <v>210</v>
      </c>
      <c r="G6634">
        <v>11</v>
      </c>
      <c r="H6634">
        <v>0</v>
      </c>
      <c r="I6634">
        <v>29.6</v>
      </c>
      <c r="J6634">
        <v>1001.7</v>
      </c>
      <c r="K6634">
        <v>10</v>
      </c>
      <c r="L6634">
        <v>17</v>
      </c>
      <c r="M6634" t="s">
        <v>33</v>
      </c>
      <c r="Q6634">
        <v>25000</v>
      </c>
      <c r="AB6634">
        <v>79</v>
      </c>
      <c r="AC6634" t="s">
        <v>6687</v>
      </c>
    </row>
    <row r="6635" spans="1:29">
      <c r="A6635" s="1" t="s">
        <v>30</v>
      </c>
      <c r="B6635" s="2">
        <v>42759.620138888888</v>
      </c>
      <c r="C6635">
        <v>80</v>
      </c>
      <c r="D6635">
        <v>49</v>
      </c>
      <c r="E6635">
        <v>33.58</v>
      </c>
      <c r="F6635">
        <v>200</v>
      </c>
      <c r="G6635">
        <v>13</v>
      </c>
      <c r="H6635">
        <v>0</v>
      </c>
      <c r="I6635">
        <v>29.58</v>
      </c>
      <c r="J6635">
        <v>1001</v>
      </c>
      <c r="K6635">
        <v>10</v>
      </c>
      <c r="L6635">
        <v>17</v>
      </c>
      <c r="M6635" t="s">
        <v>33</v>
      </c>
      <c r="Q6635">
        <v>25000</v>
      </c>
      <c r="AB6635">
        <v>80.099999999999994</v>
      </c>
      <c r="AC6635" t="s">
        <v>6688</v>
      </c>
    </row>
    <row r="6636" spans="1:29">
      <c r="A6636" s="1" t="s">
        <v>30</v>
      </c>
      <c r="B6636" s="2">
        <v>42759.661805555559</v>
      </c>
      <c r="C6636">
        <v>78</v>
      </c>
      <c r="D6636">
        <v>53</v>
      </c>
      <c r="E6636">
        <v>41.89</v>
      </c>
      <c r="F6636">
        <v>180</v>
      </c>
      <c r="G6636">
        <v>11</v>
      </c>
      <c r="H6636">
        <v>0</v>
      </c>
      <c r="I6636">
        <v>29.57</v>
      </c>
      <c r="J6636">
        <v>1000.9</v>
      </c>
      <c r="K6636">
        <v>10</v>
      </c>
      <c r="M6636" t="s">
        <v>33</v>
      </c>
      <c r="Q6636">
        <v>25000</v>
      </c>
      <c r="AB6636">
        <v>78.099999999999994</v>
      </c>
      <c r="AC6636" t="s">
        <v>6689</v>
      </c>
    </row>
    <row r="6637" spans="1:29">
      <c r="A6637" s="1" t="s">
        <v>30</v>
      </c>
      <c r="B6637" s="2">
        <v>42759.703472222223</v>
      </c>
      <c r="C6637">
        <v>78</v>
      </c>
      <c r="D6637">
        <v>51</v>
      </c>
      <c r="E6637">
        <v>38.92</v>
      </c>
      <c r="F6637">
        <v>170</v>
      </c>
      <c r="G6637">
        <v>11</v>
      </c>
      <c r="H6637">
        <v>0</v>
      </c>
      <c r="I6637">
        <v>29.57</v>
      </c>
      <c r="J6637">
        <v>1000.8</v>
      </c>
      <c r="K6637">
        <v>10</v>
      </c>
      <c r="L6637">
        <v>21</v>
      </c>
      <c r="M6637" t="s">
        <v>32</v>
      </c>
      <c r="N6637" t="s">
        <v>33</v>
      </c>
      <c r="Q6637">
        <v>25000</v>
      </c>
      <c r="R6637">
        <v>30000</v>
      </c>
      <c r="AB6637">
        <v>78.099999999999994</v>
      </c>
      <c r="AC6637" t="s">
        <v>6690</v>
      </c>
    </row>
    <row r="6638" spans="1:29">
      <c r="A6638" s="1" t="s">
        <v>30</v>
      </c>
      <c r="B6638" s="2">
        <v>42759.745138888888</v>
      </c>
      <c r="C6638">
        <v>74</v>
      </c>
      <c r="D6638">
        <v>52</v>
      </c>
      <c r="E6638">
        <v>46.27</v>
      </c>
      <c r="F6638">
        <v>180</v>
      </c>
      <c r="G6638">
        <v>7</v>
      </c>
      <c r="H6638">
        <v>0</v>
      </c>
      <c r="I6638">
        <v>29.58</v>
      </c>
      <c r="J6638">
        <v>1001.4</v>
      </c>
      <c r="K6638">
        <v>10</v>
      </c>
      <c r="M6638" t="s">
        <v>32</v>
      </c>
      <c r="N6638" t="s">
        <v>33</v>
      </c>
      <c r="Q6638">
        <v>25000</v>
      </c>
      <c r="R6638">
        <v>30000</v>
      </c>
      <c r="AB6638">
        <v>73.900000000000006</v>
      </c>
      <c r="AC6638" t="s">
        <v>6691</v>
      </c>
    </row>
    <row r="6639" spans="1:29">
      <c r="A6639" s="1" t="s">
        <v>30</v>
      </c>
      <c r="B6639" s="2">
        <v>42759.786805555559</v>
      </c>
      <c r="C6639">
        <v>73</v>
      </c>
      <c r="D6639">
        <v>56</v>
      </c>
      <c r="E6639">
        <v>55</v>
      </c>
      <c r="F6639">
        <v>170</v>
      </c>
      <c r="G6639">
        <v>10</v>
      </c>
      <c r="H6639">
        <v>0</v>
      </c>
      <c r="I6639">
        <v>29.6</v>
      </c>
      <c r="J6639">
        <v>1001.9</v>
      </c>
      <c r="K6639">
        <v>10</v>
      </c>
      <c r="M6639" t="s">
        <v>35</v>
      </c>
      <c r="N6639" t="s">
        <v>32</v>
      </c>
      <c r="Q6639">
        <v>25000</v>
      </c>
      <c r="R6639">
        <v>30000</v>
      </c>
      <c r="AB6639">
        <v>73</v>
      </c>
      <c r="AC6639" t="s">
        <v>6692</v>
      </c>
    </row>
    <row r="6640" spans="1:29">
      <c r="A6640" s="1" t="s">
        <v>30</v>
      </c>
      <c r="B6640" s="2">
        <v>42759.828472222223</v>
      </c>
      <c r="C6640">
        <v>73</v>
      </c>
      <c r="D6640">
        <v>57</v>
      </c>
      <c r="E6640">
        <v>57.23</v>
      </c>
      <c r="F6640">
        <v>190</v>
      </c>
      <c r="G6640">
        <v>5</v>
      </c>
      <c r="H6640">
        <v>0</v>
      </c>
      <c r="I6640">
        <v>29.62</v>
      </c>
      <c r="J6640">
        <v>1002.6</v>
      </c>
      <c r="K6640">
        <v>10</v>
      </c>
      <c r="M6640" t="s">
        <v>31</v>
      </c>
      <c r="N6640" t="s">
        <v>32</v>
      </c>
      <c r="Q6640">
        <v>25000</v>
      </c>
      <c r="R6640">
        <v>30000</v>
      </c>
      <c r="AB6640">
        <v>73</v>
      </c>
      <c r="AC6640" t="s">
        <v>6693</v>
      </c>
    </row>
    <row r="6641" spans="1:29">
      <c r="A6641" s="1" t="s">
        <v>30</v>
      </c>
      <c r="B6641" s="2">
        <v>42759.870138888888</v>
      </c>
      <c r="C6641">
        <v>70</v>
      </c>
      <c r="D6641">
        <v>57</v>
      </c>
      <c r="E6641">
        <v>63.37</v>
      </c>
      <c r="F6641">
        <v>190</v>
      </c>
      <c r="G6641">
        <v>3</v>
      </c>
      <c r="H6641">
        <v>0</v>
      </c>
      <c r="I6641">
        <v>29.64</v>
      </c>
      <c r="J6641">
        <v>1003.2</v>
      </c>
      <c r="K6641">
        <v>10</v>
      </c>
      <c r="M6641" t="s">
        <v>31</v>
      </c>
      <c r="N6641" t="s">
        <v>33</v>
      </c>
      <c r="Q6641">
        <v>25000</v>
      </c>
      <c r="R6641">
        <v>30000</v>
      </c>
      <c r="AB6641">
        <v>70</v>
      </c>
      <c r="AC6641" t="s">
        <v>6694</v>
      </c>
    </row>
    <row r="6642" spans="1:29">
      <c r="A6642" s="1" t="s">
        <v>30</v>
      </c>
      <c r="B6642" s="2">
        <v>42759.911805555559</v>
      </c>
      <c r="C6642">
        <v>70</v>
      </c>
      <c r="D6642">
        <v>58</v>
      </c>
      <c r="E6642">
        <v>65.45</v>
      </c>
      <c r="F6642">
        <v>0</v>
      </c>
      <c r="G6642">
        <v>0</v>
      </c>
      <c r="H6642">
        <v>0</v>
      </c>
      <c r="I6642">
        <v>29.67</v>
      </c>
      <c r="J6642">
        <v>1004.1</v>
      </c>
      <c r="K6642">
        <v>10</v>
      </c>
      <c r="M6642" t="s">
        <v>31</v>
      </c>
      <c r="N6642" t="s">
        <v>32</v>
      </c>
      <c r="Q6642">
        <v>20000</v>
      </c>
      <c r="R6642">
        <v>30000</v>
      </c>
      <c r="AB6642">
        <v>70</v>
      </c>
      <c r="AC6642" t="s">
        <v>6695</v>
      </c>
    </row>
    <row r="6643" spans="1:29">
      <c r="A6643" s="1" t="s">
        <v>30</v>
      </c>
      <c r="B6643" s="2">
        <v>42759.953472222223</v>
      </c>
      <c r="C6643">
        <v>69</v>
      </c>
      <c r="D6643">
        <v>58</v>
      </c>
      <c r="E6643">
        <v>67.5</v>
      </c>
      <c r="F6643">
        <v>210</v>
      </c>
      <c r="G6643">
        <v>5</v>
      </c>
      <c r="H6643">
        <v>0</v>
      </c>
      <c r="I6643">
        <v>29.68</v>
      </c>
      <c r="J6643">
        <v>1004.5</v>
      </c>
      <c r="K6643">
        <v>10</v>
      </c>
      <c r="M6643" t="s">
        <v>31</v>
      </c>
      <c r="N6643" t="s">
        <v>33</v>
      </c>
      <c r="Q6643">
        <v>4600</v>
      </c>
      <c r="R6643">
        <v>30000</v>
      </c>
      <c r="AB6643">
        <v>69.099999999999994</v>
      </c>
      <c r="AC6643" t="s">
        <v>6696</v>
      </c>
    </row>
    <row r="6644" spans="1:29">
      <c r="A6644" s="1" t="s">
        <v>30</v>
      </c>
      <c r="B6644" s="2">
        <v>42759.995138888888</v>
      </c>
      <c r="C6644">
        <v>66</v>
      </c>
      <c r="D6644">
        <v>53</v>
      </c>
      <c r="E6644">
        <v>63.1</v>
      </c>
      <c r="F6644">
        <v>320</v>
      </c>
      <c r="G6644">
        <v>14</v>
      </c>
      <c r="H6644">
        <v>0</v>
      </c>
      <c r="I6644">
        <v>29.71</v>
      </c>
      <c r="J6644">
        <v>1005.3</v>
      </c>
      <c r="K6644">
        <v>10</v>
      </c>
      <c r="M6644" t="s">
        <v>31</v>
      </c>
      <c r="N6644" t="s">
        <v>33</v>
      </c>
      <c r="Q6644">
        <v>6000</v>
      </c>
      <c r="R6644">
        <v>30000</v>
      </c>
      <c r="AB6644">
        <v>66</v>
      </c>
      <c r="AC6644" t="s">
        <v>6697</v>
      </c>
    </row>
    <row r="6645" spans="1:29">
      <c r="A6645" s="1" t="s">
        <v>30</v>
      </c>
      <c r="B6645" s="2">
        <v>42760.036805555559</v>
      </c>
      <c r="C6645">
        <v>64</v>
      </c>
      <c r="D6645">
        <v>34</v>
      </c>
      <c r="E6645">
        <v>32.56</v>
      </c>
      <c r="F6645">
        <v>340</v>
      </c>
      <c r="G6645">
        <v>11</v>
      </c>
      <c r="H6645">
        <v>0</v>
      </c>
      <c r="I6645">
        <v>29.74</v>
      </c>
      <c r="J6645">
        <v>1006.5</v>
      </c>
      <c r="K6645">
        <v>10</v>
      </c>
      <c r="M6645" t="s">
        <v>32</v>
      </c>
      <c r="Q6645">
        <v>30000</v>
      </c>
      <c r="AB6645">
        <v>64</v>
      </c>
      <c r="AC6645" t="s">
        <v>6698</v>
      </c>
    </row>
    <row r="6646" spans="1:29">
      <c r="A6646" s="1" t="s">
        <v>30</v>
      </c>
      <c r="B6646" s="2">
        <v>42760.078472222223</v>
      </c>
      <c r="C6646">
        <v>60</v>
      </c>
      <c r="D6646">
        <v>35</v>
      </c>
      <c r="E6646">
        <v>39.04</v>
      </c>
      <c r="F6646">
        <v>320</v>
      </c>
      <c r="G6646">
        <v>8</v>
      </c>
      <c r="H6646">
        <v>0</v>
      </c>
      <c r="I6646">
        <v>29.77</v>
      </c>
      <c r="J6646">
        <v>1007.3</v>
      </c>
      <c r="K6646">
        <v>10</v>
      </c>
      <c r="M6646" t="s">
        <v>32</v>
      </c>
      <c r="Q6646">
        <v>30000</v>
      </c>
      <c r="AB6646">
        <v>60.1</v>
      </c>
      <c r="AC6646" t="s">
        <v>6699</v>
      </c>
    </row>
    <row r="6647" spans="1:29">
      <c r="A6647" s="1" t="s">
        <v>30</v>
      </c>
      <c r="B6647" s="2">
        <v>42760.120138888888</v>
      </c>
      <c r="C6647">
        <v>58</v>
      </c>
      <c r="D6647">
        <v>33</v>
      </c>
      <c r="E6647">
        <v>39</v>
      </c>
      <c r="F6647">
        <v>310</v>
      </c>
      <c r="G6647">
        <v>7</v>
      </c>
      <c r="H6647">
        <v>0</v>
      </c>
      <c r="I6647">
        <v>29.78</v>
      </c>
      <c r="J6647">
        <v>1007.7</v>
      </c>
      <c r="K6647">
        <v>10</v>
      </c>
      <c r="M6647" t="s">
        <v>32</v>
      </c>
      <c r="Q6647">
        <v>30000</v>
      </c>
      <c r="AB6647">
        <v>57.9</v>
      </c>
      <c r="AC6647" t="s">
        <v>6700</v>
      </c>
    </row>
    <row r="6648" spans="1:29">
      <c r="A6648" s="1" t="s">
        <v>30</v>
      </c>
      <c r="B6648" s="2">
        <v>42760.161805555559</v>
      </c>
      <c r="C6648">
        <v>56</v>
      </c>
      <c r="D6648">
        <v>28.9</v>
      </c>
      <c r="E6648">
        <v>35.36</v>
      </c>
      <c r="F6648">
        <v>310</v>
      </c>
      <c r="G6648">
        <v>7</v>
      </c>
      <c r="H6648">
        <v>0</v>
      </c>
      <c r="I6648">
        <v>29.79</v>
      </c>
      <c r="J6648">
        <v>1008.3</v>
      </c>
      <c r="K6648">
        <v>10</v>
      </c>
      <c r="M6648" t="s">
        <v>31</v>
      </c>
      <c r="N6648" t="s">
        <v>32</v>
      </c>
      <c r="Q6648">
        <v>9000</v>
      </c>
      <c r="R6648">
        <v>30000</v>
      </c>
      <c r="AB6648">
        <v>55.9</v>
      </c>
      <c r="AC6648" t="s">
        <v>6701</v>
      </c>
    </row>
    <row r="6649" spans="1:29">
      <c r="A6649" s="1" t="s">
        <v>30</v>
      </c>
      <c r="B6649" s="2">
        <v>42760.203472222223</v>
      </c>
      <c r="C6649">
        <v>54</v>
      </c>
      <c r="D6649">
        <v>28</v>
      </c>
      <c r="E6649">
        <v>36.520000000000003</v>
      </c>
      <c r="F6649">
        <v>310</v>
      </c>
      <c r="G6649">
        <v>6</v>
      </c>
      <c r="H6649">
        <v>0</v>
      </c>
      <c r="I6649">
        <v>29.81</v>
      </c>
      <c r="J6649">
        <v>1009</v>
      </c>
      <c r="K6649">
        <v>10</v>
      </c>
      <c r="M6649" t="s">
        <v>31</v>
      </c>
      <c r="N6649" t="s">
        <v>32</v>
      </c>
      <c r="Q6649">
        <v>9500</v>
      </c>
      <c r="R6649">
        <v>30000</v>
      </c>
      <c r="AB6649">
        <v>54</v>
      </c>
      <c r="AC6649" t="s">
        <v>6702</v>
      </c>
    </row>
    <row r="6650" spans="1:29">
      <c r="A6650" s="1" t="s">
        <v>30</v>
      </c>
      <c r="B6650" s="2">
        <v>42760.245138888888</v>
      </c>
      <c r="C6650">
        <v>51</v>
      </c>
      <c r="D6650">
        <v>30.9</v>
      </c>
      <c r="E6650">
        <v>45.73</v>
      </c>
      <c r="F6650">
        <v>340</v>
      </c>
      <c r="G6650">
        <v>9</v>
      </c>
      <c r="H6650">
        <v>0</v>
      </c>
      <c r="I6650">
        <v>29.84</v>
      </c>
      <c r="J6650">
        <v>1010</v>
      </c>
      <c r="K6650">
        <v>10</v>
      </c>
      <c r="M6650" t="s">
        <v>31</v>
      </c>
      <c r="N6650" t="s">
        <v>32</v>
      </c>
      <c r="Q6650">
        <v>9500</v>
      </c>
      <c r="R6650">
        <v>30000</v>
      </c>
      <c r="AB6650">
        <v>51.1</v>
      </c>
      <c r="AC6650" t="s">
        <v>6703</v>
      </c>
    </row>
    <row r="6651" spans="1:29">
      <c r="A6651" s="1" t="s">
        <v>30</v>
      </c>
      <c r="B6651" s="2">
        <v>42760.286805555559</v>
      </c>
      <c r="C6651">
        <v>48</v>
      </c>
      <c r="D6651">
        <v>35</v>
      </c>
      <c r="E6651">
        <v>60.76</v>
      </c>
      <c r="F6651">
        <v>340</v>
      </c>
      <c r="G6651">
        <v>8</v>
      </c>
      <c r="H6651">
        <v>0</v>
      </c>
      <c r="I6651">
        <v>29.87</v>
      </c>
      <c r="J6651">
        <v>1011.3</v>
      </c>
      <c r="K6651">
        <v>10</v>
      </c>
      <c r="M6651" t="s">
        <v>31</v>
      </c>
      <c r="N6651" t="s">
        <v>32</v>
      </c>
      <c r="Q6651">
        <v>9500</v>
      </c>
      <c r="R6651">
        <v>25000</v>
      </c>
      <c r="AB6651">
        <v>43.82</v>
      </c>
      <c r="AC6651" t="s">
        <v>6704</v>
      </c>
    </row>
    <row r="6652" spans="1:29">
      <c r="A6652" s="1" t="s">
        <v>30</v>
      </c>
      <c r="B6652" s="2">
        <v>42760.328472222223</v>
      </c>
      <c r="C6652">
        <v>48</v>
      </c>
      <c r="D6652">
        <v>35</v>
      </c>
      <c r="E6652">
        <v>60.76</v>
      </c>
      <c r="F6652">
        <v>340</v>
      </c>
      <c r="G6652">
        <v>9</v>
      </c>
      <c r="H6652">
        <v>0</v>
      </c>
      <c r="I6652">
        <v>29.91</v>
      </c>
      <c r="J6652">
        <v>1012.5</v>
      </c>
      <c r="K6652">
        <v>10</v>
      </c>
      <c r="M6652" t="s">
        <v>31</v>
      </c>
      <c r="N6652" t="s">
        <v>32</v>
      </c>
      <c r="Q6652">
        <v>9500</v>
      </c>
      <c r="R6652">
        <v>25000</v>
      </c>
      <c r="AB6652">
        <v>43.41</v>
      </c>
      <c r="AC6652" t="s">
        <v>6705</v>
      </c>
    </row>
    <row r="6653" spans="1:29">
      <c r="A6653" s="1" t="s">
        <v>30</v>
      </c>
      <c r="B6653" s="2">
        <v>42760.370138888888</v>
      </c>
      <c r="C6653">
        <v>48</v>
      </c>
      <c r="D6653">
        <v>34</v>
      </c>
      <c r="E6653">
        <v>58.16</v>
      </c>
      <c r="F6653">
        <v>330</v>
      </c>
      <c r="G6653">
        <v>11</v>
      </c>
      <c r="H6653">
        <v>0</v>
      </c>
      <c r="I6653">
        <v>29.93</v>
      </c>
      <c r="J6653">
        <v>1013</v>
      </c>
      <c r="K6653">
        <v>10</v>
      </c>
      <c r="M6653" t="s">
        <v>195</v>
      </c>
      <c r="AB6653">
        <v>42.69</v>
      </c>
      <c r="AC6653" t="s">
        <v>6706</v>
      </c>
    </row>
    <row r="6654" spans="1:29">
      <c r="A6654" s="1" t="s">
        <v>30</v>
      </c>
      <c r="B6654" s="2">
        <v>42760.411805555559</v>
      </c>
      <c r="C6654">
        <v>50</v>
      </c>
      <c r="D6654">
        <v>32</v>
      </c>
      <c r="E6654">
        <v>49.81</v>
      </c>
      <c r="F6654">
        <v>320</v>
      </c>
      <c r="G6654">
        <v>14</v>
      </c>
      <c r="H6654">
        <v>0</v>
      </c>
      <c r="I6654">
        <v>29.98</v>
      </c>
      <c r="J6654">
        <v>1014.7</v>
      </c>
      <c r="K6654">
        <v>10</v>
      </c>
      <c r="L6654">
        <v>20</v>
      </c>
      <c r="M6654" t="s">
        <v>32</v>
      </c>
      <c r="N6654" t="s">
        <v>32</v>
      </c>
      <c r="Q6654">
        <v>13000</v>
      </c>
      <c r="R6654">
        <v>25000</v>
      </c>
      <c r="AB6654">
        <v>44.36</v>
      </c>
      <c r="AC6654" t="s">
        <v>6707</v>
      </c>
    </row>
    <row r="6655" spans="1:29">
      <c r="A6655" s="1" t="s">
        <v>30</v>
      </c>
      <c r="B6655" s="2">
        <v>42760.453472222223</v>
      </c>
      <c r="C6655">
        <v>50</v>
      </c>
      <c r="D6655">
        <v>28.9</v>
      </c>
      <c r="E6655">
        <v>43.92</v>
      </c>
      <c r="F6655">
        <v>330</v>
      </c>
      <c r="G6655">
        <v>18</v>
      </c>
      <c r="H6655">
        <v>0</v>
      </c>
      <c r="I6655">
        <v>29.99</v>
      </c>
      <c r="J6655">
        <v>1015.1</v>
      </c>
      <c r="K6655">
        <v>10</v>
      </c>
      <c r="L6655">
        <v>23</v>
      </c>
      <c r="M6655" t="s">
        <v>32</v>
      </c>
      <c r="N6655" t="s">
        <v>32</v>
      </c>
      <c r="Q6655">
        <v>14000</v>
      </c>
      <c r="R6655">
        <v>25000</v>
      </c>
      <c r="AB6655">
        <v>43.44</v>
      </c>
      <c r="AC6655" t="s">
        <v>6708</v>
      </c>
    </row>
    <row r="6656" spans="1:29">
      <c r="A6656" s="1" t="s">
        <v>30</v>
      </c>
      <c r="B6656" s="2">
        <v>42760.495138888888</v>
      </c>
      <c r="C6656">
        <v>50</v>
      </c>
      <c r="D6656">
        <v>28</v>
      </c>
      <c r="E6656">
        <v>42.33</v>
      </c>
      <c r="F6656">
        <v>330</v>
      </c>
      <c r="G6656">
        <v>10</v>
      </c>
      <c r="H6656">
        <v>0</v>
      </c>
      <c r="I6656">
        <v>29.99</v>
      </c>
      <c r="J6656">
        <v>1015.2</v>
      </c>
      <c r="K6656">
        <v>10</v>
      </c>
      <c r="L6656">
        <v>19</v>
      </c>
      <c r="M6656" t="s">
        <v>195</v>
      </c>
      <c r="AB6656">
        <v>45.54</v>
      </c>
      <c r="AC6656" t="s">
        <v>6709</v>
      </c>
    </row>
    <row r="6657" spans="1:29">
      <c r="A6657" s="1" t="s">
        <v>30</v>
      </c>
      <c r="B6657" s="2">
        <v>42760.536805555559</v>
      </c>
      <c r="C6657">
        <v>52</v>
      </c>
      <c r="D6657">
        <v>28</v>
      </c>
      <c r="E6657">
        <v>39.299999999999997</v>
      </c>
      <c r="F6657">
        <v>330</v>
      </c>
      <c r="G6657">
        <v>15</v>
      </c>
      <c r="H6657">
        <v>0</v>
      </c>
      <c r="I6657">
        <v>29.97</v>
      </c>
      <c r="J6657">
        <v>1014.4</v>
      </c>
      <c r="K6657">
        <v>10</v>
      </c>
      <c r="L6657">
        <v>20</v>
      </c>
      <c r="M6657" t="s">
        <v>35</v>
      </c>
      <c r="N6657" t="s">
        <v>32</v>
      </c>
      <c r="O6657" t="s">
        <v>32</v>
      </c>
      <c r="Q6657">
        <v>11000</v>
      </c>
      <c r="R6657">
        <v>15000</v>
      </c>
      <c r="S6657">
        <v>25000</v>
      </c>
      <c r="AB6657">
        <v>52</v>
      </c>
      <c r="AC6657" t="s">
        <v>6710</v>
      </c>
    </row>
    <row r="6658" spans="1:29">
      <c r="A6658" s="1" t="s">
        <v>30</v>
      </c>
      <c r="B6658" s="2">
        <v>42760.578472222223</v>
      </c>
      <c r="C6658">
        <v>53</v>
      </c>
      <c r="D6658">
        <v>28</v>
      </c>
      <c r="E6658">
        <v>37.74</v>
      </c>
      <c r="F6658">
        <v>340</v>
      </c>
      <c r="G6658">
        <v>14</v>
      </c>
      <c r="H6658">
        <v>0</v>
      </c>
      <c r="I6658">
        <v>29.96</v>
      </c>
      <c r="J6658">
        <v>1014.2</v>
      </c>
      <c r="K6658">
        <v>10</v>
      </c>
      <c r="M6658" t="s">
        <v>31</v>
      </c>
      <c r="N6658" t="s">
        <v>32</v>
      </c>
      <c r="O6658" t="s">
        <v>32</v>
      </c>
      <c r="Q6658">
        <v>11000</v>
      </c>
      <c r="R6658">
        <v>14000</v>
      </c>
      <c r="S6658">
        <v>25000</v>
      </c>
      <c r="AB6658">
        <v>53.1</v>
      </c>
      <c r="AC6658" t="s">
        <v>6711</v>
      </c>
    </row>
    <row r="6659" spans="1:29">
      <c r="A6659" s="1" t="s">
        <v>30</v>
      </c>
      <c r="B6659" s="2">
        <v>42760.620138888888</v>
      </c>
      <c r="C6659">
        <v>52</v>
      </c>
      <c r="D6659">
        <v>27</v>
      </c>
      <c r="E6659">
        <v>37.72</v>
      </c>
      <c r="F6659">
        <v>320</v>
      </c>
      <c r="G6659">
        <v>12</v>
      </c>
      <c r="H6659">
        <v>0</v>
      </c>
      <c r="I6659">
        <v>29.98</v>
      </c>
      <c r="J6659">
        <v>1015</v>
      </c>
      <c r="K6659">
        <v>10</v>
      </c>
      <c r="L6659">
        <v>20</v>
      </c>
      <c r="M6659" t="s">
        <v>31</v>
      </c>
      <c r="N6659" t="s">
        <v>32</v>
      </c>
      <c r="O6659" t="s">
        <v>32</v>
      </c>
      <c r="Q6659">
        <v>11000</v>
      </c>
      <c r="R6659">
        <v>14000</v>
      </c>
      <c r="S6659">
        <v>25000</v>
      </c>
      <c r="AB6659">
        <v>52</v>
      </c>
      <c r="AC6659" t="s">
        <v>6712</v>
      </c>
    </row>
    <row r="6660" spans="1:29">
      <c r="A6660" s="1" t="s">
        <v>30</v>
      </c>
      <c r="B6660" s="2">
        <v>42760.661805555559</v>
      </c>
      <c r="C6660">
        <v>52</v>
      </c>
      <c r="D6660">
        <v>27</v>
      </c>
      <c r="E6660">
        <v>37.72</v>
      </c>
      <c r="F6660">
        <v>340</v>
      </c>
      <c r="G6660">
        <v>13</v>
      </c>
      <c r="H6660">
        <v>0</v>
      </c>
      <c r="I6660">
        <v>30</v>
      </c>
      <c r="J6660">
        <v>1015.6</v>
      </c>
      <c r="K6660">
        <v>10</v>
      </c>
      <c r="M6660" t="s">
        <v>32</v>
      </c>
      <c r="N6660" t="s">
        <v>32</v>
      </c>
      <c r="O6660" t="s">
        <v>32</v>
      </c>
      <c r="Q6660">
        <v>10000</v>
      </c>
      <c r="R6660">
        <v>14000</v>
      </c>
      <c r="S6660">
        <v>25000</v>
      </c>
      <c r="AB6660">
        <v>52</v>
      </c>
      <c r="AC6660" t="s">
        <v>6713</v>
      </c>
    </row>
    <row r="6661" spans="1:29">
      <c r="A6661" s="1" t="s">
        <v>30</v>
      </c>
      <c r="B6661" s="2">
        <v>42760.703472222223</v>
      </c>
      <c r="C6661">
        <v>50</v>
      </c>
      <c r="D6661">
        <v>26.1</v>
      </c>
      <c r="E6661">
        <v>39.14</v>
      </c>
      <c r="F6661">
        <v>320</v>
      </c>
      <c r="G6661">
        <v>9</v>
      </c>
      <c r="H6661">
        <v>0</v>
      </c>
      <c r="I6661">
        <v>30.01</v>
      </c>
      <c r="J6661">
        <v>1016</v>
      </c>
      <c r="K6661">
        <v>10</v>
      </c>
      <c r="M6661" t="s">
        <v>35</v>
      </c>
      <c r="N6661" t="s">
        <v>32</v>
      </c>
      <c r="O6661" t="s">
        <v>32</v>
      </c>
      <c r="Q6661">
        <v>11000</v>
      </c>
      <c r="R6661">
        <v>14000</v>
      </c>
      <c r="S6661">
        <v>25000</v>
      </c>
      <c r="AB6661">
        <v>45.9</v>
      </c>
      <c r="AC6661" t="s">
        <v>6714</v>
      </c>
    </row>
    <row r="6662" spans="1:29">
      <c r="A6662" s="1" t="s">
        <v>30</v>
      </c>
      <c r="B6662" s="2">
        <v>42760.745138888888</v>
      </c>
      <c r="C6662">
        <v>51</v>
      </c>
      <c r="D6662">
        <v>26.1</v>
      </c>
      <c r="E6662">
        <v>37.57</v>
      </c>
      <c r="F6662">
        <v>320</v>
      </c>
      <c r="G6662">
        <v>10</v>
      </c>
      <c r="H6662">
        <v>0</v>
      </c>
      <c r="I6662">
        <v>30.03</v>
      </c>
      <c r="J6662">
        <v>1016.7</v>
      </c>
      <c r="K6662">
        <v>10</v>
      </c>
      <c r="M6662" t="s">
        <v>31</v>
      </c>
      <c r="N6662" t="s">
        <v>32</v>
      </c>
      <c r="O6662" t="s">
        <v>32</v>
      </c>
      <c r="Q6662">
        <v>10000</v>
      </c>
      <c r="R6662">
        <v>12000</v>
      </c>
      <c r="S6662">
        <v>25000</v>
      </c>
      <c r="AB6662">
        <v>51.1</v>
      </c>
      <c r="AC6662" t="s">
        <v>6715</v>
      </c>
    </row>
    <row r="6663" spans="1:29">
      <c r="A6663" s="1" t="s">
        <v>30</v>
      </c>
      <c r="B6663" s="2">
        <v>42760.786805555559</v>
      </c>
      <c r="C6663">
        <v>50</v>
      </c>
      <c r="D6663">
        <v>25</v>
      </c>
      <c r="E6663">
        <v>37.39</v>
      </c>
      <c r="F6663">
        <v>310</v>
      </c>
      <c r="G6663">
        <v>14</v>
      </c>
      <c r="H6663">
        <v>0</v>
      </c>
      <c r="I6663">
        <v>30.06</v>
      </c>
      <c r="J6663">
        <v>1017.6</v>
      </c>
      <c r="K6663">
        <v>10</v>
      </c>
      <c r="M6663" t="s">
        <v>32</v>
      </c>
      <c r="Q6663">
        <v>12000</v>
      </c>
      <c r="AB6663">
        <v>44.36</v>
      </c>
      <c r="AC6663" t="s">
        <v>6716</v>
      </c>
    </row>
    <row r="6664" spans="1:29">
      <c r="A6664" s="1" t="s">
        <v>30</v>
      </c>
      <c r="B6664" s="2">
        <v>42760.828472222223</v>
      </c>
      <c r="C6664">
        <v>48</v>
      </c>
      <c r="D6664">
        <v>25</v>
      </c>
      <c r="E6664">
        <v>40.29</v>
      </c>
      <c r="F6664">
        <v>320</v>
      </c>
      <c r="G6664">
        <v>9</v>
      </c>
      <c r="H6664">
        <v>0</v>
      </c>
      <c r="I6664">
        <v>30.09</v>
      </c>
      <c r="J6664">
        <v>1018.6</v>
      </c>
      <c r="K6664">
        <v>10</v>
      </c>
      <c r="M6664" t="s">
        <v>31</v>
      </c>
      <c r="Q6664">
        <v>12000</v>
      </c>
      <c r="AB6664">
        <v>43.41</v>
      </c>
      <c r="AC6664" t="s">
        <v>6717</v>
      </c>
    </row>
    <row r="6665" spans="1:29">
      <c r="A6665" s="1" t="s">
        <v>30</v>
      </c>
      <c r="B6665" s="2">
        <v>42760.870138888888</v>
      </c>
      <c r="C6665">
        <v>47</v>
      </c>
      <c r="D6665">
        <v>26.1</v>
      </c>
      <c r="E6665">
        <v>43.95</v>
      </c>
      <c r="F6665">
        <v>310</v>
      </c>
      <c r="G6665">
        <v>9</v>
      </c>
      <c r="H6665">
        <v>0</v>
      </c>
      <c r="I6665">
        <v>30.11</v>
      </c>
      <c r="J6665">
        <v>1019.5</v>
      </c>
      <c r="K6665">
        <v>10</v>
      </c>
      <c r="M6665" t="s">
        <v>31</v>
      </c>
      <c r="Q6665">
        <v>12000</v>
      </c>
      <c r="AB6665">
        <v>42.04</v>
      </c>
      <c r="AC6665" t="s">
        <v>6718</v>
      </c>
    </row>
    <row r="6666" spans="1:29">
      <c r="A6666" s="1" t="s">
        <v>30</v>
      </c>
      <c r="B6666" s="2">
        <v>42760.911805555559</v>
      </c>
      <c r="C6666">
        <v>46</v>
      </c>
      <c r="D6666">
        <v>27</v>
      </c>
      <c r="E6666">
        <v>47.2</v>
      </c>
      <c r="F6666">
        <v>310</v>
      </c>
      <c r="G6666">
        <v>7</v>
      </c>
      <c r="H6666">
        <v>0</v>
      </c>
      <c r="I6666">
        <v>30.13</v>
      </c>
      <c r="J6666">
        <v>1020.2</v>
      </c>
      <c r="K6666">
        <v>10</v>
      </c>
      <c r="M6666" t="s">
        <v>195</v>
      </c>
      <c r="AB6666">
        <v>41.84</v>
      </c>
      <c r="AC6666" t="s">
        <v>6719</v>
      </c>
    </row>
    <row r="6667" spans="1:29">
      <c r="A6667" s="1" t="s">
        <v>30</v>
      </c>
      <c r="B6667" s="2">
        <v>42760.953472222223</v>
      </c>
      <c r="C6667">
        <v>43</v>
      </c>
      <c r="D6667">
        <v>26.1</v>
      </c>
      <c r="E6667">
        <v>50.98</v>
      </c>
      <c r="F6667">
        <v>320</v>
      </c>
      <c r="G6667">
        <v>5</v>
      </c>
      <c r="H6667">
        <v>0</v>
      </c>
      <c r="I6667">
        <v>30.15</v>
      </c>
      <c r="J6667">
        <v>1020.9</v>
      </c>
      <c r="K6667">
        <v>10</v>
      </c>
      <c r="M6667" t="s">
        <v>195</v>
      </c>
      <c r="AB6667">
        <v>39.46</v>
      </c>
      <c r="AC6667" t="s">
        <v>6720</v>
      </c>
    </row>
    <row r="6668" spans="1:29">
      <c r="A6668" s="1" t="s">
        <v>30</v>
      </c>
      <c r="B6668" s="2">
        <v>42760.995138888888</v>
      </c>
      <c r="C6668">
        <v>42</v>
      </c>
      <c r="D6668">
        <v>26.1</v>
      </c>
      <c r="E6668">
        <v>52.78</v>
      </c>
      <c r="F6668">
        <v>300</v>
      </c>
      <c r="G6668">
        <v>3</v>
      </c>
      <c r="H6668">
        <v>0</v>
      </c>
      <c r="I6668">
        <v>30.17</v>
      </c>
      <c r="J6668">
        <v>1021.6</v>
      </c>
      <c r="K6668">
        <v>10</v>
      </c>
      <c r="M6668" t="s">
        <v>195</v>
      </c>
      <c r="AB6668">
        <v>40.229999999999997</v>
      </c>
      <c r="AC6668" t="s">
        <v>6721</v>
      </c>
    </row>
    <row r="6669" spans="1:29">
      <c r="A6669" s="1" t="s">
        <v>30</v>
      </c>
      <c r="B6669" s="2">
        <v>42761.036805555559</v>
      </c>
      <c r="C6669">
        <v>39</v>
      </c>
      <c r="D6669">
        <v>26.1</v>
      </c>
      <c r="E6669">
        <v>59.52</v>
      </c>
      <c r="F6669">
        <v>330</v>
      </c>
      <c r="G6669">
        <v>4</v>
      </c>
      <c r="H6669">
        <v>0</v>
      </c>
      <c r="I6669">
        <v>30.18</v>
      </c>
      <c r="J6669">
        <v>1022</v>
      </c>
      <c r="K6669">
        <v>10</v>
      </c>
      <c r="M6669" t="s">
        <v>195</v>
      </c>
      <c r="AB6669">
        <v>35.590000000000003</v>
      </c>
      <c r="AC6669" t="s">
        <v>6722</v>
      </c>
    </row>
    <row r="6670" spans="1:29">
      <c r="A6670" s="1" t="s">
        <v>30</v>
      </c>
      <c r="B6670" s="2">
        <v>42761.078472222223</v>
      </c>
      <c r="C6670">
        <v>39</v>
      </c>
      <c r="D6670">
        <v>27</v>
      </c>
      <c r="E6670">
        <v>61.78</v>
      </c>
      <c r="F6670">
        <v>330</v>
      </c>
      <c r="G6670">
        <v>4</v>
      </c>
      <c r="H6670">
        <v>0</v>
      </c>
      <c r="I6670">
        <v>30.19</v>
      </c>
      <c r="J6670">
        <v>1022.3</v>
      </c>
      <c r="K6670">
        <v>10</v>
      </c>
      <c r="M6670" t="s">
        <v>195</v>
      </c>
      <c r="AB6670">
        <v>35.590000000000003</v>
      </c>
      <c r="AC6670" t="s">
        <v>6723</v>
      </c>
    </row>
    <row r="6671" spans="1:29">
      <c r="A6671" s="1" t="s">
        <v>30</v>
      </c>
      <c r="B6671" s="2">
        <v>42761.120138888888</v>
      </c>
      <c r="C6671">
        <v>38</v>
      </c>
      <c r="D6671">
        <v>26.1</v>
      </c>
      <c r="E6671">
        <v>62.14</v>
      </c>
      <c r="F6671">
        <v>320</v>
      </c>
      <c r="G6671">
        <v>3</v>
      </c>
      <c r="H6671">
        <v>0</v>
      </c>
      <c r="I6671">
        <v>30.21</v>
      </c>
      <c r="J6671">
        <v>1022.9</v>
      </c>
      <c r="K6671">
        <v>10</v>
      </c>
      <c r="M6671" t="s">
        <v>195</v>
      </c>
      <c r="AB6671">
        <v>35.43</v>
      </c>
      <c r="AC6671" t="s">
        <v>6724</v>
      </c>
    </row>
    <row r="6672" spans="1:29">
      <c r="A6672" s="1" t="s">
        <v>30</v>
      </c>
      <c r="B6672" s="2">
        <v>42761.161805555559</v>
      </c>
      <c r="C6672">
        <v>38</v>
      </c>
      <c r="D6672">
        <v>27</v>
      </c>
      <c r="E6672">
        <v>64.489999999999995</v>
      </c>
      <c r="F6672">
        <v>0</v>
      </c>
      <c r="G6672">
        <v>0</v>
      </c>
      <c r="H6672">
        <v>0</v>
      </c>
      <c r="I6672">
        <v>30.22</v>
      </c>
      <c r="J6672">
        <v>1023.2</v>
      </c>
      <c r="K6672">
        <v>10</v>
      </c>
      <c r="M6672" t="s">
        <v>195</v>
      </c>
      <c r="AB6672">
        <v>37.9</v>
      </c>
      <c r="AC6672" t="s">
        <v>6725</v>
      </c>
    </row>
    <row r="6673" spans="1:29">
      <c r="A6673" s="1" t="s">
        <v>30</v>
      </c>
      <c r="B6673" s="2">
        <v>42761.203472222223</v>
      </c>
      <c r="C6673">
        <v>34</v>
      </c>
      <c r="D6673">
        <v>26.1</v>
      </c>
      <c r="E6673">
        <v>72.52</v>
      </c>
      <c r="F6673">
        <v>340</v>
      </c>
      <c r="G6673">
        <v>5</v>
      </c>
      <c r="H6673">
        <v>0</v>
      </c>
      <c r="I6673">
        <v>30.22</v>
      </c>
      <c r="J6673">
        <v>1023.5</v>
      </c>
      <c r="K6673">
        <v>10</v>
      </c>
      <c r="M6673" t="s">
        <v>195</v>
      </c>
      <c r="AB6673">
        <v>28.77</v>
      </c>
      <c r="AC6673" t="s">
        <v>6726</v>
      </c>
    </row>
    <row r="6674" spans="1:29">
      <c r="A6674" s="1" t="s">
        <v>30</v>
      </c>
      <c r="B6674" s="2">
        <v>42761.245138888888</v>
      </c>
      <c r="C6674">
        <v>36</v>
      </c>
      <c r="D6674">
        <v>26.1</v>
      </c>
      <c r="E6674">
        <v>66.97</v>
      </c>
      <c r="F6674">
        <v>360</v>
      </c>
      <c r="G6674">
        <v>3</v>
      </c>
      <c r="H6674">
        <v>0</v>
      </c>
      <c r="I6674">
        <v>30.25</v>
      </c>
      <c r="J6674">
        <v>1024.4000000000001</v>
      </c>
      <c r="K6674">
        <v>10</v>
      </c>
      <c r="M6674" t="s">
        <v>195</v>
      </c>
      <c r="AB6674">
        <v>33.26</v>
      </c>
      <c r="AC6674" t="s">
        <v>6727</v>
      </c>
    </row>
    <row r="6675" spans="1:29">
      <c r="A6675" s="1" t="s">
        <v>30</v>
      </c>
      <c r="B6675" s="2">
        <v>42761.286805555559</v>
      </c>
      <c r="C6675">
        <v>35</v>
      </c>
      <c r="D6675">
        <v>26.1</v>
      </c>
      <c r="E6675">
        <v>69.41</v>
      </c>
      <c r="F6675">
        <v>350</v>
      </c>
      <c r="G6675">
        <v>3</v>
      </c>
      <c r="H6675">
        <v>0</v>
      </c>
      <c r="I6675">
        <v>30.28</v>
      </c>
      <c r="J6675">
        <v>1025.4000000000001</v>
      </c>
      <c r="K6675">
        <v>10</v>
      </c>
      <c r="M6675" t="s">
        <v>31</v>
      </c>
      <c r="Q6675">
        <v>25000</v>
      </c>
      <c r="AB6675">
        <v>32.229999999999997</v>
      </c>
      <c r="AC6675" t="s">
        <v>6728</v>
      </c>
    </row>
    <row r="6676" spans="1:29">
      <c r="A6676" s="1" t="s">
        <v>30</v>
      </c>
      <c r="B6676" s="2">
        <v>42761.328472222223</v>
      </c>
      <c r="C6676">
        <v>35</v>
      </c>
      <c r="D6676">
        <v>26.1</v>
      </c>
      <c r="E6676">
        <v>69.41</v>
      </c>
      <c r="F6676">
        <v>310</v>
      </c>
      <c r="G6676">
        <v>4</v>
      </c>
      <c r="H6676">
        <v>0</v>
      </c>
      <c r="I6676">
        <v>30.3</v>
      </c>
      <c r="J6676">
        <v>1026.2</v>
      </c>
      <c r="K6676">
        <v>10</v>
      </c>
      <c r="M6676" t="s">
        <v>31</v>
      </c>
      <c r="Q6676">
        <v>25000</v>
      </c>
      <c r="AB6676">
        <v>31.04</v>
      </c>
      <c r="AC6676" t="s">
        <v>6729</v>
      </c>
    </row>
    <row r="6677" spans="1:29">
      <c r="A6677" s="1" t="s">
        <v>30</v>
      </c>
      <c r="B6677" s="2">
        <v>42761.370138888888</v>
      </c>
      <c r="C6677">
        <v>40</v>
      </c>
      <c r="D6677">
        <v>27</v>
      </c>
      <c r="E6677">
        <v>59.65</v>
      </c>
      <c r="F6677">
        <v>320</v>
      </c>
      <c r="G6677">
        <v>6</v>
      </c>
      <c r="H6677">
        <v>0</v>
      </c>
      <c r="I6677">
        <v>30.33</v>
      </c>
      <c r="J6677">
        <v>1027</v>
      </c>
      <c r="K6677">
        <v>10</v>
      </c>
      <c r="M6677" t="s">
        <v>31</v>
      </c>
      <c r="Q6677">
        <v>25000</v>
      </c>
      <c r="AB6677">
        <v>35.04</v>
      </c>
      <c r="AC6677" t="s">
        <v>6730</v>
      </c>
    </row>
    <row r="6678" spans="1:29">
      <c r="A6678" s="1" t="s">
        <v>30</v>
      </c>
      <c r="B6678" s="2">
        <v>42761.411805555559</v>
      </c>
      <c r="C6678">
        <v>42</v>
      </c>
      <c r="D6678">
        <v>23</v>
      </c>
      <c r="E6678">
        <v>46.37</v>
      </c>
      <c r="F6678">
        <v>350</v>
      </c>
      <c r="G6678">
        <v>9</v>
      </c>
      <c r="H6678">
        <v>0</v>
      </c>
      <c r="I6678">
        <v>30.34</v>
      </c>
      <c r="J6678">
        <v>1027.5</v>
      </c>
      <c r="K6678">
        <v>10</v>
      </c>
      <c r="M6678" t="s">
        <v>31</v>
      </c>
      <c r="Q6678">
        <v>25000</v>
      </c>
      <c r="AB6678">
        <v>36.07</v>
      </c>
      <c r="AC6678" t="s">
        <v>6731</v>
      </c>
    </row>
    <row r="6679" spans="1:29">
      <c r="A6679" s="1" t="s">
        <v>30</v>
      </c>
      <c r="B6679" s="2">
        <v>42761.453472222223</v>
      </c>
      <c r="C6679">
        <v>45</v>
      </c>
      <c r="D6679">
        <v>21</v>
      </c>
      <c r="E6679">
        <v>38.14</v>
      </c>
      <c r="F6679">
        <v>350</v>
      </c>
      <c r="G6679">
        <v>10</v>
      </c>
      <c r="H6679">
        <v>0</v>
      </c>
      <c r="I6679">
        <v>30.35</v>
      </c>
      <c r="J6679">
        <v>1027.7</v>
      </c>
      <c r="K6679">
        <v>10</v>
      </c>
      <c r="M6679" t="s">
        <v>31</v>
      </c>
      <c r="Q6679">
        <v>25000</v>
      </c>
      <c r="AB6679">
        <v>39.270000000000003</v>
      </c>
      <c r="AC6679" t="s">
        <v>6732</v>
      </c>
    </row>
    <row r="6680" spans="1:29">
      <c r="A6680" s="1" t="s">
        <v>30</v>
      </c>
      <c r="B6680" s="2">
        <v>42761.495138888888</v>
      </c>
      <c r="C6680">
        <v>47</v>
      </c>
      <c r="D6680">
        <v>19.899999999999999</v>
      </c>
      <c r="E6680">
        <v>33.869999999999997</v>
      </c>
      <c r="F6680">
        <v>360</v>
      </c>
      <c r="G6680">
        <v>11</v>
      </c>
      <c r="H6680">
        <v>0</v>
      </c>
      <c r="I6680">
        <v>30.34</v>
      </c>
      <c r="J6680">
        <v>1027.3</v>
      </c>
      <c r="K6680">
        <v>10</v>
      </c>
      <c r="M6680" t="s">
        <v>31</v>
      </c>
      <c r="Q6680">
        <v>25000</v>
      </c>
      <c r="AB6680">
        <v>41.3</v>
      </c>
      <c r="AC6680" t="s">
        <v>6733</v>
      </c>
    </row>
    <row r="6681" spans="1:29">
      <c r="A6681" s="1" t="s">
        <v>30</v>
      </c>
      <c r="B6681" s="2">
        <v>42761.536805555559</v>
      </c>
      <c r="C6681">
        <v>48</v>
      </c>
      <c r="D6681">
        <v>21</v>
      </c>
      <c r="E6681">
        <v>34.049999999999997</v>
      </c>
      <c r="F6681">
        <v>320</v>
      </c>
      <c r="G6681">
        <v>6</v>
      </c>
      <c r="H6681">
        <v>0</v>
      </c>
      <c r="I6681">
        <v>30.31</v>
      </c>
      <c r="J6681">
        <v>1026.2</v>
      </c>
      <c r="K6681">
        <v>10</v>
      </c>
      <c r="M6681" t="s">
        <v>31</v>
      </c>
      <c r="Q6681">
        <v>25000</v>
      </c>
      <c r="AB6681">
        <v>44.8</v>
      </c>
      <c r="AC6681" t="s">
        <v>6734</v>
      </c>
    </row>
    <row r="6682" spans="1:29">
      <c r="A6682" s="1" t="s">
        <v>30</v>
      </c>
      <c r="B6682" s="2">
        <v>42761.578472222223</v>
      </c>
      <c r="C6682">
        <v>50</v>
      </c>
      <c r="D6682">
        <v>21.9</v>
      </c>
      <c r="E6682">
        <v>32.83</v>
      </c>
      <c r="F6682">
        <v>310</v>
      </c>
      <c r="G6682">
        <v>6</v>
      </c>
      <c r="H6682">
        <v>0</v>
      </c>
      <c r="I6682">
        <v>30.28</v>
      </c>
      <c r="J6682">
        <v>1025.4000000000001</v>
      </c>
      <c r="K6682">
        <v>10</v>
      </c>
      <c r="M6682" t="s">
        <v>31</v>
      </c>
      <c r="Q6682">
        <v>25000</v>
      </c>
      <c r="AB6682">
        <v>47.21</v>
      </c>
      <c r="AC6682" t="s">
        <v>6735</v>
      </c>
    </row>
    <row r="6683" spans="1:29">
      <c r="A6683" s="1" t="s">
        <v>30</v>
      </c>
      <c r="B6683" s="2">
        <v>42761.620138888888</v>
      </c>
      <c r="C6683">
        <v>52</v>
      </c>
      <c r="D6683">
        <v>19.899999999999999</v>
      </c>
      <c r="E6683">
        <v>28.01</v>
      </c>
      <c r="F6683">
        <v>330</v>
      </c>
      <c r="G6683">
        <v>6</v>
      </c>
      <c r="H6683">
        <v>0</v>
      </c>
      <c r="I6683">
        <v>30.26</v>
      </c>
      <c r="J6683">
        <v>1024.8</v>
      </c>
      <c r="K6683">
        <v>10</v>
      </c>
      <c r="M6683" t="s">
        <v>31</v>
      </c>
      <c r="Q6683">
        <v>20000</v>
      </c>
      <c r="AB6683">
        <v>52</v>
      </c>
      <c r="AC6683" t="s">
        <v>6736</v>
      </c>
    </row>
    <row r="6684" spans="1:29">
      <c r="A6684" s="1" t="s">
        <v>30</v>
      </c>
      <c r="B6684" s="2">
        <v>42761.661805555559</v>
      </c>
      <c r="C6684">
        <v>52</v>
      </c>
      <c r="D6684">
        <v>18</v>
      </c>
      <c r="E6684">
        <v>25.82</v>
      </c>
      <c r="F6684">
        <v>340</v>
      </c>
      <c r="G6684">
        <v>7</v>
      </c>
      <c r="H6684">
        <v>0</v>
      </c>
      <c r="I6684">
        <v>30.25</v>
      </c>
      <c r="J6684">
        <v>1024.4000000000001</v>
      </c>
      <c r="K6684">
        <v>10</v>
      </c>
      <c r="M6684" t="s">
        <v>31</v>
      </c>
      <c r="Q6684">
        <v>20000</v>
      </c>
      <c r="AB6684">
        <v>52</v>
      </c>
      <c r="AC6684" t="s">
        <v>6737</v>
      </c>
    </row>
    <row r="6685" spans="1:29">
      <c r="A6685" s="1" t="s">
        <v>30</v>
      </c>
      <c r="B6685" s="2">
        <v>42761.703472222223</v>
      </c>
      <c r="C6685">
        <v>52</v>
      </c>
      <c r="D6685">
        <v>18</v>
      </c>
      <c r="E6685">
        <v>25.82</v>
      </c>
      <c r="F6685">
        <v>360</v>
      </c>
      <c r="G6685">
        <v>11</v>
      </c>
      <c r="H6685">
        <v>0</v>
      </c>
      <c r="I6685">
        <v>30.25</v>
      </c>
      <c r="J6685">
        <v>1024.3</v>
      </c>
      <c r="K6685">
        <v>10</v>
      </c>
      <c r="L6685">
        <v>14</v>
      </c>
      <c r="M6685" t="s">
        <v>195</v>
      </c>
      <c r="AB6685">
        <v>52</v>
      </c>
      <c r="AC6685" t="s">
        <v>6738</v>
      </c>
    </row>
    <row r="6686" spans="1:29">
      <c r="A6686" s="1" t="s">
        <v>30</v>
      </c>
      <c r="B6686" s="2">
        <v>42761.745138888888</v>
      </c>
      <c r="C6686">
        <v>49</v>
      </c>
      <c r="D6686">
        <v>19</v>
      </c>
      <c r="E6686">
        <v>30.24</v>
      </c>
      <c r="G6686">
        <v>6</v>
      </c>
      <c r="H6686">
        <v>0</v>
      </c>
      <c r="I6686">
        <v>30.26</v>
      </c>
      <c r="J6686">
        <v>1024.5999999999999</v>
      </c>
      <c r="K6686">
        <v>10</v>
      </c>
      <c r="M6686" t="s">
        <v>31</v>
      </c>
      <c r="Q6686">
        <v>20000</v>
      </c>
      <c r="AB6686">
        <v>45.88</v>
      </c>
      <c r="AC6686" t="s">
        <v>6739</v>
      </c>
    </row>
    <row r="6687" spans="1:29">
      <c r="A6687" s="1" t="s">
        <v>30</v>
      </c>
      <c r="B6687" s="2">
        <v>42761.786805555559</v>
      </c>
      <c r="C6687">
        <v>47</v>
      </c>
      <c r="D6687">
        <v>21</v>
      </c>
      <c r="E6687">
        <v>35.49</v>
      </c>
      <c r="F6687">
        <v>360</v>
      </c>
      <c r="G6687">
        <v>3</v>
      </c>
      <c r="H6687">
        <v>0</v>
      </c>
      <c r="I6687">
        <v>30.27</v>
      </c>
      <c r="J6687">
        <v>1025</v>
      </c>
      <c r="K6687">
        <v>10</v>
      </c>
      <c r="M6687" t="s">
        <v>195</v>
      </c>
      <c r="AB6687">
        <v>45.72</v>
      </c>
      <c r="AC6687" t="s">
        <v>6740</v>
      </c>
    </row>
    <row r="6688" spans="1:29">
      <c r="A6688" s="1" t="s">
        <v>30</v>
      </c>
      <c r="B6688" s="2">
        <v>42761.828472222223</v>
      </c>
      <c r="C6688">
        <v>47</v>
      </c>
      <c r="D6688">
        <v>21.9</v>
      </c>
      <c r="E6688">
        <v>36.869999999999997</v>
      </c>
      <c r="F6688">
        <v>10</v>
      </c>
      <c r="G6688">
        <v>3</v>
      </c>
      <c r="H6688">
        <v>0</v>
      </c>
      <c r="I6688">
        <v>30.28</v>
      </c>
      <c r="J6688">
        <v>1025.4000000000001</v>
      </c>
      <c r="K6688">
        <v>10</v>
      </c>
      <c r="M6688" t="s">
        <v>195</v>
      </c>
      <c r="AB6688">
        <v>45.72</v>
      </c>
      <c r="AC6688" t="s">
        <v>6741</v>
      </c>
    </row>
    <row r="6689" spans="1:29">
      <c r="A6689" s="1" t="s">
        <v>30</v>
      </c>
      <c r="B6689" s="2">
        <v>42761.870138888888</v>
      </c>
      <c r="C6689">
        <v>45</v>
      </c>
      <c r="D6689">
        <v>24.1</v>
      </c>
      <c r="E6689">
        <v>43.46</v>
      </c>
      <c r="G6689">
        <v>4</v>
      </c>
      <c r="H6689">
        <v>0</v>
      </c>
      <c r="I6689">
        <v>30.3</v>
      </c>
      <c r="J6689">
        <v>1026.0999999999999</v>
      </c>
      <c r="K6689">
        <v>10</v>
      </c>
      <c r="M6689" t="s">
        <v>195</v>
      </c>
      <c r="AB6689">
        <v>42.6</v>
      </c>
      <c r="AC6689" t="s">
        <v>6742</v>
      </c>
    </row>
    <row r="6690" spans="1:29">
      <c r="A6690" s="1" t="s">
        <v>30</v>
      </c>
      <c r="B6690" s="2">
        <v>42761.911805555559</v>
      </c>
      <c r="C6690">
        <v>42</v>
      </c>
      <c r="D6690">
        <v>25</v>
      </c>
      <c r="E6690">
        <v>50.42</v>
      </c>
      <c r="F6690">
        <v>350</v>
      </c>
      <c r="G6690">
        <v>4</v>
      </c>
      <c r="H6690">
        <v>0</v>
      </c>
      <c r="I6690">
        <v>30.31</v>
      </c>
      <c r="J6690">
        <v>1026.5</v>
      </c>
      <c r="K6690">
        <v>10</v>
      </c>
      <c r="M6690" t="s">
        <v>31</v>
      </c>
      <c r="Q6690">
        <v>8000</v>
      </c>
      <c r="AB6690">
        <v>39.21</v>
      </c>
      <c r="AC6690" t="s">
        <v>6743</v>
      </c>
    </row>
    <row r="6691" spans="1:29">
      <c r="A6691" s="1" t="s">
        <v>30</v>
      </c>
      <c r="B6691" s="2">
        <v>42761.953472222223</v>
      </c>
      <c r="C6691">
        <v>41</v>
      </c>
      <c r="D6691">
        <v>27</v>
      </c>
      <c r="E6691">
        <v>57.15</v>
      </c>
      <c r="F6691">
        <v>360</v>
      </c>
      <c r="G6691">
        <v>3</v>
      </c>
      <c r="H6691">
        <v>0</v>
      </c>
      <c r="I6691">
        <v>30.33</v>
      </c>
      <c r="J6691">
        <v>1027.0999999999999</v>
      </c>
      <c r="K6691">
        <v>10</v>
      </c>
      <c r="M6691" t="s">
        <v>31</v>
      </c>
      <c r="Q6691">
        <v>8000</v>
      </c>
      <c r="AB6691">
        <v>38.979999999999997</v>
      </c>
      <c r="AC6691" t="s">
        <v>6744</v>
      </c>
    </row>
    <row r="6692" spans="1:29">
      <c r="A6692" s="1" t="s">
        <v>30</v>
      </c>
      <c r="B6692" s="2">
        <v>42761.995138888888</v>
      </c>
      <c r="C6692">
        <v>39</v>
      </c>
      <c r="D6692">
        <v>24.1</v>
      </c>
      <c r="E6692">
        <v>54.77</v>
      </c>
      <c r="F6692">
        <v>350</v>
      </c>
      <c r="G6692">
        <v>4</v>
      </c>
      <c r="H6692">
        <v>0</v>
      </c>
      <c r="I6692">
        <v>30.33</v>
      </c>
      <c r="J6692">
        <v>1027</v>
      </c>
      <c r="K6692">
        <v>10</v>
      </c>
      <c r="M6692" t="s">
        <v>35</v>
      </c>
      <c r="Q6692">
        <v>8000</v>
      </c>
      <c r="AB6692">
        <v>35.590000000000003</v>
      </c>
      <c r="AC6692" t="s">
        <v>6745</v>
      </c>
    </row>
    <row r="6693" spans="1:29">
      <c r="A6693" s="1" t="s">
        <v>30</v>
      </c>
      <c r="B6693" s="2">
        <v>42762.036805555559</v>
      </c>
      <c r="C6693">
        <v>39</v>
      </c>
      <c r="D6693">
        <v>25</v>
      </c>
      <c r="E6693">
        <v>56.86</v>
      </c>
      <c r="F6693">
        <v>40</v>
      </c>
      <c r="G6693">
        <v>3</v>
      </c>
      <c r="H6693">
        <v>0</v>
      </c>
      <c r="I6693">
        <v>30.32</v>
      </c>
      <c r="J6693">
        <v>1026.8</v>
      </c>
      <c r="K6693">
        <v>10</v>
      </c>
      <c r="M6693" t="s">
        <v>31</v>
      </c>
      <c r="Q6693">
        <v>10000</v>
      </c>
      <c r="AB6693">
        <v>36.69</v>
      </c>
      <c r="AC6693" t="s">
        <v>6746</v>
      </c>
    </row>
    <row r="6694" spans="1:29">
      <c r="A6694" s="1" t="s">
        <v>30</v>
      </c>
      <c r="B6694" s="2">
        <v>42762.078472222223</v>
      </c>
      <c r="C6694">
        <v>38</v>
      </c>
      <c r="D6694">
        <v>25</v>
      </c>
      <c r="E6694">
        <v>59.36</v>
      </c>
      <c r="F6694">
        <v>0</v>
      </c>
      <c r="G6694">
        <v>0</v>
      </c>
      <c r="H6694">
        <v>0</v>
      </c>
      <c r="I6694">
        <v>30.33</v>
      </c>
      <c r="J6694">
        <v>1026.9000000000001</v>
      </c>
      <c r="K6694">
        <v>10</v>
      </c>
      <c r="M6694" t="s">
        <v>195</v>
      </c>
      <c r="AB6694">
        <v>37.9</v>
      </c>
      <c r="AC6694" t="s">
        <v>6747</v>
      </c>
    </row>
    <row r="6695" spans="1:29">
      <c r="A6695" s="1" t="s">
        <v>30</v>
      </c>
      <c r="B6695" s="2">
        <v>42762.120138888888</v>
      </c>
      <c r="C6695">
        <v>37</v>
      </c>
      <c r="D6695">
        <v>26.1</v>
      </c>
      <c r="E6695">
        <v>64.38</v>
      </c>
      <c r="F6695">
        <v>0</v>
      </c>
      <c r="G6695">
        <v>0</v>
      </c>
      <c r="H6695">
        <v>0</v>
      </c>
      <c r="I6695">
        <v>30.32</v>
      </c>
      <c r="J6695">
        <v>1026.8</v>
      </c>
      <c r="K6695">
        <v>10</v>
      </c>
      <c r="M6695" t="s">
        <v>195</v>
      </c>
      <c r="AB6695">
        <v>37</v>
      </c>
      <c r="AC6695" t="s">
        <v>6748</v>
      </c>
    </row>
    <row r="6696" spans="1:29">
      <c r="A6696" s="1" t="s">
        <v>30</v>
      </c>
      <c r="B6696" s="2">
        <v>42762.161805555559</v>
      </c>
      <c r="C6696">
        <v>35</v>
      </c>
      <c r="D6696">
        <v>27</v>
      </c>
      <c r="E6696">
        <v>72.040000000000006</v>
      </c>
      <c r="F6696">
        <v>340</v>
      </c>
      <c r="G6696">
        <v>3</v>
      </c>
      <c r="H6696">
        <v>0</v>
      </c>
      <c r="I6696">
        <v>30.33</v>
      </c>
      <c r="J6696">
        <v>1027.0999999999999</v>
      </c>
      <c r="K6696">
        <v>10</v>
      </c>
      <c r="M6696" t="s">
        <v>195</v>
      </c>
      <c r="AB6696">
        <v>32.229999999999997</v>
      </c>
      <c r="AC6696" t="s">
        <v>6749</v>
      </c>
    </row>
    <row r="6697" spans="1:29">
      <c r="A6697" s="1" t="s">
        <v>30</v>
      </c>
      <c r="B6697" s="2">
        <v>42762.203472222223</v>
      </c>
      <c r="C6697">
        <v>34</v>
      </c>
      <c r="D6697">
        <v>27</v>
      </c>
      <c r="E6697">
        <v>75.260000000000005</v>
      </c>
      <c r="F6697">
        <v>0</v>
      </c>
      <c r="G6697">
        <v>0</v>
      </c>
      <c r="H6697">
        <v>0</v>
      </c>
      <c r="I6697">
        <v>30.32</v>
      </c>
      <c r="J6697">
        <v>1026.5999999999999</v>
      </c>
      <c r="K6697">
        <v>10</v>
      </c>
      <c r="M6697" t="s">
        <v>195</v>
      </c>
      <c r="AB6697">
        <v>34</v>
      </c>
      <c r="AC6697" t="s">
        <v>6750</v>
      </c>
    </row>
    <row r="6698" spans="1:29">
      <c r="A6698" s="1" t="s">
        <v>30</v>
      </c>
      <c r="B6698" s="2">
        <v>42762.245138888888</v>
      </c>
      <c r="C6698">
        <v>35</v>
      </c>
      <c r="D6698">
        <v>27</v>
      </c>
      <c r="E6698">
        <v>72.040000000000006</v>
      </c>
      <c r="F6698">
        <v>0</v>
      </c>
      <c r="G6698">
        <v>0</v>
      </c>
      <c r="H6698">
        <v>0</v>
      </c>
      <c r="I6698">
        <v>30.33</v>
      </c>
      <c r="J6698">
        <v>1027.2</v>
      </c>
      <c r="K6698">
        <v>10</v>
      </c>
      <c r="M6698" t="s">
        <v>31</v>
      </c>
      <c r="N6698" t="s">
        <v>32</v>
      </c>
      <c r="Q6698">
        <v>9500</v>
      </c>
      <c r="R6698">
        <v>25000</v>
      </c>
      <c r="AB6698">
        <v>35.1</v>
      </c>
      <c r="AC6698" t="s">
        <v>6751</v>
      </c>
    </row>
    <row r="6699" spans="1:29">
      <c r="A6699" s="1" t="s">
        <v>30</v>
      </c>
      <c r="B6699" s="2">
        <v>42762.286805555559</v>
      </c>
      <c r="C6699">
        <v>35</v>
      </c>
      <c r="D6699">
        <v>28</v>
      </c>
      <c r="E6699">
        <v>75.06</v>
      </c>
      <c r="F6699">
        <v>0</v>
      </c>
      <c r="G6699">
        <v>0</v>
      </c>
      <c r="H6699">
        <v>0</v>
      </c>
      <c r="I6699">
        <v>30.35</v>
      </c>
      <c r="J6699">
        <v>1027.8</v>
      </c>
      <c r="K6699">
        <v>10</v>
      </c>
      <c r="M6699" t="s">
        <v>31</v>
      </c>
      <c r="N6699" t="s">
        <v>35</v>
      </c>
      <c r="Q6699">
        <v>9000</v>
      </c>
      <c r="R6699">
        <v>25000</v>
      </c>
      <c r="AB6699">
        <v>35.1</v>
      </c>
      <c r="AC6699" t="s">
        <v>6752</v>
      </c>
    </row>
    <row r="6700" spans="1:29">
      <c r="A6700" s="1" t="s">
        <v>30</v>
      </c>
      <c r="B6700" s="2">
        <v>42762.328472222223</v>
      </c>
      <c r="C6700">
        <v>34</v>
      </c>
      <c r="D6700">
        <v>28</v>
      </c>
      <c r="E6700">
        <v>78.430000000000007</v>
      </c>
      <c r="F6700">
        <v>330</v>
      </c>
      <c r="G6700">
        <v>4</v>
      </c>
      <c r="H6700">
        <v>0</v>
      </c>
      <c r="I6700">
        <v>30.37</v>
      </c>
      <c r="J6700">
        <v>1028.5</v>
      </c>
      <c r="K6700">
        <v>10</v>
      </c>
      <c r="M6700" t="s">
        <v>31</v>
      </c>
      <c r="N6700" t="s">
        <v>31</v>
      </c>
      <c r="Q6700">
        <v>9000</v>
      </c>
      <c r="R6700">
        <v>25000</v>
      </c>
      <c r="AB6700">
        <v>29.76</v>
      </c>
      <c r="AC6700" t="s">
        <v>6753</v>
      </c>
    </row>
    <row r="6701" spans="1:29">
      <c r="A6701" s="1" t="s">
        <v>30</v>
      </c>
      <c r="B6701" s="2">
        <v>42762.370138888888</v>
      </c>
      <c r="C6701">
        <v>40</v>
      </c>
      <c r="D6701">
        <v>26.1</v>
      </c>
      <c r="E6701">
        <v>57.47</v>
      </c>
      <c r="F6701">
        <v>310</v>
      </c>
      <c r="G6701">
        <v>7</v>
      </c>
      <c r="H6701">
        <v>0</v>
      </c>
      <c r="I6701">
        <v>30.4</v>
      </c>
      <c r="J6701">
        <v>1029.3</v>
      </c>
      <c r="K6701">
        <v>10</v>
      </c>
      <c r="M6701" t="s">
        <v>31</v>
      </c>
      <c r="Q6701">
        <v>25000</v>
      </c>
      <c r="AB6701">
        <v>34.409999999999997</v>
      </c>
      <c r="AC6701" t="s">
        <v>6754</v>
      </c>
    </row>
    <row r="6702" spans="1:29">
      <c r="A6702" s="1" t="s">
        <v>30</v>
      </c>
      <c r="B6702" s="2">
        <v>42762.411805555559</v>
      </c>
      <c r="C6702">
        <v>44</v>
      </c>
      <c r="D6702">
        <v>24.1</v>
      </c>
      <c r="E6702">
        <v>44.98</v>
      </c>
      <c r="F6702">
        <v>310</v>
      </c>
      <c r="G6702">
        <v>7</v>
      </c>
      <c r="H6702">
        <v>0</v>
      </c>
      <c r="I6702">
        <v>30.41</v>
      </c>
      <c r="J6702">
        <v>1029.9000000000001</v>
      </c>
      <c r="K6702">
        <v>10</v>
      </c>
      <c r="M6702" t="s">
        <v>31</v>
      </c>
      <c r="N6702" t="s">
        <v>35</v>
      </c>
      <c r="Q6702">
        <v>9000</v>
      </c>
      <c r="R6702">
        <v>25000</v>
      </c>
      <c r="AB6702">
        <v>39.53</v>
      </c>
      <c r="AC6702" t="s">
        <v>6755</v>
      </c>
    </row>
    <row r="6703" spans="1:29">
      <c r="A6703" s="1" t="s">
        <v>30</v>
      </c>
      <c r="B6703" s="2">
        <v>42762.453472222223</v>
      </c>
      <c r="C6703">
        <v>46</v>
      </c>
      <c r="D6703">
        <v>21.9</v>
      </c>
      <c r="E6703">
        <v>38.15</v>
      </c>
      <c r="F6703">
        <v>330</v>
      </c>
      <c r="G6703">
        <v>7</v>
      </c>
      <c r="H6703">
        <v>0</v>
      </c>
      <c r="I6703">
        <v>30.41</v>
      </c>
      <c r="J6703">
        <v>1029.9000000000001</v>
      </c>
      <c r="K6703">
        <v>10</v>
      </c>
      <c r="M6703" t="s">
        <v>31</v>
      </c>
      <c r="N6703" t="s">
        <v>35</v>
      </c>
      <c r="Q6703">
        <v>9000</v>
      </c>
      <c r="R6703">
        <v>25000</v>
      </c>
      <c r="AB6703">
        <v>41.84</v>
      </c>
      <c r="AC6703" t="s">
        <v>6756</v>
      </c>
    </row>
    <row r="6704" spans="1:29">
      <c r="A6704" s="1" t="s">
        <v>30</v>
      </c>
      <c r="B6704" s="2">
        <v>42762.495138888888</v>
      </c>
      <c r="C6704">
        <v>51</v>
      </c>
      <c r="D6704">
        <v>19</v>
      </c>
      <c r="E6704">
        <v>27.86</v>
      </c>
      <c r="F6704">
        <v>340</v>
      </c>
      <c r="G6704">
        <v>9</v>
      </c>
      <c r="H6704">
        <v>0</v>
      </c>
      <c r="I6704">
        <v>30.4</v>
      </c>
      <c r="J6704">
        <v>1029.5</v>
      </c>
      <c r="K6704">
        <v>10</v>
      </c>
      <c r="M6704" t="s">
        <v>35</v>
      </c>
      <c r="Q6704">
        <v>25000</v>
      </c>
      <c r="AB6704">
        <v>51.1</v>
      </c>
      <c r="AC6704" t="s">
        <v>6757</v>
      </c>
    </row>
    <row r="6705" spans="1:29">
      <c r="A6705" s="1" t="s">
        <v>30</v>
      </c>
      <c r="B6705" s="2">
        <v>42762.536805555559</v>
      </c>
      <c r="C6705">
        <v>52</v>
      </c>
      <c r="D6705">
        <v>18</v>
      </c>
      <c r="E6705">
        <v>25.82</v>
      </c>
      <c r="F6705">
        <v>310</v>
      </c>
      <c r="G6705">
        <v>7</v>
      </c>
      <c r="H6705">
        <v>0</v>
      </c>
      <c r="I6705">
        <v>30.37</v>
      </c>
      <c r="J6705">
        <v>1028.3</v>
      </c>
      <c r="K6705">
        <v>10</v>
      </c>
      <c r="M6705" t="s">
        <v>31</v>
      </c>
      <c r="N6705" t="s">
        <v>35</v>
      </c>
      <c r="Q6705">
        <v>12000</v>
      </c>
      <c r="R6705">
        <v>25000</v>
      </c>
      <c r="AB6705">
        <v>52</v>
      </c>
      <c r="AC6705" t="s">
        <v>6758</v>
      </c>
    </row>
    <row r="6706" spans="1:29">
      <c r="A6706" s="1" t="s">
        <v>30</v>
      </c>
      <c r="B6706" s="2">
        <v>42762.563194444447</v>
      </c>
      <c r="C6706">
        <v>55</v>
      </c>
      <c r="D6706">
        <v>17.100000000000001</v>
      </c>
      <c r="E6706">
        <v>22.25</v>
      </c>
      <c r="F6706">
        <v>340</v>
      </c>
      <c r="G6706">
        <v>11</v>
      </c>
      <c r="H6706">
        <v>0</v>
      </c>
      <c r="I6706">
        <v>30.34</v>
      </c>
      <c r="K6706">
        <v>10</v>
      </c>
      <c r="L6706">
        <v>18</v>
      </c>
      <c r="M6706" t="s">
        <v>31</v>
      </c>
      <c r="N6706" t="s">
        <v>31</v>
      </c>
      <c r="O6706" t="s">
        <v>35</v>
      </c>
      <c r="Q6706">
        <v>200</v>
      </c>
      <c r="R6706">
        <v>12000</v>
      </c>
      <c r="S6706">
        <v>25000</v>
      </c>
      <c r="AB6706">
        <v>55</v>
      </c>
      <c r="AC6706" t="s">
        <v>6759</v>
      </c>
    </row>
    <row r="6707" spans="1:29">
      <c r="A6707" s="1" t="s">
        <v>30</v>
      </c>
      <c r="B6707" s="2">
        <v>42762.578472222223</v>
      </c>
      <c r="C6707">
        <v>56</v>
      </c>
      <c r="D6707">
        <v>16</v>
      </c>
      <c r="E6707">
        <v>20.53</v>
      </c>
      <c r="F6707">
        <v>340</v>
      </c>
      <c r="G6707">
        <v>13</v>
      </c>
      <c r="H6707">
        <v>0</v>
      </c>
      <c r="I6707">
        <v>30.32</v>
      </c>
      <c r="J6707">
        <v>1026.7</v>
      </c>
      <c r="K6707">
        <v>10</v>
      </c>
      <c r="L6707">
        <v>18</v>
      </c>
      <c r="M6707" t="s">
        <v>31</v>
      </c>
      <c r="N6707" t="s">
        <v>31</v>
      </c>
      <c r="O6707" t="s">
        <v>31</v>
      </c>
      <c r="Q6707">
        <v>200</v>
      </c>
      <c r="R6707">
        <v>12000</v>
      </c>
      <c r="S6707">
        <v>25000</v>
      </c>
      <c r="AB6707">
        <v>55.9</v>
      </c>
      <c r="AC6707" t="s">
        <v>6760</v>
      </c>
    </row>
    <row r="6708" spans="1:29">
      <c r="A6708" s="1" t="s">
        <v>30</v>
      </c>
      <c r="B6708" s="2">
        <v>42762.620138888888</v>
      </c>
      <c r="C6708">
        <v>56</v>
      </c>
      <c r="D6708">
        <v>12</v>
      </c>
      <c r="E6708">
        <v>17.23</v>
      </c>
      <c r="F6708">
        <v>340</v>
      </c>
      <c r="G6708">
        <v>9</v>
      </c>
      <c r="H6708">
        <v>0</v>
      </c>
      <c r="I6708">
        <v>30.31</v>
      </c>
      <c r="J6708">
        <v>1026.2</v>
      </c>
      <c r="K6708">
        <v>10</v>
      </c>
      <c r="M6708" t="s">
        <v>31</v>
      </c>
      <c r="N6708" t="s">
        <v>31</v>
      </c>
      <c r="Q6708">
        <v>12000</v>
      </c>
      <c r="R6708">
        <v>25000</v>
      </c>
      <c r="AB6708">
        <v>55.9</v>
      </c>
      <c r="AC6708" t="s">
        <v>6761</v>
      </c>
    </row>
    <row r="6709" spans="1:29">
      <c r="A6709" s="1" t="s">
        <v>30</v>
      </c>
      <c r="B6709" s="2">
        <v>42762.661805555559</v>
      </c>
      <c r="C6709">
        <v>56</v>
      </c>
      <c r="D6709">
        <v>14</v>
      </c>
      <c r="E6709">
        <v>18.82</v>
      </c>
      <c r="F6709">
        <v>340</v>
      </c>
      <c r="G6709">
        <v>12</v>
      </c>
      <c r="H6709">
        <v>0</v>
      </c>
      <c r="I6709">
        <v>30.3</v>
      </c>
      <c r="J6709">
        <v>1025.8</v>
      </c>
      <c r="K6709">
        <v>10</v>
      </c>
      <c r="M6709" t="s">
        <v>31</v>
      </c>
      <c r="N6709" t="s">
        <v>31</v>
      </c>
      <c r="Q6709">
        <v>12000</v>
      </c>
      <c r="R6709">
        <v>25000</v>
      </c>
      <c r="AB6709">
        <v>55.9</v>
      </c>
      <c r="AC6709" t="s">
        <v>6762</v>
      </c>
    </row>
    <row r="6710" spans="1:29">
      <c r="A6710" s="1" t="s">
        <v>30</v>
      </c>
      <c r="B6710" s="2">
        <v>42762.703472222223</v>
      </c>
      <c r="C6710">
        <v>55</v>
      </c>
      <c r="D6710">
        <v>12</v>
      </c>
      <c r="E6710">
        <v>17.8</v>
      </c>
      <c r="F6710">
        <v>10</v>
      </c>
      <c r="G6710">
        <v>13</v>
      </c>
      <c r="H6710">
        <v>0</v>
      </c>
      <c r="I6710">
        <v>30.28</v>
      </c>
      <c r="J6710">
        <v>1025.2</v>
      </c>
      <c r="K6710">
        <v>10</v>
      </c>
      <c r="L6710">
        <v>24</v>
      </c>
      <c r="M6710" t="s">
        <v>31</v>
      </c>
      <c r="N6710" t="s">
        <v>31</v>
      </c>
      <c r="Q6710">
        <v>12000</v>
      </c>
      <c r="R6710">
        <v>25000</v>
      </c>
      <c r="AB6710">
        <v>55</v>
      </c>
      <c r="AC6710" t="s">
        <v>6763</v>
      </c>
    </row>
    <row r="6711" spans="1:29">
      <c r="A6711" s="1" t="s">
        <v>30</v>
      </c>
      <c r="B6711" s="2">
        <v>42762.745138888888</v>
      </c>
      <c r="C6711">
        <v>51</v>
      </c>
      <c r="D6711">
        <v>10.9</v>
      </c>
      <c r="E6711">
        <v>19.559999999999999</v>
      </c>
      <c r="F6711">
        <v>320</v>
      </c>
      <c r="G6711">
        <v>10</v>
      </c>
      <c r="H6711">
        <v>0</v>
      </c>
      <c r="I6711">
        <v>30.28</v>
      </c>
      <c r="J6711">
        <v>1025.5</v>
      </c>
      <c r="K6711">
        <v>10</v>
      </c>
      <c r="M6711" t="s">
        <v>31</v>
      </c>
      <c r="N6711" t="s">
        <v>31</v>
      </c>
      <c r="Q6711">
        <v>12000</v>
      </c>
      <c r="R6711">
        <v>25000</v>
      </c>
      <c r="AB6711">
        <v>51.1</v>
      </c>
      <c r="AC6711" t="s">
        <v>6764</v>
      </c>
    </row>
    <row r="6712" spans="1:29">
      <c r="A6712" s="1" t="s">
        <v>30</v>
      </c>
      <c r="B6712" s="2">
        <v>42762.786805555559</v>
      </c>
      <c r="C6712">
        <v>48</v>
      </c>
      <c r="D6712">
        <v>14</v>
      </c>
      <c r="E6712">
        <v>25.18</v>
      </c>
      <c r="F6712">
        <v>340</v>
      </c>
      <c r="G6712">
        <v>7</v>
      </c>
      <c r="H6712">
        <v>0</v>
      </c>
      <c r="I6712">
        <v>30.3</v>
      </c>
      <c r="J6712">
        <v>1026</v>
      </c>
      <c r="K6712">
        <v>10</v>
      </c>
      <c r="M6712" t="s">
        <v>31</v>
      </c>
      <c r="N6712" t="s">
        <v>32</v>
      </c>
      <c r="Q6712">
        <v>12000</v>
      </c>
      <c r="R6712">
        <v>25000</v>
      </c>
      <c r="AB6712">
        <v>44.28</v>
      </c>
      <c r="AC6712" t="s">
        <v>6765</v>
      </c>
    </row>
    <row r="6713" spans="1:29">
      <c r="A6713" s="1" t="s">
        <v>30</v>
      </c>
      <c r="B6713" s="2">
        <v>42762.828472222223</v>
      </c>
      <c r="C6713">
        <v>48</v>
      </c>
      <c r="D6713">
        <v>14</v>
      </c>
      <c r="E6713">
        <v>25.18</v>
      </c>
      <c r="F6713">
        <v>300</v>
      </c>
      <c r="G6713">
        <v>3</v>
      </c>
      <c r="H6713">
        <v>0</v>
      </c>
      <c r="I6713">
        <v>30.3</v>
      </c>
      <c r="J6713">
        <v>1026.2</v>
      </c>
      <c r="K6713">
        <v>10</v>
      </c>
      <c r="M6713" t="s">
        <v>31</v>
      </c>
      <c r="N6713" t="s">
        <v>32</v>
      </c>
      <c r="Q6713">
        <v>12000</v>
      </c>
      <c r="R6713">
        <v>25000</v>
      </c>
      <c r="AB6713">
        <v>46.98</v>
      </c>
      <c r="AC6713" t="s">
        <v>6766</v>
      </c>
    </row>
    <row r="6714" spans="1:29">
      <c r="A6714" s="1" t="s">
        <v>30</v>
      </c>
      <c r="B6714" s="2">
        <v>42762.870138888888</v>
      </c>
      <c r="C6714">
        <v>47</v>
      </c>
      <c r="D6714">
        <v>18</v>
      </c>
      <c r="E6714">
        <v>31.22</v>
      </c>
      <c r="F6714">
        <v>0</v>
      </c>
      <c r="G6714">
        <v>0</v>
      </c>
      <c r="H6714">
        <v>0</v>
      </c>
      <c r="I6714">
        <v>30.31</v>
      </c>
      <c r="J6714">
        <v>1026.4000000000001</v>
      </c>
      <c r="K6714">
        <v>10</v>
      </c>
      <c r="M6714" t="s">
        <v>32</v>
      </c>
      <c r="Q6714">
        <v>22000</v>
      </c>
      <c r="AB6714">
        <v>46.9</v>
      </c>
      <c r="AC6714" t="s">
        <v>6767</v>
      </c>
    </row>
    <row r="6715" spans="1:29">
      <c r="A6715" s="1" t="s">
        <v>30</v>
      </c>
      <c r="B6715" s="2">
        <v>42762.911805555559</v>
      </c>
      <c r="C6715">
        <v>44</v>
      </c>
      <c r="D6715">
        <v>19</v>
      </c>
      <c r="E6715">
        <v>36.25</v>
      </c>
      <c r="F6715">
        <v>0</v>
      </c>
      <c r="G6715">
        <v>0</v>
      </c>
      <c r="H6715">
        <v>0</v>
      </c>
      <c r="I6715">
        <v>30.33</v>
      </c>
      <c r="J6715">
        <v>1026.9000000000001</v>
      </c>
      <c r="K6715">
        <v>10</v>
      </c>
      <c r="M6715" t="s">
        <v>32</v>
      </c>
      <c r="N6715" t="s">
        <v>32</v>
      </c>
      <c r="Q6715">
        <v>19000</v>
      </c>
      <c r="R6715">
        <v>25000</v>
      </c>
      <c r="AB6715">
        <v>44.1</v>
      </c>
      <c r="AC6715" t="s">
        <v>6768</v>
      </c>
    </row>
    <row r="6716" spans="1:29">
      <c r="A6716" s="1" t="s">
        <v>30</v>
      </c>
      <c r="B6716" s="2">
        <v>42762.953472222223</v>
      </c>
      <c r="C6716">
        <v>45</v>
      </c>
      <c r="D6716">
        <v>18</v>
      </c>
      <c r="E6716">
        <v>33.549999999999997</v>
      </c>
      <c r="F6716">
        <v>270</v>
      </c>
      <c r="G6716">
        <v>4</v>
      </c>
      <c r="H6716">
        <v>0</v>
      </c>
      <c r="I6716">
        <v>30.33</v>
      </c>
      <c r="J6716">
        <v>1027</v>
      </c>
      <c r="K6716">
        <v>10</v>
      </c>
      <c r="M6716" t="s">
        <v>31</v>
      </c>
      <c r="N6716" t="s">
        <v>32</v>
      </c>
      <c r="Q6716">
        <v>18000</v>
      </c>
      <c r="R6716">
        <v>25000</v>
      </c>
      <c r="AB6716">
        <v>42.6</v>
      </c>
      <c r="AC6716" t="s">
        <v>6769</v>
      </c>
    </row>
    <row r="6717" spans="1:29">
      <c r="A6717" s="1" t="s">
        <v>30</v>
      </c>
      <c r="B6717" s="2">
        <v>42762.995138888888</v>
      </c>
      <c r="C6717">
        <v>43</v>
      </c>
      <c r="D6717">
        <v>18</v>
      </c>
      <c r="E6717">
        <v>36.22</v>
      </c>
      <c r="F6717">
        <v>300</v>
      </c>
      <c r="G6717">
        <v>3</v>
      </c>
      <c r="H6717">
        <v>0</v>
      </c>
      <c r="I6717">
        <v>30.32</v>
      </c>
      <c r="J6717">
        <v>1026.7</v>
      </c>
      <c r="K6717">
        <v>10</v>
      </c>
      <c r="M6717" t="s">
        <v>35</v>
      </c>
      <c r="N6717" t="s">
        <v>32</v>
      </c>
      <c r="Q6717">
        <v>19000</v>
      </c>
      <c r="R6717">
        <v>25000</v>
      </c>
      <c r="AB6717">
        <v>41.26</v>
      </c>
      <c r="AC6717" t="s">
        <v>6770</v>
      </c>
    </row>
    <row r="6718" spans="1:29">
      <c r="A6718" s="1" t="s">
        <v>30</v>
      </c>
      <c r="B6718" s="2">
        <v>42763.036805555559</v>
      </c>
      <c r="C6718">
        <v>38</v>
      </c>
      <c r="D6718">
        <v>21.9</v>
      </c>
      <c r="E6718">
        <v>52.13</v>
      </c>
      <c r="F6718">
        <v>0</v>
      </c>
      <c r="G6718">
        <v>0</v>
      </c>
      <c r="H6718">
        <v>0</v>
      </c>
      <c r="I6718">
        <v>30.3</v>
      </c>
      <c r="J6718">
        <v>1026.0999999999999</v>
      </c>
      <c r="K6718">
        <v>10</v>
      </c>
      <c r="M6718" t="s">
        <v>31</v>
      </c>
      <c r="N6718" t="s">
        <v>35</v>
      </c>
      <c r="Q6718">
        <v>19000</v>
      </c>
      <c r="R6718">
        <v>25000</v>
      </c>
      <c r="AB6718">
        <v>37.9</v>
      </c>
      <c r="AC6718" t="s">
        <v>6771</v>
      </c>
    </row>
    <row r="6719" spans="1:29">
      <c r="A6719" s="1" t="s">
        <v>30</v>
      </c>
      <c r="B6719" s="2">
        <v>42763.078472222223</v>
      </c>
      <c r="C6719">
        <v>41</v>
      </c>
      <c r="D6719">
        <v>21</v>
      </c>
      <c r="E6719">
        <v>44.47</v>
      </c>
      <c r="F6719">
        <v>280</v>
      </c>
      <c r="G6719">
        <v>3</v>
      </c>
      <c r="H6719">
        <v>0</v>
      </c>
      <c r="I6719">
        <v>30.3</v>
      </c>
      <c r="J6719">
        <v>1025.9000000000001</v>
      </c>
      <c r="K6719">
        <v>10</v>
      </c>
      <c r="M6719" t="s">
        <v>31</v>
      </c>
      <c r="Q6719">
        <v>25000</v>
      </c>
      <c r="AB6719">
        <v>38.979999999999997</v>
      </c>
      <c r="AC6719" t="s">
        <v>6772</v>
      </c>
    </row>
    <row r="6720" spans="1:29">
      <c r="A6720" s="1" t="s">
        <v>30</v>
      </c>
      <c r="B6720" s="2">
        <v>42763.120138888888</v>
      </c>
      <c r="C6720">
        <v>39</v>
      </c>
      <c r="D6720">
        <v>19</v>
      </c>
      <c r="E6720">
        <v>44.14</v>
      </c>
      <c r="F6720">
        <v>310</v>
      </c>
      <c r="G6720">
        <v>4</v>
      </c>
      <c r="H6720">
        <v>0</v>
      </c>
      <c r="I6720">
        <v>30.3</v>
      </c>
      <c r="J6720">
        <v>1026</v>
      </c>
      <c r="K6720">
        <v>10</v>
      </c>
      <c r="M6720" t="s">
        <v>195</v>
      </c>
      <c r="AB6720">
        <v>35.590000000000003</v>
      </c>
      <c r="AC6720" t="s">
        <v>6773</v>
      </c>
    </row>
    <row r="6721" spans="1:29">
      <c r="A6721" s="1" t="s">
        <v>30</v>
      </c>
      <c r="B6721" s="2">
        <v>42763.161805555559</v>
      </c>
      <c r="C6721">
        <v>40</v>
      </c>
      <c r="D6721">
        <v>19.899999999999999</v>
      </c>
      <c r="E6721">
        <v>44.29</v>
      </c>
      <c r="F6721">
        <v>0</v>
      </c>
      <c r="G6721">
        <v>0</v>
      </c>
      <c r="H6721">
        <v>0</v>
      </c>
      <c r="I6721">
        <v>30.3</v>
      </c>
      <c r="J6721">
        <v>1025.8</v>
      </c>
      <c r="K6721">
        <v>10</v>
      </c>
      <c r="M6721" t="s">
        <v>195</v>
      </c>
      <c r="AB6721">
        <v>39.9</v>
      </c>
      <c r="AC6721" t="s">
        <v>6774</v>
      </c>
    </row>
    <row r="6722" spans="1:29">
      <c r="A6722" s="1" t="s">
        <v>30</v>
      </c>
      <c r="B6722" s="2">
        <v>42763.203472222223</v>
      </c>
      <c r="C6722">
        <v>42</v>
      </c>
      <c r="D6722">
        <v>19.899999999999999</v>
      </c>
      <c r="E6722">
        <v>40.67</v>
      </c>
      <c r="F6722">
        <v>270</v>
      </c>
      <c r="G6722">
        <v>6</v>
      </c>
      <c r="H6722">
        <v>0</v>
      </c>
      <c r="I6722">
        <v>30.3</v>
      </c>
      <c r="J6722">
        <v>1025.8</v>
      </c>
      <c r="K6722">
        <v>10</v>
      </c>
      <c r="M6722" t="s">
        <v>195</v>
      </c>
      <c r="AB6722">
        <v>37.69</v>
      </c>
      <c r="AC6722" t="s">
        <v>6775</v>
      </c>
    </row>
    <row r="6723" spans="1:29">
      <c r="A6723" s="1" t="s">
        <v>30</v>
      </c>
      <c r="B6723" s="2">
        <v>42763.245138888888</v>
      </c>
      <c r="C6723">
        <v>40</v>
      </c>
      <c r="D6723">
        <v>23</v>
      </c>
      <c r="E6723">
        <v>50.5</v>
      </c>
      <c r="F6723">
        <v>290</v>
      </c>
      <c r="G6723">
        <v>7</v>
      </c>
      <c r="H6723">
        <v>0</v>
      </c>
      <c r="I6723">
        <v>30.29</v>
      </c>
      <c r="J6723">
        <v>1025.5</v>
      </c>
      <c r="K6723">
        <v>10</v>
      </c>
      <c r="M6723" t="s">
        <v>195</v>
      </c>
      <c r="AB6723">
        <v>34.409999999999997</v>
      </c>
      <c r="AC6723" t="s">
        <v>6776</v>
      </c>
    </row>
    <row r="6724" spans="1:29">
      <c r="A6724" s="1" t="s">
        <v>30</v>
      </c>
      <c r="B6724" s="2">
        <v>42763.286805555559</v>
      </c>
      <c r="C6724">
        <v>40</v>
      </c>
      <c r="D6724">
        <v>24.1</v>
      </c>
      <c r="E6724">
        <v>52.88</v>
      </c>
      <c r="F6724">
        <v>300</v>
      </c>
      <c r="G6724">
        <v>9</v>
      </c>
      <c r="H6724">
        <v>0</v>
      </c>
      <c r="I6724">
        <v>30.29</v>
      </c>
      <c r="J6724">
        <v>1025.7</v>
      </c>
      <c r="K6724">
        <v>10</v>
      </c>
      <c r="M6724" t="s">
        <v>31</v>
      </c>
      <c r="Q6724">
        <v>30000</v>
      </c>
      <c r="AB6724">
        <v>33.340000000000003</v>
      </c>
      <c r="AC6724" t="s">
        <v>6777</v>
      </c>
    </row>
    <row r="6725" spans="1:29">
      <c r="A6725" s="1" t="s">
        <v>30</v>
      </c>
      <c r="B6725" s="2">
        <v>42763.328472222223</v>
      </c>
      <c r="C6725">
        <v>39</v>
      </c>
      <c r="D6725">
        <v>24.1</v>
      </c>
      <c r="E6725">
        <v>54.77</v>
      </c>
      <c r="F6725">
        <v>300</v>
      </c>
      <c r="G6725">
        <v>7</v>
      </c>
      <c r="H6725">
        <v>0</v>
      </c>
      <c r="I6725">
        <v>30.3</v>
      </c>
      <c r="J6725">
        <v>1026</v>
      </c>
      <c r="K6725">
        <v>10</v>
      </c>
      <c r="M6725" t="s">
        <v>31</v>
      </c>
      <c r="Q6725">
        <v>26000</v>
      </c>
      <c r="AB6725">
        <v>33.31</v>
      </c>
      <c r="AC6725" t="s">
        <v>6778</v>
      </c>
    </row>
    <row r="6726" spans="1:29">
      <c r="A6726" s="1" t="s">
        <v>30</v>
      </c>
      <c r="B6726" s="2">
        <v>42763.370138888888</v>
      </c>
      <c r="C6726">
        <v>41</v>
      </c>
      <c r="D6726">
        <v>24.1</v>
      </c>
      <c r="E6726">
        <v>50.67</v>
      </c>
      <c r="F6726">
        <v>330</v>
      </c>
      <c r="G6726">
        <v>8</v>
      </c>
      <c r="H6726">
        <v>0</v>
      </c>
      <c r="I6726">
        <v>30.33</v>
      </c>
      <c r="J6726">
        <v>1026.9000000000001</v>
      </c>
      <c r="K6726">
        <v>10</v>
      </c>
      <c r="M6726" t="s">
        <v>31</v>
      </c>
      <c r="Q6726">
        <v>26000</v>
      </c>
      <c r="AB6726">
        <v>35.200000000000003</v>
      </c>
      <c r="AC6726" t="s">
        <v>6779</v>
      </c>
    </row>
    <row r="6727" spans="1:29">
      <c r="A6727" s="1" t="s">
        <v>30</v>
      </c>
      <c r="B6727" s="2">
        <v>42763.411805555559</v>
      </c>
      <c r="C6727">
        <v>44</v>
      </c>
      <c r="D6727">
        <v>23</v>
      </c>
      <c r="E6727">
        <v>42.95</v>
      </c>
      <c r="F6727">
        <v>320</v>
      </c>
      <c r="G6727">
        <v>8</v>
      </c>
      <c r="H6727">
        <v>0</v>
      </c>
      <c r="I6727">
        <v>30.34</v>
      </c>
      <c r="J6727">
        <v>1027.2</v>
      </c>
      <c r="K6727">
        <v>10</v>
      </c>
      <c r="M6727" t="s">
        <v>31</v>
      </c>
      <c r="Q6727">
        <v>26000</v>
      </c>
      <c r="AB6727">
        <v>39.020000000000003</v>
      </c>
      <c r="AC6727" t="s">
        <v>6780</v>
      </c>
    </row>
    <row r="6728" spans="1:29">
      <c r="A6728" s="1" t="s">
        <v>30</v>
      </c>
      <c r="B6728" s="2">
        <v>42763.453472222223</v>
      </c>
      <c r="C6728">
        <v>47</v>
      </c>
      <c r="D6728">
        <v>24.1</v>
      </c>
      <c r="E6728">
        <v>40.44</v>
      </c>
      <c r="F6728">
        <v>300</v>
      </c>
      <c r="G6728">
        <v>9</v>
      </c>
      <c r="H6728">
        <v>0</v>
      </c>
      <c r="I6728">
        <v>30.34</v>
      </c>
      <c r="J6728">
        <v>1027.2</v>
      </c>
      <c r="K6728">
        <v>10</v>
      </c>
      <c r="M6728" t="s">
        <v>31</v>
      </c>
      <c r="Q6728">
        <v>26000</v>
      </c>
      <c r="AB6728">
        <v>42.04</v>
      </c>
      <c r="AC6728" t="s">
        <v>6781</v>
      </c>
    </row>
    <row r="6729" spans="1:29">
      <c r="A6729" s="1" t="s">
        <v>30</v>
      </c>
      <c r="B6729" s="2">
        <v>42763.495138888888</v>
      </c>
      <c r="C6729">
        <v>51</v>
      </c>
      <c r="D6729">
        <v>25</v>
      </c>
      <c r="E6729">
        <v>35.89</v>
      </c>
      <c r="F6729">
        <v>310</v>
      </c>
      <c r="G6729">
        <v>10</v>
      </c>
      <c r="H6729">
        <v>0</v>
      </c>
      <c r="I6729">
        <v>30.32</v>
      </c>
      <c r="J6729">
        <v>1026.7</v>
      </c>
      <c r="K6729">
        <v>10</v>
      </c>
      <c r="M6729" t="s">
        <v>31</v>
      </c>
      <c r="Q6729">
        <v>25000</v>
      </c>
      <c r="AB6729">
        <v>51.1</v>
      </c>
      <c r="AC6729" t="s">
        <v>6782</v>
      </c>
    </row>
    <row r="6730" spans="1:29">
      <c r="A6730" s="1" t="s">
        <v>30</v>
      </c>
      <c r="B6730" s="2">
        <v>42763.536805555559</v>
      </c>
      <c r="C6730">
        <v>54</v>
      </c>
      <c r="D6730">
        <v>25</v>
      </c>
      <c r="E6730">
        <v>32.26</v>
      </c>
      <c r="F6730">
        <v>300</v>
      </c>
      <c r="G6730">
        <v>9</v>
      </c>
      <c r="H6730">
        <v>0</v>
      </c>
      <c r="I6730">
        <v>30.29</v>
      </c>
      <c r="J6730">
        <v>1025.7</v>
      </c>
      <c r="K6730">
        <v>10</v>
      </c>
      <c r="M6730" t="s">
        <v>31</v>
      </c>
      <c r="Q6730">
        <v>25000</v>
      </c>
      <c r="AB6730">
        <v>54</v>
      </c>
      <c r="AC6730" t="s">
        <v>6783</v>
      </c>
    </row>
    <row r="6731" spans="1:29">
      <c r="A6731" s="1" t="s">
        <v>30</v>
      </c>
      <c r="B6731" s="2">
        <v>42763.578472222223</v>
      </c>
      <c r="C6731">
        <v>55</v>
      </c>
      <c r="D6731">
        <v>25</v>
      </c>
      <c r="E6731">
        <v>31.11</v>
      </c>
      <c r="F6731">
        <v>300</v>
      </c>
      <c r="G6731">
        <v>10</v>
      </c>
      <c r="H6731">
        <v>0</v>
      </c>
      <c r="I6731">
        <v>30.26</v>
      </c>
      <c r="J6731">
        <v>1024.5999999999999</v>
      </c>
      <c r="K6731">
        <v>10</v>
      </c>
      <c r="M6731" t="s">
        <v>31</v>
      </c>
      <c r="Q6731">
        <v>25000</v>
      </c>
      <c r="AB6731">
        <v>55</v>
      </c>
      <c r="AC6731" t="s">
        <v>6784</v>
      </c>
    </row>
    <row r="6732" spans="1:29">
      <c r="A6732" s="1" t="s">
        <v>30</v>
      </c>
      <c r="B6732" s="2">
        <v>42763.620138888888</v>
      </c>
      <c r="C6732">
        <v>58</v>
      </c>
      <c r="D6732">
        <v>25</v>
      </c>
      <c r="E6732">
        <v>28.01</v>
      </c>
      <c r="F6732">
        <v>300</v>
      </c>
      <c r="G6732">
        <v>9</v>
      </c>
      <c r="H6732">
        <v>0</v>
      </c>
      <c r="I6732">
        <v>30.24</v>
      </c>
      <c r="J6732">
        <v>1023.8</v>
      </c>
      <c r="K6732">
        <v>10</v>
      </c>
      <c r="L6732">
        <v>17</v>
      </c>
      <c r="M6732" t="s">
        <v>31</v>
      </c>
      <c r="N6732" t="s">
        <v>31</v>
      </c>
      <c r="Q6732">
        <v>6000</v>
      </c>
      <c r="R6732">
        <v>25000</v>
      </c>
      <c r="AB6732">
        <v>57.9</v>
      </c>
      <c r="AC6732" t="s">
        <v>6785</v>
      </c>
    </row>
    <row r="6733" spans="1:29">
      <c r="A6733" s="1" t="s">
        <v>30</v>
      </c>
      <c r="B6733" s="2">
        <v>42763.661805555559</v>
      </c>
      <c r="C6733">
        <v>58</v>
      </c>
      <c r="D6733">
        <v>25</v>
      </c>
      <c r="E6733">
        <v>28.01</v>
      </c>
      <c r="F6733">
        <v>290</v>
      </c>
      <c r="G6733">
        <v>12</v>
      </c>
      <c r="H6733">
        <v>0</v>
      </c>
      <c r="I6733">
        <v>30.22</v>
      </c>
      <c r="J6733">
        <v>1023.2</v>
      </c>
      <c r="K6733">
        <v>10</v>
      </c>
      <c r="M6733" t="s">
        <v>31</v>
      </c>
      <c r="N6733" t="s">
        <v>31</v>
      </c>
      <c r="Q6733">
        <v>6000</v>
      </c>
      <c r="R6733">
        <v>25000</v>
      </c>
      <c r="AB6733">
        <v>57.9</v>
      </c>
      <c r="AC6733" t="s">
        <v>6786</v>
      </c>
    </row>
    <row r="6734" spans="1:29">
      <c r="A6734" s="1" t="s">
        <v>30</v>
      </c>
      <c r="B6734" s="2">
        <v>42763.703472222223</v>
      </c>
      <c r="C6734">
        <v>57</v>
      </c>
      <c r="D6734">
        <v>24.1</v>
      </c>
      <c r="E6734">
        <v>27.86</v>
      </c>
      <c r="F6734">
        <v>290</v>
      </c>
      <c r="G6734">
        <v>12</v>
      </c>
      <c r="H6734">
        <v>0</v>
      </c>
      <c r="I6734">
        <v>30.21</v>
      </c>
      <c r="J6734">
        <v>1023</v>
      </c>
      <c r="K6734">
        <v>10</v>
      </c>
      <c r="M6734" t="s">
        <v>31</v>
      </c>
      <c r="Q6734">
        <v>6000</v>
      </c>
      <c r="AB6734">
        <v>57</v>
      </c>
      <c r="AC6734" t="s">
        <v>6787</v>
      </c>
    </row>
    <row r="6735" spans="1:29">
      <c r="A6735" s="1" t="s">
        <v>30</v>
      </c>
      <c r="B6735" s="2">
        <v>42763.745138888888</v>
      </c>
      <c r="C6735">
        <v>55</v>
      </c>
      <c r="D6735">
        <v>25</v>
      </c>
      <c r="E6735">
        <v>31.11</v>
      </c>
      <c r="F6735">
        <v>270</v>
      </c>
      <c r="G6735">
        <v>9</v>
      </c>
      <c r="H6735">
        <v>0</v>
      </c>
      <c r="I6735">
        <v>30.21</v>
      </c>
      <c r="J6735">
        <v>1022.8</v>
      </c>
      <c r="K6735">
        <v>10</v>
      </c>
      <c r="M6735" t="s">
        <v>31</v>
      </c>
      <c r="Q6735">
        <v>5500</v>
      </c>
      <c r="AB6735">
        <v>55</v>
      </c>
      <c r="AC6735" t="s">
        <v>6788</v>
      </c>
    </row>
    <row r="6736" spans="1:29">
      <c r="A6736" s="1" t="s">
        <v>30</v>
      </c>
      <c r="B6736" s="2">
        <v>42763.786805555559</v>
      </c>
      <c r="C6736">
        <v>53</v>
      </c>
      <c r="D6736">
        <v>25</v>
      </c>
      <c r="E6736">
        <v>33.340000000000003</v>
      </c>
      <c r="F6736">
        <v>300</v>
      </c>
      <c r="G6736">
        <v>6</v>
      </c>
      <c r="H6736">
        <v>0</v>
      </c>
      <c r="I6736">
        <v>30.22</v>
      </c>
      <c r="J6736">
        <v>1023.4</v>
      </c>
      <c r="K6736">
        <v>10</v>
      </c>
      <c r="M6736" t="s">
        <v>31</v>
      </c>
      <c r="Q6736">
        <v>5000</v>
      </c>
      <c r="AB6736">
        <v>53.1</v>
      </c>
      <c r="AC6736" t="s">
        <v>6789</v>
      </c>
    </row>
    <row r="6737" spans="1:29">
      <c r="A6737" s="1" t="s">
        <v>30</v>
      </c>
      <c r="B6737" s="2">
        <v>42763.828472222223</v>
      </c>
      <c r="C6737">
        <v>51</v>
      </c>
      <c r="D6737">
        <v>26.1</v>
      </c>
      <c r="E6737">
        <v>37.57</v>
      </c>
      <c r="F6737">
        <v>310</v>
      </c>
      <c r="G6737">
        <v>7</v>
      </c>
      <c r="H6737">
        <v>0</v>
      </c>
      <c r="I6737">
        <v>30.23</v>
      </c>
      <c r="J6737">
        <v>1023.6</v>
      </c>
      <c r="K6737">
        <v>10</v>
      </c>
      <c r="M6737" t="s">
        <v>195</v>
      </c>
      <c r="AB6737">
        <v>51.1</v>
      </c>
      <c r="AC6737" t="s">
        <v>6790</v>
      </c>
    </row>
    <row r="6738" spans="1:29">
      <c r="A6738" s="1" t="s">
        <v>30</v>
      </c>
      <c r="B6738" s="2">
        <v>42763.870138888888</v>
      </c>
      <c r="C6738">
        <v>50</v>
      </c>
      <c r="D6738">
        <v>27</v>
      </c>
      <c r="E6738">
        <v>40.619999999999997</v>
      </c>
      <c r="F6738">
        <v>280</v>
      </c>
      <c r="G6738">
        <v>5</v>
      </c>
      <c r="H6738">
        <v>0</v>
      </c>
      <c r="I6738">
        <v>30.23</v>
      </c>
      <c r="J6738">
        <v>1023.5</v>
      </c>
      <c r="K6738">
        <v>10</v>
      </c>
      <c r="M6738" t="s">
        <v>195</v>
      </c>
      <c r="AB6738">
        <v>47.77</v>
      </c>
      <c r="AC6738" t="s">
        <v>6791</v>
      </c>
    </row>
    <row r="6739" spans="1:29">
      <c r="A6739" s="1" t="s">
        <v>30</v>
      </c>
      <c r="B6739" s="2">
        <v>42763.911805555559</v>
      </c>
      <c r="C6739">
        <v>49</v>
      </c>
      <c r="D6739">
        <v>28</v>
      </c>
      <c r="E6739">
        <v>44.1</v>
      </c>
      <c r="F6739">
        <v>270</v>
      </c>
      <c r="G6739">
        <v>6</v>
      </c>
      <c r="H6739">
        <v>0</v>
      </c>
      <c r="I6739">
        <v>30.22</v>
      </c>
      <c r="J6739">
        <v>1023.4</v>
      </c>
      <c r="K6739">
        <v>10</v>
      </c>
      <c r="M6739" t="s">
        <v>195</v>
      </c>
      <c r="AB6739">
        <v>45.88</v>
      </c>
      <c r="AC6739" t="s">
        <v>6792</v>
      </c>
    </row>
    <row r="6740" spans="1:29">
      <c r="A6740" s="1" t="s">
        <v>30</v>
      </c>
      <c r="B6740" s="2">
        <v>42763.953472222223</v>
      </c>
      <c r="C6740">
        <v>47</v>
      </c>
      <c r="D6740">
        <v>28</v>
      </c>
      <c r="E6740">
        <v>47.54</v>
      </c>
      <c r="F6740">
        <v>250</v>
      </c>
      <c r="G6740">
        <v>4</v>
      </c>
      <c r="H6740">
        <v>0</v>
      </c>
      <c r="I6740">
        <v>30.23</v>
      </c>
      <c r="J6740">
        <v>1023.5</v>
      </c>
      <c r="K6740">
        <v>10</v>
      </c>
      <c r="M6740" t="s">
        <v>195</v>
      </c>
      <c r="AB6740">
        <v>44.82</v>
      </c>
      <c r="AC6740" t="s">
        <v>6793</v>
      </c>
    </row>
    <row r="6741" spans="1:29">
      <c r="A6741" s="1" t="s">
        <v>30</v>
      </c>
      <c r="B6741" s="2">
        <v>42763.995138888888</v>
      </c>
      <c r="C6741">
        <v>46</v>
      </c>
      <c r="D6741">
        <v>26.1</v>
      </c>
      <c r="E6741">
        <v>45.47</v>
      </c>
      <c r="F6741">
        <v>0</v>
      </c>
      <c r="G6741">
        <v>0</v>
      </c>
      <c r="H6741">
        <v>0</v>
      </c>
      <c r="I6741">
        <v>30.22</v>
      </c>
      <c r="J6741">
        <v>1023.2</v>
      </c>
      <c r="K6741">
        <v>10</v>
      </c>
      <c r="M6741" t="s">
        <v>195</v>
      </c>
      <c r="AB6741">
        <v>46</v>
      </c>
      <c r="AC6741" t="s">
        <v>6794</v>
      </c>
    </row>
    <row r="6742" spans="1:29">
      <c r="A6742" s="1" t="s">
        <v>30</v>
      </c>
      <c r="B6742" s="2">
        <v>42764.036805555559</v>
      </c>
      <c r="C6742">
        <v>45</v>
      </c>
      <c r="D6742">
        <v>26.1</v>
      </c>
      <c r="E6742">
        <v>47.23</v>
      </c>
      <c r="F6742">
        <v>250</v>
      </c>
      <c r="G6742">
        <v>5</v>
      </c>
      <c r="H6742">
        <v>0</v>
      </c>
      <c r="I6742">
        <v>30.22</v>
      </c>
      <c r="J6742">
        <v>1023.3</v>
      </c>
      <c r="K6742">
        <v>10</v>
      </c>
      <c r="M6742" t="s">
        <v>195</v>
      </c>
      <c r="AB6742">
        <v>41.83</v>
      </c>
      <c r="AC6742" t="s">
        <v>6795</v>
      </c>
    </row>
    <row r="6743" spans="1:29">
      <c r="A6743" s="1" t="s">
        <v>30</v>
      </c>
      <c r="B6743" s="2">
        <v>42764.078472222223</v>
      </c>
      <c r="C6743">
        <v>45</v>
      </c>
      <c r="D6743">
        <v>25</v>
      </c>
      <c r="E6743">
        <v>45.12</v>
      </c>
      <c r="F6743">
        <v>240</v>
      </c>
      <c r="G6743">
        <v>4</v>
      </c>
      <c r="H6743">
        <v>0</v>
      </c>
      <c r="I6743">
        <v>30.2</v>
      </c>
      <c r="J6743">
        <v>1022.6</v>
      </c>
      <c r="K6743">
        <v>10</v>
      </c>
      <c r="M6743" t="s">
        <v>195</v>
      </c>
      <c r="AB6743">
        <v>42.6</v>
      </c>
      <c r="AC6743" t="s">
        <v>6796</v>
      </c>
    </row>
    <row r="6744" spans="1:29">
      <c r="A6744" s="1" t="s">
        <v>30</v>
      </c>
      <c r="B6744" s="2">
        <v>42764.120138888888</v>
      </c>
      <c r="C6744">
        <v>44</v>
      </c>
      <c r="D6744">
        <v>26.1</v>
      </c>
      <c r="E6744">
        <v>48.88</v>
      </c>
      <c r="F6744">
        <v>250</v>
      </c>
      <c r="G6744">
        <v>3</v>
      </c>
      <c r="H6744">
        <v>0</v>
      </c>
      <c r="I6744">
        <v>30.21</v>
      </c>
      <c r="J6744">
        <v>1022.8</v>
      </c>
      <c r="K6744">
        <v>10</v>
      </c>
      <c r="M6744" t="s">
        <v>195</v>
      </c>
      <c r="AB6744">
        <v>42.52</v>
      </c>
      <c r="AC6744" t="s">
        <v>6797</v>
      </c>
    </row>
    <row r="6745" spans="1:29">
      <c r="A6745" s="1" t="s">
        <v>30</v>
      </c>
      <c r="B6745" s="2">
        <v>42764.161805555559</v>
      </c>
      <c r="C6745">
        <v>42</v>
      </c>
      <c r="D6745">
        <v>25</v>
      </c>
      <c r="E6745">
        <v>50.42</v>
      </c>
      <c r="F6745">
        <v>280</v>
      </c>
      <c r="G6745">
        <v>3</v>
      </c>
      <c r="H6745">
        <v>0</v>
      </c>
      <c r="I6745">
        <v>30.21</v>
      </c>
      <c r="J6745">
        <v>1022.8</v>
      </c>
      <c r="K6745">
        <v>10</v>
      </c>
      <c r="M6745" t="s">
        <v>195</v>
      </c>
      <c r="AB6745">
        <v>40.229999999999997</v>
      </c>
      <c r="AC6745" t="s">
        <v>6798</v>
      </c>
    </row>
    <row r="6746" spans="1:29">
      <c r="A6746" s="1" t="s">
        <v>30</v>
      </c>
      <c r="B6746" s="2">
        <v>42764.203472222223</v>
      </c>
      <c r="C6746">
        <v>43</v>
      </c>
      <c r="D6746">
        <v>25</v>
      </c>
      <c r="E6746">
        <v>48.7</v>
      </c>
      <c r="F6746">
        <v>310</v>
      </c>
      <c r="G6746">
        <v>7</v>
      </c>
      <c r="H6746">
        <v>0</v>
      </c>
      <c r="I6746">
        <v>30.22</v>
      </c>
      <c r="J6746">
        <v>1023</v>
      </c>
      <c r="K6746">
        <v>10</v>
      </c>
      <c r="M6746" t="s">
        <v>195</v>
      </c>
      <c r="AB6746">
        <v>38.19</v>
      </c>
      <c r="AC6746" t="s">
        <v>6799</v>
      </c>
    </row>
    <row r="6747" spans="1:29">
      <c r="A6747" s="1" t="s">
        <v>30</v>
      </c>
      <c r="B6747" s="2">
        <v>42764.245138888888</v>
      </c>
      <c r="C6747">
        <v>43</v>
      </c>
      <c r="D6747">
        <v>25</v>
      </c>
      <c r="E6747">
        <v>48.7</v>
      </c>
      <c r="F6747">
        <v>310</v>
      </c>
      <c r="G6747">
        <v>8</v>
      </c>
      <c r="H6747">
        <v>0</v>
      </c>
      <c r="I6747">
        <v>30.23</v>
      </c>
      <c r="J6747">
        <v>1023.5</v>
      </c>
      <c r="K6747">
        <v>10</v>
      </c>
      <c r="M6747" t="s">
        <v>195</v>
      </c>
      <c r="AB6747">
        <v>37.659999999999997</v>
      </c>
      <c r="AC6747" t="s">
        <v>6800</v>
      </c>
    </row>
    <row r="6748" spans="1:29">
      <c r="A6748" s="1" t="s">
        <v>30</v>
      </c>
      <c r="B6748" s="2">
        <v>42764.286805555559</v>
      </c>
      <c r="C6748">
        <v>43</v>
      </c>
      <c r="D6748">
        <v>24.1</v>
      </c>
      <c r="E6748">
        <v>46.91</v>
      </c>
      <c r="F6748">
        <v>310</v>
      </c>
      <c r="G6748">
        <v>9</v>
      </c>
      <c r="H6748">
        <v>0</v>
      </c>
      <c r="I6748">
        <v>30.25</v>
      </c>
      <c r="J6748">
        <v>1024.4000000000001</v>
      </c>
      <c r="K6748">
        <v>10</v>
      </c>
      <c r="M6748" t="s">
        <v>195</v>
      </c>
      <c r="AB6748">
        <v>37.19</v>
      </c>
      <c r="AC6748" t="s">
        <v>6801</v>
      </c>
    </row>
    <row r="6749" spans="1:29">
      <c r="A6749" s="1" t="s">
        <v>30</v>
      </c>
      <c r="B6749" s="2">
        <v>42764.328472222223</v>
      </c>
      <c r="C6749">
        <v>44</v>
      </c>
      <c r="D6749">
        <v>25</v>
      </c>
      <c r="E6749">
        <v>46.7</v>
      </c>
      <c r="F6749">
        <v>300</v>
      </c>
      <c r="G6749">
        <v>9</v>
      </c>
      <c r="H6749">
        <v>0</v>
      </c>
      <c r="I6749">
        <v>30.28</v>
      </c>
      <c r="J6749">
        <v>1025.0999999999999</v>
      </c>
      <c r="K6749">
        <v>10</v>
      </c>
      <c r="M6749" t="s">
        <v>195</v>
      </c>
      <c r="AB6749">
        <v>38.56</v>
      </c>
      <c r="AC6749" t="s">
        <v>6802</v>
      </c>
    </row>
    <row r="6750" spans="1:29">
      <c r="A6750" s="1" t="s">
        <v>30</v>
      </c>
      <c r="B6750" s="2">
        <v>42764.370138888888</v>
      </c>
      <c r="C6750">
        <v>47</v>
      </c>
      <c r="D6750">
        <v>26.1</v>
      </c>
      <c r="E6750">
        <v>43.95</v>
      </c>
      <c r="F6750">
        <v>300</v>
      </c>
      <c r="G6750">
        <v>10</v>
      </c>
      <c r="H6750">
        <v>0</v>
      </c>
      <c r="I6750">
        <v>30.3</v>
      </c>
      <c r="J6750">
        <v>1025.9000000000001</v>
      </c>
      <c r="K6750">
        <v>10</v>
      </c>
      <c r="M6750" t="s">
        <v>31</v>
      </c>
      <c r="Q6750">
        <v>25000</v>
      </c>
      <c r="AB6750">
        <v>41.65</v>
      </c>
      <c r="AC6750" t="s">
        <v>6803</v>
      </c>
    </row>
    <row r="6751" spans="1:29">
      <c r="A6751" s="1" t="s">
        <v>30</v>
      </c>
      <c r="B6751" s="2">
        <v>42764.411805555559</v>
      </c>
      <c r="C6751">
        <v>50</v>
      </c>
      <c r="D6751">
        <v>26.1</v>
      </c>
      <c r="E6751">
        <v>39.14</v>
      </c>
      <c r="F6751">
        <v>310</v>
      </c>
      <c r="G6751">
        <v>11</v>
      </c>
      <c r="H6751">
        <v>0</v>
      </c>
      <c r="I6751">
        <v>30.31</v>
      </c>
      <c r="J6751">
        <v>1026.4000000000001</v>
      </c>
      <c r="K6751">
        <v>10</v>
      </c>
      <c r="M6751" t="s">
        <v>31</v>
      </c>
      <c r="Q6751">
        <v>25000</v>
      </c>
      <c r="AB6751">
        <v>45.21</v>
      </c>
      <c r="AC6751" t="s">
        <v>6804</v>
      </c>
    </row>
    <row r="6752" spans="1:29">
      <c r="A6752" s="1" t="s">
        <v>30</v>
      </c>
      <c r="B6752" s="2">
        <v>42764.453472222223</v>
      </c>
      <c r="C6752">
        <v>56</v>
      </c>
      <c r="D6752">
        <v>28</v>
      </c>
      <c r="E6752">
        <v>34.08</v>
      </c>
      <c r="F6752">
        <v>300</v>
      </c>
      <c r="G6752">
        <v>9</v>
      </c>
      <c r="H6752">
        <v>0</v>
      </c>
      <c r="I6752">
        <v>30.31</v>
      </c>
      <c r="J6752">
        <v>1026.2</v>
      </c>
      <c r="K6752">
        <v>10</v>
      </c>
      <c r="M6752" t="s">
        <v>31</v>
      </c>
      <c r="Q6752">
        <v>25000</v>
      </c>
      <c r="AB6752">
        <v>55.9</v>
      </c>
      <c r="AC6752" t="s">
        <v>6805</v>
      </c>
    </row>
    <row r="6753" spans="1:29">
      <c r="A6753" s="1" t="s">
        <v>30</v>
      </c>
      <c r="B6753" s="2">
        <v>42764.495138888888</v>
      </c>
      <c r="C6753">
        <v>60</v>
      </c>
      <c r="D6753">
        <v>28</v>
      </c>
      <c r="E6753">
        <v>29.31</v>
      </c>
      <c r="F6753">
        <v>300</v>
      </c>
      <c r="G6753">
        <v>10</v>
      </c>
      <c r="H6753">
        <v>0</v>
      </c>
      <c r="I6753">
        <v>30.29</v>
      </c>
      <c r="J6753">
        <v>1025.3</v>
      </c>
      <c r="K6753">
        <v>10</v>
      </c>
      <c r="M6753" t="s">
        <v>31</v>
      </c>
      <c r="Q6753">
        <v>25000</v>
      </c>
      <c r="AB6753">
        <v>60.1</v>
      </c>
      <c r="AC6753" t="s">
        <v>6806</v>
      </c>
    </row>
    <row r="6754" spans="1:29">
      <c r="A6754" s="1" t="s">
        <v>30</v>
      </c>
      <c r="B6754" s="2">
        <v>42764.536805555559</v>
      </c>
      <c r="C6754">
        <v>63</v>
      </c>
      <c r="D6754">
        <v>27</v>
      </c>
      <c r="E6754">
        <v>25.38</v>
      </c>
      <c r="F6754">
        <v>300</v>
      </c>
      <c r="G6754">
        <v>12</v>
      </c>
      <c r="H6754">
        <v>0</v>
      </c>
      <c r="I6754">
        <v>30.24</v>
      </c>
      <c r="J6754">
        <v>1023.8</v>
      </c>
      <c r="K6754">
        <v>10</v>
      </c>
      <c r="M6754" t="s">
        <v>31</v>
      </c>
      <c r="Q6754">
        <v>25000</v>
      </c>
      <c r="AB6754">
        <v>63</v>
      </c>
      <c r="AC6754" t="s">
        <v>6807</v>
      </c>
    </row>
    <row r="6755" spans="1:29">
      <c r="A6755" s="1" t="s">
        <v>30</v>
      </c>
      <c r="B6755" s="2">
        <v>42764.578472222223</v>
      </c>
      <c r="C6755">
        <v>66</v>
      </c>
      <c r="D6755">
        <v>27</v>
      </c>
      <c r="E6755">
        <v>22.86</v>
      </c>
      <c r="F6755">
        <v>290</v>
      </c>
      <c r="G6755">
        <v>13</v>
      </c>
      <c r="H6755">
        <v>0</v>
      </c>
      <c r="I6755">
        <v>30.22</v>
      </c>
      <c r="J6755">
        <v>1023</v>
      </c>
      <c r="K6755">
        <v>10</v>
      </c>
      <c r="L6755">
        <v>23</v>
      </c>
      <c r="M6755" t="s">
        <v>31</v>
      </c>
      <c r="Q6755">
        <v>25000</v>
      </c>
      <c r="AB6755">
        <v>66</v>
      </c>
      <c r="AC6755" t="s">
        <v>6808</v>
      </c>
    </row>
    <row r="6756" spans="1:29">
      <c r="A6756" s="1" t="s">
        <v>30</v>
      </c>
      <c r="B6756" s="2">
        <v>42764.620138888888</v>
      </c>
      <c r="C6756">
        <v>67</v>
      </c>
      <c r="D6756">
        <v>27</v>
      </c>
      <c r="E6756">
        <v>22.15</v>
      </c>
      <c r="F6756">
        <v>310</v>
      </c>
      <c r="G6756">
        <v>13</v>
      </c>
      <c r="H6756">
        <v>0</v>
      </c>
      <c r="I6756">
        <v>30.2</v>
      </c>
      <c r="J6756">
        <v>1022.4</v>
      </c>
      <c r="K6756">
        <v>10</v>
      </c>
      <c r="L6756">
        <v>21</v>
      </c>
      <c r="M6756" t="s">
        <v>31</v>
      </c>
      <c r="Q6756">
        <v>25000</v>
      </c>
      <c r="AB6756">
        <v>66.900000000000006</v>
      </c>
      <c r="AC6756" t="s">
        <v>6809</v>
      </c>
    </row>
    <row r="6757" spans="1:29">
      <c r="A6757" s="1" t="s">
        <v>30</v>
      </c>
      <c r="B6757" s="2">
        <v>42764.661805555559</v>
      </c>
      <c r="C6757">
        <v>68</v>
      </c>
      <c r="D6757">
        <v>27</v>
      </c>
      <c r="E6757">
        <v>21.33</v>
      </c>
      <c r="F6757">
        <v>300</v>
      </c>
      <c r="G6757">
        <v>12</v>
      </c>
      <c r="H6757">
        <v>0</v>
      </c>
      <c r="I6757">
        <v>30.19</v>
      </c>
      <c r="J6757">
        <v>1022.1</v>
      </c>
      <c r="K6757">
        <v>10</v>
      </c>
      <c r="L6757">
        <v>22</v>
      </c>
      <c r="M6757" t="s">
        <v>31</v>
      </c>
      <c r="Q6757">
        <v>25000</v>
      </c>
      <c r="AB6757">
        <v>68</v>
      </c>
      <c r="AC6757" t="s">
        <v>6810</v>
      </c>
    </row>
    <row r="6758" spans="1:29">
      <c r="A6758" s="1" t="s">
        <v>30</v>
      </c>
      <c r="B6758" s="2">
        <v>42764.667361111111</v>
      </c>
      <c r="C6758">
        <v>68</v>
      </c>
      <c r="D6758">
        <v>27</v>
      </c>
      <c r="E6758">
        <v>21.33</v>
      </c>
      <c r="F6758">
        <v>310</v>
      </c>
      <c r="G6758">
        <v>11</v>
      </c>
      <c r="H6758">
        <v>0</v>
      </c>
      <c r="I6758">
        <v>30.19</v>
      </c>
      <c r="K6758">
        <v>10</v>
      </c>
      <c r="L6758">
        <v>20</v>
      </c>
      <c r="M6758" t="s">
        <v>31</v>
      </c>
      <c r="N6758" t="s">
        <v>31</v>
      </c>
      <c r="Q6758">
        <v>200</v>
      </c>
      <c r="R6758">
        <v>25000</v>
      </c>
      <c r="AB6758">
        <v>68</v>
      </c>
      <c r="AC6758" t="s">
        <v>6811</v>
      </c>
    </row>
    <row r="6759" spans="1:29">
      <c r="A6759" s="1" t="s">
        <v>30</v>
      </c>
      <c r="B6759" s="2">
        <v>42764.703472222223</v>
      </c>
      <c r="C6759">
        <v>68</v>
      </c>
      <c r="D6759">
        <v>27</v>
      </c>
      <c r="E6759">
        <v>21.33</v>
      </c>
      <c r="F6759">
        <v>300</v>
      </c>
      <c r="G6759">
        <v>12</v>
      </c>
      <c r="H6759">
        <v>0</v>
      </c>
      <c r="I6759">
        <v>30.19</v>
      </c>
      <c r="J6759">
        <v>1022.2</v>
      </c>
      <c r="K6759">
        <v>10</v>
      </c>
      <c r="M6759" t="s">
        <v>31</v>
      </c>
      <c r="Q6759">
        <v>25000</v>
      </c>
      <c r="AB6759">
        <v>68</v>
      </c>
      <c r="AC6759" t="s">
        <v>6812</v>
      </c>
    </row>
    <row r="6760" spans="1:29">
      <c r="A6760" s="1" t="s">
        <v>30</v>
      </c>
      <c r="B6760" s="2">
        <v>42764.745138888888</v>
      </c>
      <c r="C6760">
        <v>65</v>
      </c>
      <c r="D6760">
        <v>26.1</v>
      </c>
      <c r="E6760">
        <v>22.88</v>
      </c>
      <c r="F6760">
        <v>300</v>
      </c>
      <c r="G6760">
        <v>8</v>
      </c>
      <c r="H6760">
        <v>0</v>
      </c>
      <c r="I6760">
        <v>30.2</v>
      </c>
      <c r="J6760">
        <v>1022.4</v>
      </c>
      <c r="K6760">
        <v>10</v>
      </c>
      <c r="M6760" t="s">
        <v>31</v>
      </c>
      <c r="Q6760">
        <v>25000</v>
      </c>
      <c r="AB6760">
        <v>64.900000000000006</v>
      </c>
      <c r="AC6760" t="s">
        <v>6813</v>
      </c>
    </row>
    <row r="6761" spans="1:29">
      <c r="A6761" s="1" t="s">
        <v>30</v>
      </c>
      <c r="B6761" s="2">
        <v>42764.786805555559</v>
      </c>
      <c r="C6761">
        <v>62</v>
      </c>
      <c r="D6761">
        <v>28</v>
      </c>
      <c r="E6761">
        <v>27.3</v>
      </c>
      <c r="F6761">
        <v>260</v>
      </c>
      <c r="G6761">
        <v>4</v>
      </c>
      <c r="H6761">
        <v>0</v>
      </c>
      <c r="I6761">
        <v>30.2</v>
      </c>
      <c r="J6761">
        <v>1022.5</v>
      </c>
      <c r="K6761">
        <v>10</v>
      </c>
      <c r="M6761" t="s">
        <v>195</v>
      </c>
      <c r="AB6761">
        <v>62.1</v>
      </c>
      <c r="AC6761" t="s">
        <v>6814</v>
      </c>
    </row>
    <row r="6762" spans="1:29">
      <c r="A6762" s="1" t="s">
        <v>30</v>
      </c>
      <c r="B6762" s="2">
        <v>42764.828472222223</v>
      </c>
      <c r="C6762">
        <v>60</v>
      </c>
      <c r="D6762">
        <v>27</v>
      </c>
      <c r="E6762">
        <v>28.13</v>
      </c>
      <c r="F6762">
        <v>240</v>
      </c>
      <c r="G6762">
        <v>3</v>
      </c>
      <c r="H6762">
        <v>0</v>
      </c>
      <c r="I6762">
        <v>30.18</v>
      </c>
      <c r="J6762">
        <v>1022</v>
      </c>
      <c r="K6762">
        <v>10</v>
      </c>
      <c r="M6762" t="s">
        <v>195</v>
      </c>
      <c r="AB6762">
        <v>60.1</v>
      </c>
      <c r="AC6762" t="s">
        <v>6815</v>
      </c>
    </row>
    <row r="6763" spans="1:29">
      <c r="A6763" s="1" t="s">
        <v>30</v>
      </c>
      <c r="B6763" s="2">
        <v>42764.870138888888</v>
      </c>
      <c r="C6763">
        <v>59</v>
      </c>
      <c r="D6763">
        <v>27</v>
      </c>
      <c r="E6763">
        <v>29.25</v>
      </c>
      <c r="F6763">
        <v>230</v>
      </c>
      <c r="G6763">
        <v>3</v>
      </c>
      <c r="H6763">
        <v>0</v>
      </c>
      <c r="I6763">
        <v>30.19</v>
      </c>
      <c r="J6763">
        <v>1022.1</v>
      </c>
      <c r="K6763">
        <v>10</v>
      </c>
      <c r="M6763" t="s">
        <v>195</v>
      </c>
      <c r="AB6763">
        <v>59</v>
      </c>
      <c r="AC6763" t="s">
        <v>6816</v>
      </c>
    </row>
    <row r="6764" spans="1:29">
      <c r="A6764" s="1" t="s">
        <v>30</v>
      </c>
      <c r="B6764" s="2">
        <v>42764.911805555559</v>
      </c>
      <c r="C6764">
        <v>55</v>
      </c>
      <c r="D6764">
        <v>30</v>
      </c>
      <c r="E6764">
        <v>38.21</v>
      </c>
      <c r="F6764">
        <v>230</v>
      </c>
      <c r="G6764">
        <v>3</v>
      </c>
      <c r="H6764">
        <v>0</v>
      </c>
      <c r="I6764">
        <v>30.19</v>
      </c>
      <c r="J6764">
        <v>1022</v>
      </c>
      <c r="K6764">
        <v>10</v>
      </c>
      <c r="M6764" t="s">
        <v>195</v>
      </c>
      <c r="AB6764">
        <v>55</v>
      </c>
      <c r="AC6764" t="s">
        <v>6817</v>
      </c>
    </row>
    <row r="6765" spans="1:29">
      <c r="A6765" s="1" t="s">
        <v>30</v>
      </c>
      <c r="B6765" s="2">
        <v>42764.953472222223</v>
      </c>
      <c r="C6765">
        <v>54</v>
      </c>
      <c r="D6765">
        <v>30</v>
      </c>
      <c r="E6765">
        <v>39.630000000000003</v>
      </c>
      <c r="F6765">
        <v>0</v>
      </c>
      <c r="G6765">
        <v>0</v>
      </c>
      <c r="H6765">
        <v>0</v>
      </c>
      <c r="I6765">
        <v>30.18</v>
      </c>
      <c r="J6765">
        <v>1021.9</v>
      </c>
      <c r="K6765">
        <v>10</v>
      </c>
      <c r="M6765" t="s">
        <v>195</v>
      </c>
      <c r="AB6765">
        <v>54</v>
      </c>
      <c r="AC6765" t="s">
        <v>6818</v>
      </c>
    </row>
    <row r="6766" spans="1:29">
      <c r="A6766" s="1" t="s">
        <v>30</v>
      </c>
      <c r="B6766" s="2">
        <v>42764.995138888888</v>
      </c>
      <c r="C6766">
        <v>52</v>
      </c>
      <c r="D6766">
        <v>30.9</v>
      </c>
      <c r="E6766">
        <v>44.24</v>
      </c>
      <c r="F6766">
        <v>210</v>
      </c>
      <c r="G6766">
        <v>3</v>
      </c>
      <c r="H6766">
        <v>0</v>
      </c>
      <c r="I6766">
        <v>30.18</v>
      </c>
      <c r="J6766">
        <v>1021.8</v>
      </c>
      <c r="K6766">
        <v>10</v>
      </c>
      <c r="M6766" t="s">
        <v>195</v>
      </c>
      <c r="AB6766">
        <v>52</v>
      </c>
      <c r="AC6766" t="s">
        <v>6819</v>
      </c>
    </row>
    <row r="6767" spans="1:29">
      <c r="A6767" s="1" t="s">
        <v>30</v>
      </c>
      <c r="B6767" s="2">
        <v>42765.036805555559</v>
      </c>
      <c r="C6767">
        <v>51</v>
      </c>
      <c r="D6767">
        <v>32</v>
      </c>
      <c r="E6767">
        <v>47.81</v>
      </c>
      <c r="F6767">
        <v>220</v>
      </c>
      <c r="G6767">
        <v>4</v>
      </c>
      <c r="H6767">
        <v>0</v>
      </c>
      <c r="I6767">
        <v>30.18</v>
      </c>
      <c r="J6767">
        <v>1021.6</v>
      </c>
      <c r="K6767">
        <v>10</v>
      </c>
      <c r="M6767" t="s">
        <v>195</v>
      </c>
      <c r="AB6767">
        <v>51.1</v>
      </c>
      <c r="AC6767" t="s">
        <v>6820</v>
      </c>
    </row>
    <row r="6768" spans="1:29">
      <c r="A6768" s="1" t="s">
        <v>30</v>
      </c>
      <c r="B6768" s="2">
        <v>42765.078472222223</v>
      </c>
      <c r="C6768">
        <v>50</v>
      </c>
      <c r="D6768">
        <v>30.9</v>
      </c>
      <c r="E6768">
        <v>47.64</v>
      </c>
      <c r="F6768">
        <v>200</v>
      </c>
      <c r="G6768">
        <v>3</v>
      </c>
      <c r="H6768">
        <v>0</v>
      </c>
      <c r="I6768">
        <v>30.17</v>
      </c>
      <c r="J6768">
        <v>1021.3</v>
      </c>
      <c r="K6768">
        <v>10</v>
      </c>
      <c r="M6768" t="s">
        <v>195</v>
      </c>
      <c r="AB6768">
        <v>49.27</v>
      </c>
      <c r="AC6768" t="s">
        <v>6821</v>
      </c>
    </row>
    <row r="6769" spans="1:29">
      <c r="A6769" s="1" t="s">
        <v>30</v>
      </c>
      <c r="B6769" s="2">
        <v>42765.120138888888</v>
      </c>
      <c r="C6769">
        <v>48</v>
      </c>
      <c r="D6769">
        <v>30.9</v>
      </c>
      <c r="E6769">
        <v>51.34</v>
      </c>
      <c r="F6769">
        <v>0</v>
      </c>
      <c r="G6769">
        <v>0</v>
      </c>
      <c r="H6769">
        <v>0</v>
      </c>
      <c r="I6769">
        <v>30.16</v>
      </c>
      <c r="J6769">
        <v>1020.8</v>
      </c>
      <c r="K6769">
        <v>10</v>
      </c>
      <c r="M6769" t="s">
        <v>195</v>
      </c>
      <c r="AB6769">
        <v>48</v>
      </c>
      <c r="AC6769" t="s">
        <v>6822</v>
      </c>
    </row>
    <row r="6770" spans="1:29">
      <c r="A6770" s="1" t="s">
        <v>30</v>
      </c>
      <c r="B6770" s="2">
        <v>42765.161805555559</v>
      </c>
      <c r="C6770">
        <v>48</v>
      </c>
      <c r="D6770">
        <v>28.9</v>
      </c>
      <c r="E6770">
        <v>47.32</v>
      </c>
      <c r="F6770">
        <v>0</v>
      </c>
      <c r="G6770">
        <v>0</v>
      </c>
      <c r="H6770">
        <v>0</v>
      </c>
      <c r="I6770">
        <v>30.15</v>
      </c>
      <c r="J6770">
        <v>1020.6</v>
      </c>
      <c r="K6770">
        <v>10</v>
      </c>
      <c r="M6770" t="s">
        <v>195</v>
      </c>
      <c r="AB6770">
        <v>48</v>
      </c>
      <c r="AC6770" t="s">
        <v>6823</v>
      </c>
    </row>
    <row r="6771" spans="1:29">
      <c r="A6771" s="1" t="s">
        <v>30</v>
      </c>
      <c r="B6771" s="2">
        <v>42765.203472222223</v>
      </c>
      <c r="C6771">
        <v>47</v>
      </c>
      <c r="D6771">
        <v>30.9</v>
      </c>
      <c r="E6771">
        <v>53.5</v>
      </c>
      <c r="F6771">
        <v>0</v>
      </c>
      <c r="G6771">
        <v>0</v>
      </c>
      <c r="H6771">
        <v>0</v>
      </c>
      <c r="I6771">
        <v>30.14</v>
      </c>
      <c r="J6771">
        <v>1020.4</v>
      </c>
      <c r="K6771">
        <v>10</v>
      </c>
      <c r="M6771" t="s">
        <v>195</v>
      </c>
      <c r="AB6771">
        <v>46.9</v>
      </c>
      <c r="AC6771" t="s">
        <v>6824</v>
      </c>
    </row>
    <row r="6772" spans="1:29">
      <c r="A6772" s="1" t="s">
        <v>30</v>
      </c>
      <c r="B6772" s="2">
        <v>42765.245138888888</v>
      </c>
      <c r="C6772">
        <v>43</v>
      </c>
      <c r="D6772">
        <v>30.9</v>
      </c>
      <c r="E6772">
        <v>62.06</v>
      </c>
      <c r="F6772">
        <v>0</v>
      </c>
      <c r="G6772">
        <v>0</v>
      </c>
      <c r="H6772">
        <v>0</v>
      </c>
      <c r="I6772">
        <v>30.14</v>
      </c>
      <c r="J6772">
        <v>1020.5</v>
      </c>
      <c r="K6772">
        <v>10</v>
      </c>
      <c r="M6772" t="s">
        <v>195</v>
      </c>
      <c r="AB6772">
        <v>43</v>
      </c>
      <c r="AC6772" t="s">
        <v>6825</v>
      </c>
    </row>
    <row r="6773" spans="1:29">
      <c r="A6773" s="1" t="s">
        <v>30</v>
      </c>
      <c r="B6773" s="2">
        <v>42765.286805555559</v>
      </c>
      <c r="C6773">
        <v>46</v>
      </c>
      <c r="D6773">
        <v>30.9</v>
      </c>
      <c r="E6773">
        <v>55.36</v>
      </c>
      <c r="F6773">
        <v>0</v>
      </c>
      <c r="G6773">
        <v>0</v>
      </c>
      <c r="H6773">
        <v>0</v>
      </c>
      <c r="I6773">
        <v>30.15</v>
      </c>
      <c r="J6773">
        <v>1020.7</v>
      </c>
      <c r="K6773">
        <v>10</v>
      </c>
      <c r="M6773" t="s">
        <v>195</v>
      </c>
      <c r="AB6773">
        <v>46</v>
      </c>
      <c r="AC6773" t="s">
        <v>6826</v>
      </c>
    </row>
    <row r="6774" spans="1:29">
      <c r="A6774" s="1" t="s">
        <v>30</v>
      </c>
      <c r="B6774" s="2">
        <v>42765.328472222223</v>
      </c>
      <c r="C6774">
        <v>49</v>
      </c>
      <c r="D6774">
        <v>28.9</v>
      </c>
      <c r="E6774">
        <v>45.75</v>
      </c>
      <c r="F6774">
        <v>240</v>
      </c>
      <c r="G6774">
        <v>3</v>
      </c>
      <c r="H6774">
        <v>0</v>
      </c>
      <c r="I6774">
        <v>30.16</v>
      </c>
      <c r="J6774">
        <v>1021</v>
      </c>
      <c r="K6774">
        <v>10</v>
      </c>
      <c r="M6774" t="s">
        <v>195</v>
      </c>
      <c r="AB6774">
        <v>48.01</v>
      </c>
      <c r="AC6774" t="s">
        <v>6827</v>
      </c>
    </row>
    <row r="6775" spans="1:29">
      <c r="A6775" s="1" t="s">
        <v>30</v>
      </c>
      <c r="B6775" s="2">
        <v>42765.370138888888</v>
      </c>
      <c r="C6775">
        <v>53</v>
      </c>
      <c r="D6775">
        <v>28.9</v>
      </c>
      <c r="E6775">
        <v>39.159999999999997</v>
      </c>
      <c r="F6775">
        <v>280</v>
      </c>
      <c r="G6775">
        <v>4</v>
      </c>
      <c r="H6775">
        <v>0</v>
      </c>
      <c r="I6775">
        <v>30.18</v>
      </c>
      <c r="J6775">
        <v>1021.6</v>
      </c>
      <c r="K6775">
        <v>10</v>
      </c>
      <c r="M6775" t="s">
        <v>195</v>
      </c>
      <c r="AB6775">
        <v>53.1</v>
      </c>
      <c r="AC6775" t="s">
        <v>6828</v>
      </c>
    </row>
    <row r="6776" spans="1:29">
      <c r="A6776" s="1" t="s">
        <v>30</v>
      </c>
      <c r="B6776" s="2">
        <v>42765.411805555559</v>
      </c>
      <c r="C6776">
        <v>57</v>
      </c>
      <c r="D6776">
        <v>27</v>
      </c>
      <c r="E6776">
        <v>31.43</v>
      </c>
      <c r="F6776">
        <v>300</v>
      </c>
      <c r="G6776">
        <v>6</v>
      </c>
      <c r="H6776">
        <v>0</v>
      </c>
      <c r="I6776">
        <v>30.19</v>
      </c>
      <c r="J6776">
        <v>1022.2</v>
      </c>
      <c r="K6776">
        <v>10</v>
      </c>
      <c r="M6776" t="s">
        <v>195</v>
      </c>
      <c r="AB6776">
        <v>57</v>
      </c>
      <c r="AC6776" t="s">
        <v>6829</v>
      </c>
    </row>
    <row r="6777" spans="1:29">
      <c r="A6777" s="1" t="s">
        <v>30</v>
      </c>
      <c r="B6777" s="2">
        <v>42765.453472222223</v>
      </c>
      <c r="C6777">
        <v>63</v>
      </c>
      <c r="D6777">
        <v>27</v>
      </c>
      <c r="E6777">
        <v>25.38</v>
      </c>
      <c r="F6777">
        <v>270</v>
      </c>
      <c r="G6777">
        <v>5</v>
      </c>
      <c r="H6777">
        <v>0</v>
      </c>
      <c r="I6777">
        <v>30.2</v>
      </c>
      <c r="J6777">
        <v>1022.2</v>
      </c>
      <c r="K6777">
        <v>10</v>
      </c>
      <c r="M6777" t="s">
        <v>195</v>
      </c>
      <c r="AB6777">
        <v>63</v>
      </c>
      <c r="AC6777" t="s">
        <v>6830</v>
      </c>
    </row>
    <row r="6778" spans="1:29">
      <c r="A6778" s="1" t="s">
        <v>30</v>
      </c>
      <c r="B6778" s="2">
        <v>42765.495138888888</v>
      </c>
      <c r="C6778">
        <v>66</v>
      </c>
      <c r="D6778">
        <v>26.1</v>
      </c>
      <c r="E6778">
        <v>22.02</v>
      </c>
      <c r="F6778">
        <v>290</v>
      </c>
      <c r="G6778">
        <v>5</v>
      </c>
      <c r="H6778">
        <v>0</v>
      </c>
      <c r="I6778">
        <v>30.17</v>
      </c>
      <c r="J6778">
        <v>1021.3</v>
      </c>
      <c r="K6778">
        <v>10</v>
      </c>
      <c r="M6778" t="s">
        <v>31</v>
      </c>
      <c r="Q6778">
        <v>25000</v>
      </c>
      <c r="AB6778">
        <v>66</v>
      </c>
      <c r="AC6778" t="s">
        <v>6831</v>
      </c>
    </row>
    <row r="6779" spans="1:29">
      <c r="A6779" s="1" t="s">
        <v>30</v>
      </c>
      <c r="B6779" s="2">
        <v>42765.536805555559</v>
      </c>
      <c r="C6779">
        <v>71</v>
      </c>
      <c r="D6779">
        <v>27</v>
      </c>
      <c r="E6779">
        <v>19.18</v>
      </c>
      <c r="F6779">
        <v>310</v>
      </c>
      <c r="G6779">
        <v>4</v>
      </c>
      <c r="H6779">
        <v>0</v>
      </c>
      <c r="I6779">
        <v>30.14</v>
      </c>
      <c r="J6779">
        <v>1020.2</v>
      </c>
      <c r="K6779">
        <v>10</v>
      </c>
      <c r="M6779" t="s">
        <v>31</v>
      </c>
      <c r="Q6779">
        <v>25000</v>
      </c>
      <c r="AB6779">
        <v>68.81</v>
      </c>
      <c r="AC6779" t="s">
        <v>6832</v>
      </c>
    </row>
    <row r="6780" spans="1:29">
      <c r="A6780" s="1" t="s">
        <v>30</v>
      </c>
      <c r="B6780" s="2">
        <v>42765.578472222223</v>
      </c>
      <c r="C6780">
        <v>73</v>
      </c>
      <c r="D6780">
        <v>26.1</v>
      </c>
      <c r="E6780">
        <v>17.329999999999998</v>
      </c>
      <c r="F6780">
        <v>300</v>
      </c>
      <c r="G6780">
        <v>3</v>
      </c>
      <c r="H6780">
        <v>0</v>
      </c>
      <c r="I6780">
        <v>30.1</v>
      </c>
      <c r="J6780">
        <v>1019</v>
      </c>
      <c r="K6780">
        <v>10</v>
      </c>
      <c r="M6780" t="s">
        <v>31</v>
      </c>
      <c r="Q6780">
        <v>25000</v>
      </c>
      <c r="AB6780">
        <v>70.81</v>
      </c>
      <c r="AC6780" t="s">
        <v>6833</v>
      </c>
    </row>
    <row r="6781" spans="1:29">
      <c r="A6781" s="1" t="s">
        <v>30</v>
      </c>
      <c r="B6781" s="2">
        <v>42765.620138888888</v>
      </c>
      <c r="C6781">
        <v>75</v>
      </c>
      <c r="D6781">
        <v>26.1</v>
      </c>
      <c r="E6781">
        <v>16.21</v>
      </c>
      <c r="F6781">
        <v>0</v>
      </c>
      <c r="G6781">
        <v>0</v>
      </c>
      <c r="H6781">
        <v>0</v>
      </c>
      <c r="I6781">
        <v>30.08</v>
      </c>
      <c r="J6781">
        <v>1018.2</v>
      </c>
      <c r="K6781">
        <v>10</v>
      </c>
      <c r="M6781" t="s">
        <v>31</v>
      </c>
      <c r="Q6781">
        <v>25000</v>
      </c>
      <c r="AB6781">
        <v>72.959999999999994</v>
      </c>
      <c r="AC6781" t="s">
        <v>6834</v>
      </c>
    </row>
    <row r="6782" spans="1:29">
      <c r="A6782" s="1" t="s">
        <v>30</v>
      </c>
      <c r="B6782" s="2">
        <v>42765.661805555559</v>
      </c>
      <c r="C6782">
        <v>76</v>
      </c>
      <c r="D6782">
        <v>24.1</v>
      </c>
      <c r="E6782">
        <v>14.47</v>
      </c>
      <c r="F6782">
        <v>250</v>
      </c>
      <c r="G6782">
        <v>6</v>
      </c>
      <c r="H6782">
        <v>0</v>
      </c>
      <c r="I6782">
        <v>30.07</v>
      </c>
      <c r="J6782">
        <v>1017.8</v>
      </c>
      <c r="K6782">
        <v>10</v>
      </c>
      <c r="M6782" t="s">
        <v>31</v>
      </c>
      <c r="Q6782">
        <v>25000</v>
      </c>
      <c r="AB6782">
        <v>73.87</v>
      </c>
      <c r="AC6782" t="s">
        <v>6835</v>
      </c>
    </row>
    <row r="6783" spans="1:29">
      <c r="A6783" s="1" t="s">
        <v>30</v>
      </c>
      <c r="B6783" s="2">
        <v>42765.703472222223</v>
      </c>
      <c r="C6783">
        <v>76</v>
      </c>
      <c r="D6783">
        <v>24.1</v>
      </c>
      <c r="E6783">
        <v>14.47</v>
      </c>
      <c r="F6783">
        <v>250</v>
      </c>
      <c r="G6783">
        <v>6</v>
      </c>
      <c r="H6783">
        <v>0</v>
      </c>
      <c r="I6783">
        <v>30.06</v>
      </c>
      <c r="J6783">
        <v>1017.5</v>
      </c>
      <c r="K6783">
        <v>10</v>
      </c>
      <c r="M6783" t="s">
        <v>195</v>
      </c>
      <c r="AB6783">
        <v>73.87</v>
      </c>
      <c r="AC6783" t="s">
        <v>6836</v>
      </c>
    </row>
    <row r="6784" spans="1:29">
      <c r="A6784" s="1" t="s">
        <v>30</v>
      </c>
      <c r="B6784" s="2">
        <v>42765.745138888888</v>
      </c>
      <c r="C6784">
        <v>74</v>
      </c>
      <c r="D6784">
        <v>23</v>
      </c>
      <c r="E6784">
        <v>14.77</v>
      </c>
      <c r="F6784">
        <v>230</v>
      </c>
      <c r="G6784">
        <v>3</v>
      </c>
      <c r="H6784">
        <v>0</v>
      </c>
      <c r="I6784">
        <v>30.05</v>
      </c>
      <c r="J6784">
        <v>1017.2</v>
      </c>
      <c r="K6784">
        <v>10</v>
      </c>
      <c r="M6784" t="s">
        <v>31</v>
      </c>
      <c r="Q6784">
        <v>25000</v>
      </c>
      <c r="AB6784">
        <v>71.680000000000007</v>
      </c>
      <c r="AC6784" t="s">
        <v>6837</v>
      </c>
    </row>
    <row r="6785" spans="1:29">
      <c r="A6785" s="1" t="s">
        <v>30</v>
      </c>
      <c r="B6785" s="2">
        <v>42765.786805555559</v>
      </c>
      <c r="C6785">
        <v>68</v>
      </c>
      <c r="D6785">
        <v>26.1</v>
      </c>
      <c r="E6785">
        <v>20.55</v>
      </c>
      <c r="F6785">
        <v>200</v>
      </c>
      <c r="G6785">
        <v>3</v>
      </c>
      <c r="H6785">
        <v>0</v>
      </c>
      <c r="I6785">
        <v>30.04</v>
      </c>
      <c r="J6785">
        <v>1017</v>
      </c>
      <c r="K6785">
        <v>10</v>
      </c>
      <c r="M6785" t="s">
        <v>31</v>
      </c>
      <c r="Q6785">
        <v>25000</v>
      </c>
      <c r="AB6785">
        <v>68</v>
      </c>
      <c r="AC6785" t="s">
        <v>6838</v>
      </c>
    </row>
    <row r="6786" spans="1:29">
      <c r="A6786" s="1" t="s">
        <v>30</v>
      </c>
      <c r="B6786" s="2">
        <v>42765.828472222223</v>
      </c>
      <c r="C6786">
        <v>68</v>
      </c>
      <c r="D6786">
        <v>25</v>
      </c>
      <c r="E6786">
        <v>19.63</v>
      </c>
      <c r="F6786">
        <v>200</v>
      </c>
      <c r="G6786">
        <v>3</v>
      </c>
      <c r="H6786">
        <v>0</v>
      </c>
      <c r="I6786">
        <v>30.04</v>
      </c>
      <c r="J6786">
        <v>1016.8</v>
      </c>
      <c r="K6786">
        <v>10</v>
      </c>
      <c r="M6786" t="s">
        <v>31</v>
      </c>
      <c r="Q6786">
        <v>25000</v>
      </c>
      <c r="AB6786">
        <v>68</v>
      </c>
      <c r="AC6786" t="s">
        <v>6839</v>
      </c>
    </row>
    <row r="6787" spans="1:29">
      <c r="A6787" s="1" t="s">
        <v>30</v>
      </c>
      <c r="B6787" s="2">
        <v>42765.870138888888</v>
      </c>
      <c r="C6787">
        <v>64</v>
      </c>
      <c r="D6787">
        <v>26.1</v>
      </c>
      <c r="E6787">
        <v>23.61</v>
      </c>
      <c r="F6787">
        <v>210</v>
      </c>
      <c r="G6787">
        <v>3</v>
      </c>
      <c r="H6787">
        <v>0</v>
      </c>
      <c r="I6787">
        <v>30.04</v>
      </c>
      <c r="J6787">
        <v>1016.9</v>
      </c>
      <c r="K6787">
        <v>10</v>
      </c>
      <c r="M6787" t="s">
        <v>195</v>
      </c>
      <c r="AB6787">
        <v>64</v>
      </c>
      <c r="AC6787" t="s">
        <v>6840</v>
      </c>
    </row>
    <row r="6788" spans="1:29">
      <c r="A6788" s="1" t="s">
        <v>30</v>
      </c>
      <c r="B6788" s="2">
        <v>42765.911805555559</v>
      </c>
      <c r="C6788">
        <v>64</v>
      </c>
      <c r="D6788">
        <v>26.1</v>
      </c>
      <c r="E6788">
        <v>23.61</v>
      </c>
      <c r="F6788">
        <v>210</v>
      </c>
      <c r="G6788">
        <v>4</v>
      </c>
      <c r="H6788">
        <v>0</v>
      </c>
      <c r="I6788">
        <v>30.04</v>
      </c>
      <c r="J6788">
        <v>1016.8</v>
      </c>
      <c r="K6788">
        <v>10</v>
      </c>
      <c r="M6788" t="s">
        <v>31</v>
      </c>
      <c r="Q6788">
        <v>25000</v>
      </c>
      <c r="AB6788">
        <v>64</v>
      </c>
      <c r="AC6788" t="s">
        <v>6841</v>
      </c>
    </row>
    <row r="6789" spans="1:29">
      <c r="A6789" s="1" t="s">
        <v>30</v>
      </c>
      <c r="B6789" s="2">
        <v>42765.953472222223</v>
      </c>
      <c r="C6789">
        <v>63</v>
      </c>
      <c r="D6789">
        <v>26.1</v>
      </c>
      <c r="E6789">
        <v>24.46</v>
      </c>
      <c r="F6789">
        <v>210</v>
      </c>
      <c r="G6789">
        <v>5</v>
      </c>
      <c r="H6789">
        <v>0</v>
      </c>
      <c r="I6789">
        <v>30.03</v>
      </c>
      <c r="J6789">
        <v>1016.6</v>
      </c>
      <c r="K6789">
        <v>10</v>
      </c>
      <c r="M6789" t="s">
        <v>195</v>
      </c>
      <c r="AB6789">
        <v>63</v>
      </c>
      <c r="AC6789" t="s">
        <v>6842</v>
      </c>
    </row>
    <row r="6790" spans="1:29">
      <c r="A6790" s="1" t="s">
        <v>30</v>
      </c>
      <c r="B6790" s="2">
        <v>42765.995138888888</v>
      </c>
      <c r="C6790">
        <v>55</v>
      </c>
      <c r="D6790">
        <v>30.9</v>
      </c>
      <c r="E6790">
        <v>39.630000000000003</v>
      </c>
      <c r="F6790">
        <v>270</v>
      </c>
      <c r="G6790">
        <v>3</v>
      </c>
      <c r="H6790">
        <v>0</v>
      </c>
      <c r="I6790">
        <v>30.03</v>
      </c>
      <c r="J6790">
        <v>1016.4</v>
      </c>
      <c r="K6790">
        <v>10</v>
      </c>
      <c r="M6790" t="s">
        <v>195</v>
      </c>
      <c r="AB6790">
        <v>55</v>
      </c>
      <c r="AC6790" t="s">
        <v>6843</v>
      </c>
    </row>
    <row r="6791" spans="1:29">
      <c r="A6791" s="1" t="s">
        <v>30</v>
      </c>
      <c r="B6791" s="2">
        <v>42766.036805555559</v>
      </c>
      <c r="C6791">
        <v>58</v>
      </c>
      <c r="D6791">
        <v>28</v>
      </c>
      <c r="E6791">
        <v>31.71</v>
      </c>
      <c r="F6791">
        <v>220</v>
      </c>
      <c r="G6791">
        <v>4</v>
      </c>
      <c r="H6791">
        <v>0</v>
      </c>
      <c r="I6791">
        <v>30.02</v>
      </c>
      <c r="J6791">
        <v>1016.1</v>
      </c>
      <c r="K6791">
        <v>10</v>
      </c>
      <c r="M6791" t="s">
        <v>195</v>
      </c>
      <c r="AB6791">
        <v>57.9</v>
      </c>
      <c r="AC6791" t="s">
        <v>6844</v>
      </c>
    </row>
    <row r="6792" spans="1:29">
      <c r="A6792" s="1" t="s">
        <v>30</v>
      </c>
      <c r="B6792" s="2">
        <v>42766.078472222223</v>
      </c>
      <c r="C6792">
        <v>50</v>
      </c>
      <c r="D6792">
        <v>30.9</v>
      </c>
      <c r="E6792">
        <v>47.64</v>
      </c>
      <c r="F6792">
        <v>200</v>
      </c>
      <c r="G6792">
        <v>3</v>
      </c>
      <c r="H6792">
        <v>0</v>
      </c>
      <c r="I6792">
        <v>30.01</v>
      </c>
      <c r="J6792">
        <v>1016</v>
      </c>
      <c r="K6792">
        <v>10</v>
      </c>
      <c r="M6792" t="s">
        <v>195</v>
      </c>
      <c r="AB6792">
        <v>49.27</v>
      </c>
      <c r="AC6792" t="s">
        <v>6845</v>
      </c>
    </row>
    <row r="6793" spans="1:29">
      <c r="A6793" s="1" t="s">
        <v>30</v>
      </c>
      <c r="B6793" s="2">
        <v>42766.120138888888</v>
      </c>
      <c r="C6793">
        <v>56</v>
      </c>
      <c r="D6793">
        <v>28</v>
      </c>
      <c r="E6793">
        <v>34.08</v>
      </c>
      <c r="F6793">
        <v>210</v>
      </c>
      <c r="G6793">
        <v>6</v>
      </c>
      <c r="H6793">
        <v>0</v>
      </c>
      <c r="I6793">
        <v>30</v>
      </c>
      <c r="J6793">
        <v>1015.6</v>
      </c>
      <c r="K6793">
        <v>10</v>
      </c>
      <c r="M6793" t="s">
        <v>195</v>
      </c>
      <c r="AB6793">
        <v>55.9</v>
      </c>
      <c r="AC6793" t="s">
        <v>6846</v>
      </c>
    </row>
    <row r="6794" spans="1:29">
      <c r="A6794" s="1" t="s">
        <v>30</v>
      </c>
      <c r="B6794" s="2">
        <v>42766.161805555559</v>
      </c>
      <c r="C6794">
        <v>55</v>
      </c>
      <c r="D6794">
        <v>28</v>
      </c>
      <c r="E6794">
        <v>35.21</v>
      </c>
      <c r="F6794">
        <v>210</v>
      </c>
      <c r="G6794">
        <v>4</v>
      </c>
      <c r="H6794">
        <v>0</v>
      </c>
      <c r="I6794">
        <v>29.99</v>
      </c>
      <c r="J6794">
        <v>1015.2</v>
      </c>
      <c r="K6794">
        <v>10</v>
      </c>
      <c r="M6794" t="s">
        <v>195</v>
      </c>
      <c r="AB6794">
        <v>55</v>
      </c>
      <c r="AC6794" t="s">
        <v>6847</v>
      </c>
    </row>
    <row r="6795" spans="1:29">
      <c r="A6795" s="1" t="s">
        <v>30</v>
      </c>
      <c r="B6795" s="2">
        <v>42766.203472222223</v>
      </c>
      <c r="C6795">
        <v>54</v>
      </c>
      <c r="D6795">
        <v>28.9</v>
      </c>
      <c r="E6795">
        <v>37.89</v>
      </c>
      <c r="F6795">
        <v>210</v>
      </c>
      <c r="G6795">
        <v>5</v>
      </c>
      <c r="H6795">
        <v>0</v>
      </c>
      <c r="I6795">
        <v>30</v>
      </c>
      <c r="J6795">
        <v>1015.5</v>
      </c>
      <c r="K6795">
        <v>10</v>
      </c>
      <c r="M6795" t="s">
        <v>195</v>
      </c>
      <c r="AB6795">
        <v>54</v>
      </c>
      <c r="AC6795" t="s">
        <v>6848</v>
      </c>
    </row>
    <row r="6796" spans="1:29">
      <c r="A6796" s="1" t="s">
        <v>30</v>
      </c>
      <c r="B6796" s="2">
        <v>42766.245138888888</v>
      </c>
      <c r="C6796">
        <v>52</v>
      </c>
      <c r="D6796">
        <v>30</v>
      </c>
      <c r="E6796">
        <v>42.65</v>
      </c>
      <c r="F6796">
        <v>200</v>
      </c>
      <c r="G6796">
        <v>4</v>
      </c>
      <c r="H6796">
        <v>0</v>
      </c>
      <c r="I6796">
        <v>30</v>
      </c>
      <c r="J6796">
        <v>1015.6</v>
      </c>
      <c r="K6796">
        <v>10</v>
      </c>
      <c r="M6796" t="s">
        <v>195</v>
      </c>
      <c r="AB6796">
        <v>52</v>
      </c>
      <c r="AC6796" t="s">
        <v>6849</v>
      </c>
    </row>
    <row r="6797" spans="1:29">
      <c r="A6797" s="1" t="s">
        <v>30</v>
      </c>
      <c r="B6797" s="2">
        <v>42766.286805555559</v>
      </c>
      <c r="C6797">
        <v>53</v>
      </c>
      <c r="D6797">
        <v>28</v>
      </c>
      <c r="E6797">
        <v>37.74</v>
      </c>
      <c r="F6797">
        <v>210</v>
      </c>
      <c r="G6797">
        <v>4</v>
      </c>
      <c r="H6797">
        <v>0</v>
      </c>
      <c r="I6797">
        <v>30</v>
      </c>
      <c r="J6797">
        <v>1015.6</v>
      </c>
      <c r="K6797">
        <v>10</v>
      </c>
      <c r="M6797" t="s">
        <v>195</v>
      </c>
      <c r="AB6797">
        <v>53.1</v>
      </c>
      <c r="AC6797" t="s">
        <v>6850</v>
      </c>
    </row>
    <row r="6798" spans="1:29">
      <c r="A6798" s="1" t="s">
        <v>30</v>
      </c>
      <c r="B6798" s="2">
        <v>42766.328472222223</v>
      </c>
      <c r="C6798">
        <v>50</v>
      </c>
      <c r="D6798">
        <v>30.9</v>
      </c>
      <c r="E6798">
        <v>47.64</v>
      </c>
      <c r="F6798">
        <v>190</v>
      </c>
      <c r="G6798">
        <v>5</v>
      </c>
      <c r="H6798">
        <v>0</v>
      </c>
      <c r="I6798">
        <v>30.01</v>
      </c>
      <c r="J6798">
        <v>1015.8</v>
      </c>
      <c r="K6798">
        <v>10</v>
      </c>
      <c r="M6798" t="s">
        <v>195</v>
      </c>
      <c r="AB6798">
        <v>47.77</v>
      </c>
      <c r="AC6798" t="s">
        <v>6851</v>
      </c>
    </row>
    <row r="6799" spans="1:29">
      <c r="A6799" s="1" t="s">
        <v>30</v>
      </c>
      <c r="B6799" s="2">
        <v>42766.370138888888</v>
      </c>
      <c r="C6799">
        <v>55</v>
      </c>
      <c r="D6799">
        <v>30.9</v>
      </c>
      <c r="E6799">
        <v>39.630000000000003</v>
      </c>
      <c r="G6799">
        <v>3</v>
      </c>
      <c r="H6799">
        <v>0</v>
      </c>
      <c r="I6799">
        <v>30.04</v>
      </c>
      <c r="J6799">
        <v>1016.7</v>
      </c>
      <c r="K6799">
        <v>10</v>
      </c>
      <c r="M6799" t="s">
        <v>31</v>
      </c>
      <c r="Q6799">
        <v>25000</v>
      </c>
      <c r="AB6799">
        <v>55</v>
      </c>
      <c r="AC6799" t="s">
        <v>6852</v>
      </c>
    </row>
    <row r="6800" spans="1:29">
      <c r="A6800" s="1" t="s">
        <v>30</v>
      </c>
      <c r="B6800" s="2">
        <v>42766.411805555559</v>
      </c>
      <c r="C6800">
        <v>60</v>
      </c>
      <c r="D6800">
        <v>30</v>
      </c>
      <c r="E6800">
        <v>31.8</v>
      </c>
      <c r="F6800">
        <v>200</v>
      </c>
      <c r="G6800">
        <v>5</v>
      </c>
      <c r="H6800">
        <v>0</v>
      </c>
      <c r="I6800">
        <v>30.04</v>
      </c>
      <c r="J6800">
        <v>1016.8</v>
      </c>
      <c r="K6800">
        <v>10</v>
      </c>
      <c r="M6800" t="s">
        <v>31</v>
      </c>
      <c r="Q6800">
        <v>25000</v>
      </c>
      <c r="AB6800">
        <v>60.1</v>
      </c>
      <c r="AC6800" t="s">
        <v>6853</v>
      </c>
    </row>
    <row r="6801" spans="1:29">
      <c r="A6801" s="1" t="s">
        <v>30</v>
      </c>
      <c r="B6801" s="2">
        <v>42766.453472222223</v>
      </c>
      <c r="C6801">
        <v>66</v>
      </c>
      <c r="D6801">
        <v>30</v>
      </c>
      <c r="E6801">
        <v>25.85</v>
      </c>
      <c r="F6801">
        <v>200</v>
      </c>
      <c r="G6801">
        <v>7</v>
      </c>
      <c r="H6801">
        <v>0</v>
      </c>
      <c r="I6801">
        <v>30.02</v>
      </c>
      <c r="J6801">
        <v>1016.2</v>
      </c>
      <c r="K6801">
        <v>10</v>
      </c>
      <c r="M6801" t="s">
        <v>31</v>
      </c>
      <c r="Q6801">
        <v>25000</v>
      </c>
      <c r="AB6801">
        <v>66</v>
      </c>
      <c r="AC6801" t="s">
        <v>6854</v>
      </c>
    </row>
    <row r="6802" spans="1:29">
      <c r="A6802" s="1" t="s">
        <v>30</v>
      </c>
      <c r="B6802" s="2">
        <v>42766.495138888888</v>
      </c>
      <c r="C6802">
        <v>71</v>
      </c>
      <c r="D6802">
        <v>30</v>
      </c>
      <c r="E6802">
        <v>21.69</v>
      </c>
      <c r="F6802">
        <v>200</v>
      </c>
      <c r="G6802">
        <v>8</v>
      </c>
      <c r="H6802">
        <v>0</v>
      </c>
      <c r="I6802">
        <v>29.98</v>
      </c>
      <c r="J6802">
        <v>1015</v>
      </c>
      <c r="K6802">
        <v>10</v>
      </c>
      <c r="M6802" t="s">
        <v>31</v>
      </c>
      <c r="Q6802">
        <v>25000</v>
      </c>
      <c r="AB6802">
        <v>68.930000000000007</v>
      </c>
      <c r="AC6802" t="s">
        <v>6855</v>
      </c>
    </row>
    <row r="6803" spans="1:29">
      <c r="A6803" s="1" t="s">
        <v>30</v>
      </c>
      <c r="B6803" s="2">
        <v>42766.536805555559</v>
      </c>
      <c r="C6803">
        <v>74</v>
      </c>
      <c r="D6803">
        <v>28.9</v>
      </c>
      <c r="E6803">
        <v>18.87</v>
      </c>
      <c r="F6803">
        <v>200</v>
      </c>
      <c r="G6803">
        <v>10</v>
      </c>
      <c r="H6803">
        <v>0</v>
      </c>
      <c r="I6803">
        <v>29.94</v>
      </c>
      <c r="J6803">
        <v>1013.4</v>
      </c>
      <c r="K6803">
        <v>10</v>
      </c>
      <c r="L6803">
        <v>16</v>
      </c>
      <c r="M6803" t="s">
        <v>31</v>
      </c>
      <c r="Q6803">
        <v>25000</v>
      </c>
      <c r="AB6803">
        <v>71.88</v>
      </c>
      <c r="AC6803" t="s">
        <v>6856</v>
      </c>
    </row>
    <row r="6804" spans="1:29">
      <c r="A6804" s="1" t="s">
        <v>30</v>
      </c>
      <c r="B6804" s="2">
        <v>42766.578472222223</v>
      </c>
      <c r="C6804">
        <v>76</v>
      </c>
      <c r="D6804">
        <v>28</v>
      </c>
      <c r="E6804">
        <v>17.010000000000002</v>
      </c>
      <c r="F6804">
        <v>210</v>
      </c>
      <c r="G6804">
        <v>9</v>
      </c>
      <c r="H6804">
        <v>0</v>
      </c>
      <c r="I6804">
        <v>29.91</v>
      </c>
      <c r="J6804">
        <v>1012.6</v>
      </c>
      <c r="K6804">
        <v>10</v>
      </c>
      <c r="M6804" t="s">
        <v>31</v>
      </c>
      <c r="Q6804">
        <v>25000</v>
      </c>
      <c r="AB6804">
        <v>73.989999999999995</v>
      </c>
      <c r="AC6804" t="s">
        <v>6857</v>
      </c>
    </row>
    <row r="6805" spans="1:29">
      <c r="A6805" s="1" t="s">
        <v>30</v>
      </c>
      <c r="B6805" s="2">
        <v>42766.620138888888</v>
      </c>
      <c r="C6805">
        <v>78</v>
      </c>
      <c r="D6805">
        <v>28.9</v>
      </c>
      <c r="E6805">
        <v>16.41</v>
      </c>
      <c r="F6805">
        <v>220</v>
      </c>
      <c r="G6805">
        <v>10</v>
      </c>
      <c r="H6805">
        <v>0</v>
      </c>
      <c r="I6805">
        <v>29.89</v>
      </c>
      <c r="J6805">
        <v>1011.8</v>
      </c>
      <c r="K6805">
        <v>10</v>
      </c>
      <c r="L6805">
        <v>15</v>
      </c>
      <c r="M6805" t="s">
        <v>31</v>
      </c>
      <c r="Q6805">
        <v>28000</v>
      </c>
      <c r="AB6805">
        <v>76.38</v>
      </c>
      <c r="AC6805" t="s">
        <v>6858</v>
      </c>
    </row>
    <row r="6806" spans="1:29">
      <c r="A6806" s="1" t="s">
        <v>30</v>
      </c>
      <c r="B6806" s="2">
        <v>42766.661805555559</v>
      </c>
      <c r="C6806">
        <v>78</v>
      </c>
      <c r="D6806">
        <v>25</v>
      </c>
      <c r="E6806">
        <v>13.97</v>
      </c>
      <c r="F6806">
        <v>200</v>
      </c>
      <c r="G6806">
        <v>10</v>
      </c>
      <c r="H6806">
        <v>0</v>
      </c>
      <c r="I6806">
        <v>29.88</v>
      </c>
      <c r="J6806">
        <v>1011.3</v>
      </c>
      <c r="K6806">
        <v>10</v>
      </c>
      <c r="L6806">
        <v>19</v>
      </c>
      <c r="M6806" t="s">
        <v>31</v>
      </c>
      <c r="Q6806">
        <v>25000</v>
      </c>
      <c r="AB6806">
        <v>76.27</v>
      </c>
      <c r="AC6806" t="s">
        <v>6859</v>
      </c>
    </row>
    <row r="6807" spans="1:29">
      <c r="A6807" s="1" t="s">
        <v>30</v>
      </c>
      <c r="B6807" s="2">
        <v>42766.703472222223</v>
      </c>
      <c r="C6807">
        <v>77</v>
      </c>
      <c r="D6807">
        <v>28</v>
      </c>
      <c r="E6807">
        <v>16.399999999999999</v>
      </c>
      <c r="F6807">
        <v>200</v>
      </c>
      <c r="G6807">
        <v>8</v>
      </c>
      <c r="H6807">
        <v>0</v>
      </c>
      <c r="I6807">
        <v>29.89</v>
      </c>
      <c r="J6807">
        <v>1011.6</v>
      </c>
      <c r="K6807">
        <v>10</v>
      </c>
      <c r="L6807">
        <v>20</v>
      </c>
      <c r="M6807" t="s">
        <v>31</v>
      </c>
      <c r="Q6807">
        <v>25000</v>
      </c>
      <c r="AB6807">
        <v>75.17</v>
      </c>
      <c r="AC6807" t="s">
        <v>6860</v>
      </c>
    </row>
    <row r="6808" spans="1:29">
      <c r="A6808" s="1" t="s">
        <v>30</v>
      </c>
      <c r="B6808" s="2">
        <v>42766.745138888888</v>
      </c>
      <c r="C6808">
        <v>74</v>
      </c>
      <c r="D6808">
        <v>30.9</v>
      </c>
      <c r="E6808">
        <v>20.47</v>
      </c>
      <c r="F6808">
        <v>180</v>
      </c>
      <c r="G6808">
        <v>12</v>
      </c>
      <c r="H6808">
        <v>0</v>
      </c>
      <c r="I6808">
        <v>29.89</v>
      </c>
      <c r="J6808">
        <v>1011.9</v>
      </c>
      <c r="K6808">
        <v>10</v>
      </c>
      <c r="M6808" t="s">
        <v>35</v>
      </c>
      <c r="Q6808">
        <v>25000</v>
      </c>
      <c r="AB6808">
        <v>71.95</v>
      </c>
      <c r="AC6808" t="s">
        <v>6861</v>
      </c>
    </row>
    <row r="6809" spans="1:29">
      <c r="A6809" s="1" t="s">
        <v>30</v>
      </c>
      <c r="B6809" s="2">
        <v>42766.786805555559</v>
      </c>
      <c r="C6809">
        <v>70</v>
      </c>
      <c r="D6809">
        <v>33</v>
      </c>
      <c r="E6809">
        <v>25.53</v>
      </c>
      <c r="F6809">
        <v>180</v>
      </c>
      <c r="G6809">
        <v>12</v>
      </c>
      <c r="H6809">
        <v>0</v>
      </c>
      <c r="I6809">
        <v>29.9</v>
      </c>
      <c r="J6809">
        <v>1012.1</v>
      </c>
      <c r="K6809">
        <v>10</v>
      </c>
      <c r="M6809" t="s">
        <v>35</v>
      </c>
      <c r="Q6809">
        <v>25000</v>
      </c>
      <c r="AB6809">
        <v>70</v>
      </c>
      <c r="AC6809" t="s">
        <v>6862</v>
      </c>
    </row>
    <row r="6810" spans="1:29">
      <c r="A6810" s="1" t="s">
        <v>30</v>
      </c>
      <c r="B6810" s="2">
        <v>42766.828472222223</v>
      </c>
      <c r="C6810">
        <v>68</v>
      </c>
      <c r="D6810">
        <v>33</v>
      </c>
      <c r="E6810">
        <v>27.34</v>
      </c>
      <c r="F6810">
        <v>180</v>
      </c>
      <c r="G6810">
        <v>13</v>
      </c>
      <c r="H6810">
        <v>0</v>
      </c>
      <c r="I6810">
        <v>29.89</v>
      </c>
      <c r="J6810">
        <v>1011.9</v>
      </c>
      <c r="K6810">
        <v>10</v>
      </c>
      <c r="M6810" t="s">
        <v>35</v>
      </c>
      <c r="Q6810">
        <v>25000</v>
      </c>
      <c r="AB6810">
        <v>68</v>
      </c>
      <c r="AC6810" t="s">
        <v>6863</v>
      </c>
    </row>
    <row r="6811" spans="1:29">
      <c r="A6811" s="1" t="s">
        <v>30</v>
      </c>
      <c r="B6811" s="2">
        <v>42766.870138888888</v>
      </c>
      <c r="C6811">
        <v>67</v>
      </c>
      <c r="D6811">
        <v>33</v>
      </c>
      <c r="E6811">
        <v>28.39</v>
      </c>
      <c r="F6811">
        <v>180</v>
      </c>
      <c r="G6811">
        <v>12</v>
      </c>
      <c r="H6811">
        <v>0</v>
      </c>
      <c r="I6811">
        <v>29.88</v>
      </c>
      <c r="J6811">
        <v>1011.6</v>
      </c>
      <c r="K6811">
        <v>10</v>
      </c>
      <c r="L6811">
        <v>18</v>
      </c>
      <c r="M6811" t="s">
        <v>35</v>
      </c>
      <c r="Q6811">
        <v>25000</v>
      </c>
      <c r="AB6811">
        <v>66.900000000000006</v>
      </c>
      <c r="AC6811" t="s">
        <v>6864</v>
      </c>
    </row>
    <row r="6812" spans="1:29">
      <c r="A6812" s="1" t="s">
        <v>30</v>
      </c>
      <c r="B6812" s="2">
        <v>42766.911805555559</v>
      </c>
      <c r="C6812">
        <v>66</v>
      </c>
      <c r="D6812">
        <v>35</v>
      </c>
      <c r="E6812">
        <v>31.73</v>
      </c>
      <c r="F6812">
        <v>190</v>
      </c>
      <c r="G6812">
        <v>11</v>
      </c>
      <c r="H6812">
        <v>0</v>
      </c>
      <c r="I6812">
        <v>29.88</v>
      </c>
      <c r="J6812">
        <v>1011.4</v>
      </c>
      <c r="K6812">
        <v>10</v>
      </c>
      <c r="M6812" t="s">
        <v>35</v>
      </c>
      <c r="Q6812">
        <v>25000</v>
      </c>
      <c r="AB6812">
        <v>66</v>
      </c>
      <c r="AC6812" t="s">
        <v>6865</v>
      </c>
    </row>
    <row r="6813" spans="1:29">
      <c r="A6813" s="1" t="s">
        <v>30</v>
      </c>
      <c r="B6813" s="2">
        <v>42766.953472222223</v>
      </c>
      <c r="C6813">
        <v>64</v>
      </c>
      <c r="D6813">
        <v>37</v>
      </c>
      <c r="E6813">
        <v>36.68</v>
      </c>
      <c r="F6813">
        <v>190</v>
      </c>
      <c r="G6813">
        <v>10</v>
      </c>
      <c r="H6813">
        <v>0</v>
      </c>
      <c r="I6813">
        <v>29.88</v>
      </c>
      <c r="J6813">
        <v>1011.3</v>
      </c>
      <c r="K6813">
        <v>10</v>
      </c>
      <c r="M6813" t="s">
        <v>35</v>
      </c>
      <c r="Q6813">
        <v>25000</v>
      </c>
      <c r="AB6813">
        <v>64</v>
      </c>
      <c r="AC6813" t="s">
        <v>6866</v>
      </c>
    </row>
    <row r="6814" spans="1:29">
      <c r="A6814" s="1" t="s">
        <v>30</v>
      </c>
      <c r="B6814" s="2">
        <v>42766.995138888888</v>
      </c>
      <c r="C6814">
        <v>62</v>
      </c>
      <c r="D6814">
        <v>38</v>
      </c>
      <c r="E6814">
        <v>40.619999999999997</v>
      </c>
      <c r="F6814">
        <v>190</v>
      </c>
      <c r="G6814">
        <v>10</v>
      </c>
      <c r="H6814">
        <v>0</v>
      </c>
      <c r="I6814">
        <v>29.89</v>
      </c>
      <c r="J6814">
        <v>1011.6</v>
      </c>
      <c r="K6814">
        <v>10</v>
      </c>
      <c r="M6814" t="s">
        <v>35</v>
      </c>
      <c r="Q6814">
        <v>25000</v>
      </c>
      <c r="AB6814">
        <v>62.1</v>
      </c>
      <c r="AC6814" t="s">
        <v>6867</v>
      </c>
    </row>
    <row r="6815" spans="1:29">
      <c r="A6815" s="1" t="s">
        <v>30</v>
      </c>
      <c r="B6815" s="2">
        <v>42767.036805555559</v>
      </c>
      <c r="C6815">
        <v>60</v>
      </c>
      <c r="D6815">
        <v>41</v>
      </c>
      <c r="E6815">
        <v>49.21</v>
      </c>
      <c r="F6815">
        <v>180</v>
      </c>
      <c r="G6815">
        <v>11</v>
      </c>
      <c r="H6815">
        <v>0</v>
      </c>
      <c r="I6815">
        <v>29.9</v>
      </c>
      <c r="J6815">
        <v>1012</v>
      </c>
      <c r="K6815">
        <v>10</v>
      </c>
      <c r="M6815" t="s">
        <v>35</v>
      </c>
      <c r="Q6815">
        <v>25000</v>
      </c>
      <c r="AB6815">
        <v>60.1</v>
      </c>
      <c r="AC6815" t="s">
        <v>6868</v>
      </c>
    </row>
    <row r="6816" spans="1:29">
      <c r="A6816" s="1" t="s">
        <v>30</v>
      </c>
      <c r="B6816" s="2">
        <v>42767.078472222223</v>
      </c>
      <c r="C6816">
        <v>59</v>
      </c>
      <c r="D6816">
        <v>44</v>
      </c>
      <c r="E6816">
        <v>57.66</v>
      </c>
      <c r="F6816">
        <v>170</v>
      </c>
      <c r="G6816">
        <v>9</v>
      </c>
      <c r="H6816">
        <v>0</v>
      </c>
      <c r="I6816">
        <v>29.9</v>
      </c>
      <c r="J6816">
        <v>1012</v>
      </c>
      <c r="K6816">
        <v>10</v>
      </c>
      <c r="M6816" t="s">
        <v>31</v>
      </c>
      <c r="Q6816">
        <v>25000</v>
      </c>
      <c r="AB6816">
        <v>59</v>
      </c>
      <c r="AC6816" t="s">
        <v>6869</v>
      </c>
    </row>
    <row r="6817" spans="1:29">
      <c r="A6817" s="1" t="s">
        <v>30</v>
      </c>
      <c r="B6817" s="2">
        <v>42767.120138888888</v>
      </c>
      <c r="C6817">
        <v>58</v>
      </c>
      <c r="D6817">
        <v>46</v>
      </c>
      <c r="E6817">
        <v>64.47</v>
      </c>
      <c r="F6817">
        <v>170</v>
      </c>
      <c r="G6817">
        <v>11</v>
      </c>
      <c r="H6817">
        <v>0</v>
      </c>
      <c r="I6817">
        <v>29.88</v>
      </c>
      <c r="J6817">
        <v>1011.5</v>
      </c>
      <c r="K6817">
        <v>10</v>
      </c>
      <c r="M6817" t="s">
        <v>31</v>
      </c>
      <c r="Q6817">
        <v>25000</v>
      </c>
      <c r="AB6817">
        <v>57.9</v>
      </c>
      <c r="AC6817" t="s">
        <v>6870</v>
      </c>
    </row>
    <row r="6818" spans="1:29">
      <c r="A6818" s="1" t="s">
        <v>30</v>
      </c>
      <c r="B6818" s="2">
        <v>42767.161805555559</v>
      </c>
      <c r="C6818">
        <v>57</v>
      </c>
      <c r="D6818">
        <v>48</v>
      </c>
      <c r="E6818">
        <v>71.81</v>
      </c>
      <c r="F6818">
        <v>170</v>
      </c>
      <c r="G6818">
        <v>11</v>
      </c>
      <c r="H6818">
        <v>0</v>
      </c>
      <c r="I6818">
        <v>29.88</v>
      </c>
      <c r="J6818">
        <v>1011.2</v>
      </c>
      <c r="K6818">
        <v>10</v>
      </c>
      <c r="M6818" t="s">
        <v>31</v>
      </c>
      <c r="Q6818">
        <v>25000</v>
      </c>
      <c r="AB6818">
        <v>57</v>
      </c>
      <c r="AC6818" t="s">
        <v>6871</v>
      </c>
    </row>
    <row r="6819" spans="1:29">
      <c r="A6819" s="1" t="s">
        <v>30</v>
      </c>
      <c r="B6819" s="2">
        <v>42767.203472222223</v>
      </c>
      <c r="C6819">
        <v>55</v>
      </c>
      <c r="D6819">
        <v>49</v>
      </c>
      <c r="E6819">
        <v>79.849999999999994</v>
      </c>
      <c r="F6819">
        <v>180</v>
      </c>
      <c r="G6819">
        <v>11</v>
      </c>
      <c r="H6819">
        <v>0</v>
      </c>
      <c r="I6819">
        <v>29.87</v>
      </c>
      <c r="J6819">
        <v>1011</v>
      </c>
      <c r="K6819">
        <v>10</v>
      </c>
      <c r="M6819" t="s">
        <v>35</v>
      </c>
      <c r="Q6819">
        <v>25000</v>
      </c>
      <c r="AB6819">
        <v>55</v>
      </c>
      <c r="AC6819" t="s">
        <v>6872</v>
      </c>
    </row>
    <row r="6820" spans="1:29">
      <c r="A6820" s="1" t="s">
        <v>30</v>
      </c>
      <c r="B6820" s="2">
        <v>42767.245138888888</v>
      </c>
      <c r="C6820">
        <v>55</v>
      </c>
      <c r="D6820">
        <v>49</v>
      </c>
      <c r="E6820">
        <v>79.849999999999994</v>
      </c>
      <c r="F6820">
        <v>170</v>
      </c>
      <c r="G6820">
        <v>8</v>
      </c>
      <c r="H6820">
        <v>0</v>
      </c>
      <c r="I6820">
        <v>29.87</v>
      </c>
      <c r="J6820">
        <v>1011.1</v>
      </c>
      <c r="K6820">
        <v>10</v>
      </c>
      <c r="M6820" t="s">
        <v>31</v>
      </c>
      <c r="Q6820">
        <v>25000</v>
      </c>
      <c r="AB6820">
        <v>55</v>
      </c>
      <c r="AC6820" t="s">
        <v>6873</v>
      </c>
    </row>
    <row r="6821" spans="1:29">
      <c r="A6821" s="1" t="s">
        <v>30</v>
      </c>
      <c r="B6821" s="2">
        <v>42767.286805555559</v>
      </c>
      <c r="C6821">
        <v>56</v>
      </c>
      <c r="D6821">
        <v>50</v>
      </c>
      <c r="E6821">
        <v>80.52</v>
      </c>
      <c r="F6821">
        <v>160</v>
      </c>
      <c r="G6821">
        <v>9</v>
      </c>
      <c r="H6821">
        <v>0</v>
      </c>
      <c r="I6821">
        <v>29.87</v>
      </c>
      <c r="J6821">
        <v>1011.2</v>
      </c>
      <c r="K6821">
        <v>10</v>
      </c>
      <c r="M6821" t="s">
        <v>35</v>
      </c>
      <c r="Q6821">
        <v>25000</v>
      </c>
      <c r="AB6821">
        <v>55.9</v>
      </c>
      <c r="AC6821" t="s">
        <v>6874</v>
      </c>
    </row>
    <row r="6822" spans="1:29">
      <c r="A6822" s="1" t="s">
        <v>30</v>
      </c>
      <c r="B6822" s="2">
        <v>42767.328472222223</v>
      </c>
      <c r="C6822">
        <v>56</v>
      </c>
      <c r="D6822">
        <v>50</v>
      </c>
      <c r="E6822">
        <v>80.52</v>
      </c>
      <c r="F6822">
        <v>170</v>
      </c>
      <c r="G6822">
        <v>8</v>
      </c>
      <c r="H6822">
        <v>0</v>
      </c>
      <c r="I6822">
        <v>29.89</v>
      </c>
      <c r="J6822">
        <v>1011.8</v>
      </c>
      <c r="K6822">
        <v>10</v>
      </c>
      <c r="M6822" t="s">
        <v>31</v>
      </c>
      <c r="Q6822">
        <v>25000</v>
      </c>
      <c r="AB6822">
        <v>55.9</v>
      </c>
      <c r="AC6822" t="s">
        <v>6875</v>
      </c>
    </row>
    <row r="6823" spans="1:29">
      <c r="A6823" s="1" t="s">
        <v>30</v>
      </c>
      <c r="B6823" s="2">
        <v>42767.370138888888</v>
      </c>
      <c r="C6823">
        <v>61</v>
      </c>
      <c r="D6823">
        <v>50</v>
      </c>
      <c r="E6823">
        <v>67.06</v>
      </c>
      <c r="F6823">
        <v>170</v>
      </c>
      <c r="G6823">
        <v>9</v>
      </c>
      <c r="H6823">
        <v>0</v>
      </c>
      <c r="I6823">
        <v>29.91</v>
      </c>
      <c r="J6823">
        <v>1012.2</v>
      </c>
      <c r="K6823">
        <v>10</v>
      </c>
      <c r="M6823" t="s">
        <v>35</v>
      </c>
      <c r="Q6823">
        <v>25000</v>
      </c>
      <c r="AB6823">
        <v>61</v>
      </c>
      <c r="AC6823" t="s">
        <v>6876</v>
      </c>
    </row>
    <row r="6824" spans="1:29">
      <c r="A6824" s="1" t="s">
        <v>30</v>
      </c>
      <c r="B6824" s="2">
        <v>42767.411805555559</v>
      </c>
      <c r="C6824">
        <v>65</v>
      </c>
      <c r="D6824">
        <v>48</v>
      </c>
      <c r="E6824">
        <v>54.26</v>
      </c>
      <c r="F6824">
        <v>230</v>
      </c>
      <c r="G6824">
        <v>8</v>
      </c>
      <c r="H6824">
        <v>0</v>
      </c>
      <c r="I6824">
        <v>29.93</v>
      </c>
      <c r="J6824">
        <v>1013</v>
      </c>
      <c r="K6824">
        <v>10</v>
      </c>
      <c r="M6824" t="s">
        <v>35</v>
      </c>
      <c r="Q6824">
        <v>25000</v>
      </c>
      <c r="AB6824">
        <v>64.900000000000006</v>
      </c>
      <c r="AC6824" t="s">
        <v>6877</v>
      </c>
    </row>
    <row r="6825" spans="1:29">
      <c r="A6825" s="1" t="s">
        <v>30</v>
      </c>
      <c r="B6825" s="2">
        <v>42767.453472222223</v>
      </c>
      <c r="C6825">
        <v>68</v>
      </c>
      <c r="D6825">
        <v>46</v>
      </c>
      <c r="E6825">
        <v>45.19</v>
      </c>
      <c r="F6825">
        <v>220</v>
      </c>
      <c r="G6825">
        <v>11</v>
      </c>
      <c r="H6825">
        <v>0</v>
      </c>
      <c r="I6825">
        <v>29.93</v>
      </c>
      <c r="J6825">
        <v>1013</v>
      </c>
      <c r="K6825">
        <v>10</v>
      </c>
      <c r="L6825">
        <v>17</v>
      </c>
      <c r="M6825" t="s">
        <v>31</v>
      </c>
      <c r="Q6825">
        <v>25000</v>
      </c>
      <c r="AB6825">
        <v>68</v>
      </c>
      <c r="AC6825" t="s">
        <v>6878</v>
      </c>
    </row>
    <row r="6826" spans="1:29">
      <c r="A6826" s="1" t="s">
        <v>30</v>
      </c>
      <c r="B6826" s="2">
        <v>42767.495138888888</v>
      </c>
      <c r="C6826">
        <v>71</v>
      </c>
      <c r="D6826">
        <v>45</v>
      </c>
      <c r="E6826">
        <v>39.130000000000003</v>
      </c>
      <c r="F6826">
        <v>230</v>
      </c>
      <c r="G6826">
        <v>8</v>
      </c>
      <c r="H6826">
        <v>0</v>
      </c>
      <c r="I6826">
        <v>29.91</v>
      </c>
      <c r="J6826">
        <v>1012.5</v>
      </c>
      <c r="K6826">
        <v>10</v>
      </c>
      <c r="M6826" t="s">
        <v>35</v>
      </c>
      <c r="Q6826">
        <v>25000</v>
      </c>
      <c r="AB6826">
        <v>69.75</v>
      </c>
      <c r="AC6826" t="s">
        <v>6879</v>
      </c>
    </row>
    <row r="6827" spans="1:29">
      <c r="A6827" s="1" t="s">
        <v>30</v>
      </c>
      <c r="B6827" s="2">
        <v>42767.536805555559</v>
      </c>
      <c r="C6827">
        <v>73</v>
      </c>
      <c r="D6827">
        <v>46</v>
      </c>
      <c r="E6827">
        <v>38.11</v>
      </c>
      <c r="G6827">
        <v>4</v>
      </c>
      <c r="H6827">
        <v>0</v>
      </c>
      <c r="I6827">
        <v>29.89</v>
      </c>
      <c r="J6827">
        <v>1011.5</v>
      </c>
      <c r="K6827">
        <v>10</v>
      </c>
      <c r="M6827" t="s">
        <v>35</v>
      </c>
      <c r="Q6827">
        <v>25000</v>
      </c>
      <c r="AB6827">
        <v>71.790000000000006</v>
      </c>
      <c r="AC6827" t="s">
        <v>6880</v>
      </c>
    </row>
    <row r="6828" spans="1:29">
      <c r="A6828" s="1" t="s">
        <v>30</v>
      </c>
      <c r="B6828" s="2">
        <v>42767.573611111111</v>
      </c>
      <c r="C6828">
        <v>76</v>
      </c>
      <c r="D6828">
        <v>45</v>
      </c>
      <c r="E6828">
        <v>33.299999999999997</v>
      </c>
      <c r="G6828">
        <v>5</v>
      </c>
      <c r="H6828">
        <v>0</v>
      </c>
      <c r="I6828">
        <v>29.88</v>
      </c>
      <c r="K6828">
        <v>10</v>
      </c>
      <c r="M6828" t="s">
        <v>31</v>
      </c>
      <c r="N6828" t="s">
        <v>35</v>
      </c>
      <c r="Q6828">
        <v>700</v>
      </c>
      <c r="R6828">
        <v>25000</v>
      </c>
      <c r="AB6828">
        <v>74.75</v>
      </c>
      <c r="AC6828" t="s">
        <v>6881</v>
      </c>
    </row>
    <row r="6829" spans="1:29">
      <c r="A6829" s="1" t="s">
        <v>30</v>
      </c>
      <c r="B6829" s="2">
        <v>42767.578472222223</v>
      </c>
      <c r="C6829">
        <v>76</v>
      </c>
      <c r="D6829">
        <v>44</v>
      </c>
      <c r="E6829">
        <v>32.17</v>
      </c>
      <c r="G6829">
        <v>5</v>
      </c>
      <c r="H6829">
        <v>0</v>
      </c>
      <c r="I6829">
        <v>29.88</v>
      </c>
      <c r="J6829">
        <v>1011.2</v>
      </c>
      <c r="K6829">
        <v>10</v>
      </c>
      <c r="M6829" t="s">
        <v>31</v>
      </c>
      <c r="N6829" t="s">
        <v>35</v>
      </c>
      <c r="Q6829">
        <v>700</v>
      </c>
      <c r="R6829">
        <v>25000</v>
      </c>
      <c r="AB6829">
        <v>74.7</v>
      </c>
      <c r="AC6829" t="s">
        <v>6882</v>
      </c>
    </row>
    <row r="6830" spans="1:29">
      <c r="A6830" s="1" t="s">
        <v>30</v>
      </c>
      <c r="B6830" s="2">
        <v>42767.620138888888</v>
      </c>
      <c r="C6830">
        <v>78</v>
      </c>
      <c r="D6830">
        <v>45</v>
      </c>
      <c r="E6830">
        <v>30.95</v>
      </c>
      <c r="F6830">
        <v>210</v>
      </c>
      <c r="G6830">
        <v>6</v>
      </c>
      <c r="H6830">
        <v>0</v>
      </c>
      <c r="I6830">
        <v>29.88</v>
      </c>
      <c r="J6830">
        <v>1011.2</v>
      </c>
      <c r="K6830">
        <v>10</v>
      </c>
      <c r="M6830" t="s">
        <v>31</v>
      </c>
      <c r="N6830" t="s">
        <v>35</v>
      </c>
      <c r="Q6830">
        <v>700</v>
      </c>
      <c r="R6830">
        <v>28000</v>
      </c>
      <c r="AB6830">
        <v>77.06</v>
      </c>
      <c r="AC6830" t="s">
        <v>6883</v>
      </c>
    </row>
    <row r="6831" spans="1:29">
      <c r="A6831" s="1" t="s">
        <v>30</v>
      </c>
      <c r="B6831" s="2">
        <v>42767.661805555559</v>
      </c>
      <c r="C6831">
        <v>78</v>
      </c>
      <c r="D6831">
        <v>43</v>
      </c>
      <c r="E6831">
        <v>28.68</v>
      </c>
      <c r="F6831">
        <v>220</v>
      </c>
      <c r="G6831">
        <v>7</v>
      </c>
      <c r="H6831">
        <v>0</v>
      </c>
      <c r="I6831">
        <v>29.87</v>
      </c>
      <c r="J6831">
        <v>1011.1</v>
      </c>
      <c r="K6831">
        <v>10</v>
      </c>
      <c r="M6831" t="s">
        <v>35</v>
      </c>
      <c r="Q6831">
        <v>28000</v>
      </c>
      <c r="AB6831">
        <v>76.959999999999994</v>
      </c>
      <c r="AC6831" t="s">
        <v>6884</v>
      </c>
    </row>
    <row r="6832" spans="1:29">
      <c r="A6832" s="1" t="s">
        <v>30</v>
      </c>
      <c r="B6832" s="2">
        <v>42767.703472222223</v>
      </c>
      <c r="C6832">
        <v>79</v>
      </c>
      <c r="D6832">
        <v>44</v>
      </c>
      <c r="E6832">
        <v>29.04</v>
      </c>
      <c r="F6832">
        <v>0</v>
      </c>
      <c r="G6832">
        <v>0</v>
      </c>
      <c r="H6832">
        <v>0</v>
      </c>
      <c r="I6832">
        <v>29.89</v>
      </c>
      <c r="J6832">
        <v>1011.8</v>
      </c>
      <c r="K6832">
        <v>10</v>
      </c>
      <c r="M6832" t="s">
        <v>31</v>
      </c>
      <c r="Q6832">
        <v>28000</v>
      </c>
      <c r="AB6832">
        <v>77.959999999999994</v>
      </c>
      <c r="AC6832" t="s">
        <v>6885</v>
      </c>
    </row>
    <row r="6833" spans="1:29">
      <c r="A6833" s="1" t="s">
        <v>30</v>
      </c>
      <c r="B6833" s="2">
        <v>42767.745138888888</v>
      </c>
      <c r="C6833">
        <v>76</v>
      </c>
      <c r="D6833">
        <v>45</v>
      </c>
      <c r="E6833">
        <v>33.299999999999997</v>
      </c>
      <c r="F6833">
        <v>350</v>
      </c>
      <c r="G6833">
        <v>3</v>
      </c>
      <c r="H6833">
        <v>0</v>
      </c>
      <c r="I6833">
        <v>29.91</v>
      </c>
      <c r="J6833">
        <v>1012.5</v>
      </c>
      <c r="K6833">
        <v>10</v>
      </c>
      <c r="M6833" t="s">
        <v>31</v>
      </c>
      <c r="Q6833">
        <v>28000</v>
      </c>
      <c r="AB6833">
        <v>74.75</v>
      </c>
      <c r="AC6833" t="s">
        <v>6886</v>
      </c>
    </row>
    <row r="6834" spans="1:29">
      <c r="A6834" s="1" t="s">
        <v>30</v>
      </c>
      <c r="B6834" s="2">
        <v>42767.786805555559</v>
      </c>
      <c r="C6834">
        <v>68</v>
      </c>
      <c r="D6834">
        <v>41</v>
      </c>
      <c r="E6834">
        <v>37.32</v>
      </c>
      <c r="F6834">
        <v>340</v>
      </c>
      <c r="G6834">
        <v>5</v>
      </c>
      <c r="H6834">
        <v>0</v>
      </c>
      <c r="I6834">
        <v>29.96</v>
      </c>
      <c r="J6834">
        <v>1014</v>
      </c>
      <c r="K6834">
        <v>10</v>
      </c>
      <c r="M6834" t="s">
        <v>31</v>
      </c>
      <c r="N6834" t="s">
        <v>31</v>
      </c>
      <c r="Q6834">
        <v>20000</v>
      </c>
      <c r="R6834">
        <v>28000</v>
      </c>
      <c r="AB6834">
        <v>68</v>
      </c>
      <c r="AC6834" t="s">
        <v>6887</v>
      </c>
    </row>
    <row r="6835" spans="1:29">
      <c r="A6835" s="1" t="s">
        <v>30</v>
      </c>
      <c r="B6835" s="2">
        <v>42767.828472222223</v>
      </c>
      <c r="C6835">
        <v>68</v>
      </c>
      <c r="D6835">
        <v>39</v>
      </c>
      <c r="E6835">
        <v>34.53</v>
      </c>
      <c r="F6835">
        <v>350</v>
      </c>
      <c r="G6835">
        <v>11</v>
      </c>
      <c r="H6835">
        <v>0</v>
      </c>
      <c r="I6835">
        <v>29.99</v>
      </c>
      <c r="J6835">
        <v>1015.2</v>
      </c>
      <c r="K6835">
        <v>10</v>
      </c>
      <c r="L6835">
        <v>19</v>
      </c>
      <c r="M6835" t="s">
        <v>31</v>
      </c>
      <c r="N6835" t="s">
        <v>35</v>
      </c>
      <c r="Q6835">
        <v>20000</v>
      </c>
      <c r="R6835">
        <v>28000</v>
      </c>
      <c r="AB6835">
        <v>68</v>
      </c>
      <c r="AC6835" t="s">
        <v>6888</v>
      </c>
    </row>
    <row r="6836" spans="1:29">
      <c r="A6836" s="1" t="s">
        <v>30</v>
      </c>
      <c r="B6836" s="2">
        <v>42767.870138888888</v>
      </c>
      <c r="C6836">
        <v>63</v>
      </c>
      <c r="D6836">
        <v>41</v>
      </c>
      <c r="E6836">
        <v>44.41</v>
      </c>
      <c r="F6836">
        <v>350</v>
      </c>
      <c r="G6836">
        <v>13</v>
      </c>
      <c r="H6836">
        <v>0</v>
      </c>
      <c r="I6836">
        <v>30.01</v>
      </c>
      <c r="J6836">
        <v>1015.8</v>
      </c>
      <c r="K6836">
        <v>10</v>
      </c>
      <c r="M6836" t="s">
        <v>31</v>
      </c>
      <c r="N6836" t="s">
        <v>31</v>
      </c>
      <c r="Q6836">
        <v>8000</v>
      </c>
      <c r="R6836">
        <v>28000</v>
      </c>
      <c r="AB6836">
        <v>63</v>
      </c>
      <c r="AC6836" t="s">
        <v>6889</v>
      </c>
    </row>
    <row r="6837" spans="1:29">
      <c r="A6837" s="1" t="s">
        <v>30</v>
      </c>
      <c r="B6837" s="2">
        <v>42767.911805555559</v>
      </c>
      <c r="C6837">
        <v>60</v>
      </c>
      <c r="D6837">
        <v>39</v>
      </c>
      <c r="E6837">
        <v>45.53</v>
      </c>
      <c r="F6837">
        <v>350</v>
      </c>
      <c r="G6837">
        <v>9</v>
      </c>
      <c r="H6837">
        <v>0</v>
      </c>
      <c r="I6837">
        <v>30.04</v>
      </c>
      <c r="J6837">
        <v>1016.9</v>
      </c>
      <c r="K6837">
        <v>10</v>
      </c>
      <c r="M6837" t="s">
        <v>31</v>
      </c>
      <c r="N6837" t="s">
        <v>31</v>
      </c>
      <c r="Q6837">
        <v>8000</v>
      </c>
      <c r="R6837">
        <v>28000</v>
      </c>
      <c r="AB6837">
        <v>60.1</v>
      </c>
      <c r="AC6837" t="s">
        <v>6890</v>
      </c>
    </row>
    <row r="6838" spans="1:29">
      <c r="A6838" s="1" t="s">
        <v>30</v>
      </c>
      <c r="B6838" s="2">
        <v>42767.953472222223</v>
      </c>
      <c r="C6838">
        <v>57</v>
      </c>
      <c r="D6838">
        <v>38</v>
      </c>
      <c r="E6838">
        <v>48.73</v>
      </c>
      <c r="F6838">
        <v>340</v>
      </c>
      <c r="G6838">
        <v>8</v>
      </c>
      <c r="H6838">
        <v>0</v>
      </c>
      <c r="I6838">
        <v>30.06</v>
      </c>
      <c r="J6838">
        <v>1017.7</v>
      </c>
      <c r="K6838">
        <v>10</v>
      </c>
      <c r="M6838" t="s">
        <v>31</v>
      </c>
      <c r="N6838" t="s">
        <v>35</v>
      </c>
      <c r="Q6838">
        <v>8000</v>
      </c>
      <c r="R6838">
        <v>28000</v>
      </c>
      <c r="AB6838">
        <v>57</v>
      </c>
      <c r="AC6838" t="s">
        <v>6891</v>
      </c>
    </row>
    <row r="6839" spans="1:29">
      <c r="A6839" s="1" t="s">
        <v>30</v>
      </c>
      <c r="B6839" s="2">
        <v>42767.995138888888</v>
      </c>
      <c r="C6839">
        <v>55</v>
      </c>
      <c r="D6839">
        <v>36</v>
      </c>
      <c r="E6839">
        <v>48.62</v>
      </c>
      <c r="F6839">
        <v>340</v>
      </c>
      <c r="G6839">
        <v>9</v>
      </c>
      <c r="H6839">
        <v>0</v>
      </c>
      <c r="I6839">
        <v>30.08</v>
      </c>
      <c r="J6839">
        <v>1018.1</v>
      </c>
      <c r="K6839">
        <v>10</v>
      </c>
      <c r="M6839" t="s">
        <v>31</v>
      </c>
      <c r="Q6839">
        <v>28000</v>
      </c>
      <c r="AB6839">
        <v>55</v>
      </c>
      <c r="AC6839" t="s">
        <v>6892</v>
      </c>
    </row>
    <row r="6840" spans="1:29">
      <c r="A6840" s="1" t="s">
        <v>30</v>
      </c>
      <c r="B6840" s="2">
        <v>42768.036805555559</v>
      </c>
      <c r="C6840">
        <v>53</v>
      </c>
      <c r="D6840">
        <v>34</v>
      </c>
      <c r="E6840">
        <v>48.13</v>
      </c>
      <c r="F6840">
        <v>350</v>
      </c>
      <c r="G6840">
        <v>10</v>
      </c>
      <c r="H6840">
        <v>0</v>
      </c>
      <c r="I6840">
        <v>30.09</v>
      </c>
      <c r="J6840">
        <v>1018.6</v>
      </c>
      <c r="K6840">
        <v>10</v>
      </c>
      <c r="M6840" t="s">
        <v>31</v>
      </c>
      <c r="Q6840">
        <v>28000</v>
      </c>
      <c r="AB6840">
        <v>53.1</v>
      </c>
      <c r="AC6840" t="s">
        <v>6893</v>
      </c>
    </row>
    <row r="6841" spans="1:29">
      <c r="A6841" s="1" t="s">
        <v>30</v>
      </c>
      <c r="B6841" s="2">
        <v>42768.078472222223</v>
      </c>
      <c r="C6841">
        <v>51</v>
      </c>
      <c r="D6841">
        <v>33</v>
      </c>
      <c r="E6841">
        <v>49.98</v>
      </c>
      <c r="F6841">
        <v>350</v>
      </c>
      <c r="G6841">
        <v>11</v>
      </c>
      <c r="H6841">
        <v>0</v>
      </c>
      <c r="I6841">
        <v>30.11</v>
      </c>
      <c r="J6841">
        <v>1019.1</v>
      </c>
      <c r="K6841">
        <v>10</v>
      </c>
      <c r="M6841" t="s">
        <v>195</v>
      </c>
      <c r="AB6841">
        <v>51.1</v>
      </c>
      <c r="AC6841" t="s">
        <v>6894</v>
      </c>
    </row>
    <row r="6842" spans="1:29">
      <c r="A6842" s="1" t="s">
        <v>30</v>
      </c>
      <c r="B6842" s="2">
        <v>42768.120138888888</v>
      </c>
      <c r="C6842">
        <v>50</v>
      </c>
      <c r="D6842">
        <v>30.9</v>
      </c>
      <c r="E6842">
        <v>47.64</v>
      </c>
      <c r="F6842">
        <v>360</v>
      </c>
      <c r="G6842">
        <v>11</v>
      </c>
      <c r="H6842">
        <v>0</v>
      </c>
      <c r="I6842">
        <v>30.13</v>
      </c>
      <c r="J6842">
        <v>1020</v>
      </c>
      <c r="K6842">
        <v>10</v>
      </c>
      <c r="L6842">
        <v>20</v>
      </c>
      <c r="M6842" t="s">
        <v>195</v>
      </c>
      <c r="AB6842">
        <v>45.21</v>
      </c>
      <c r="AC6842" t="s">
        <v>6895</v>
      </c>
    </row>
    <row r="6843" spans="1:29">
      <c r="A6843" s="1" t="s">
        <v>30</v>
      </c>
      <c r="B6843" s="2">
        <v>42768.161805555559</v>
      </c>
      <c r="C6843">
        <v>47</v>
      </c>
      <c r="D6843">
        <v>30</v>
      </c>
      <c r="E6843">
        <v>51.58</v>
      </c>
      <c r="F6843">
        <v>350</v>
      </c>
      <c r="G6843">
        <v>12</v>
      </c>
      <c r="H6843">
        <v>0</v>
      </c>
      <c r="I6843">
        <v>30.15</v>
      </c>
      <c r="J6843">
        <v>1020.6</v>
      </c>
      <c r="K6843">
        <v>10</v>
      </c>
      <c r="L6843">
        <v>19</v>
      </c>
      <c r="M6843" t="s">
        <v>195</v>
      </c>
      <c r="AB6843">
        <v>40.97</v>
      </c>
      <c r="AC6843" t="s">
        <v>6896</v>
      </c>
    </row>
    <row r="6844" spans="1:29">
      <c r="A6844" s="1" t="s">
        <v>30</v>
      </c>
      <c r="B6844" s="2">
        <v>42768.203472222223</v>
      </c>
      <c r="C6844">
        <v>45</v>
      </c>
      <c r="D6844">
        <v>28.9</v>
      </c>
      <c r="E6844">
        <v>53</v>
      </c>
      <c r="F6844">
        <v>340</v>
      </c>
      <c r="G6844">
        <v>15</v>
      </c>
      <c r="H6844">
        <v>0</v>
      </c>
      <c r="I6844">
        <v>30.18</v>
      </c>
      <c r="J6844">
        <v>1021.8</v>
      </c>
      <c r="K6844">
        <v>10</v>
      </c>
      <c r="L6844">
        <v>21</v>
      </c>
      <c r="M6844" t="s">
        <v>31</v>
      </c>
      <c r="Q6844">
        <v>2000</v>
      </c>
      <c r="AB6844">
        <v>37.630000000000003</v>
      </c>
      <c r="AC6844" t="s">
        <v>6897</v>
      </c>
    </row>
    <row r="6845" spans="1:29">
      <c r="A6845" s="1" t="s">
        <v>30</v>
      </c>
      <c r="B6845" s="2">
        <v>42768.245138888888</v>
      </c>
      <c r="C6845">
        <v>44</v>
      </c>
      <c r="D6845">
        <v>27</v>
      </c>
      <c r="E6845">
        <v>50.73</v>
      </c>
      <c r="F6845">
        <v>350</v>
      </c>
      <c r="G6845">
        <v>10</v>
      </c>
      <c r="H6845">
        <v>0</v>
      </c>
      <c r="I6845">
        <v>30.21</v>
      </c>
      <c r="J6845">
        <v>1022.6</v>
      </c>
      <c r="K6845">
        <v>10</v>
      </c>
      <c r="L6845">
        <v>20</v>
      </c>
      <c r="M6845" t="s">
        <v>31</v>
      </c>
      <c r="Q6845">
        <v>2000</v>
      </c>
      <c r="AB6845">
        <v>38.14</v>
      </c>
      <c r="AC6845" t="s">
        <v>6898</v>
      </c>
    </row>
    <row r="6846" spans="1:29">
      <c r="A6846" s="1" t="s">
        <v>30</v>
      </c>
      <c r="B6846" s="2">
        <v>42768.280555555553</v>
      </c>
      <c r="C6846">
        <v>44</v>
      </c>
      <c r="D6846">
        <v>28</v>
      </c>
      <c r="E6846">
        <v>52.86</v>
      </c>
      <c r="F6846">
        <v>340</v>
      </c>
      <c r="G6846">
        <v>10</v>
      </c>
      <c r="H6846">
        <v>0</v>
      </c>
      <c r="I6846">
        <v>30.23</v>
      </c>
      <c r="K6846">
        <v>10</v>
      </c>
      <c r="L6846">
        <v>19</v>
      </c>
      <c r="M6846" t="s">
        <v>32</v>
      </c>
      <c r="Q6846">
        <v>2200</v>
      </c>
      <c r="AB6846">
        <v>38.14</v>
      </c>
      <c r="AC6846" t="s">
        <v>6899</v>
      </c>
    </row>
    <row r="6847" spans="1:29">
      <c r="A6847" s="1" t="s">
        <v>30</v>
      </c>
      <c r="B6847" s="2">
        <v>42768.286805555559</v>
      </c>
      <c r="C6847">
        <v>45</v>
      </c>
      <c r="D6847">
        <v>28</v>
      </c>
      <c r="E6847">
        <v>51.08</v>
      </c>
      <c r="F6847">
        <v>340</v>
      </c>
      <c r="G6847">
        <v>13</v>
      </c>
      <c r="H6847">
        <v>0</v>
      </c>
      <c r="I6847">
        <v>30.23</v>
      </c>
      <c r="J6847">
        <v>1023.4</v>
      </c>
      <c r="K6847">
        <v>10</v>
      </c>
      <c r="M6847" t="s">
        <v>32</v>
      </c>
      <c r="Q6847">
        <v>2200</v>
      </c>
      <c r="AB6847">
        <v>38.22</v>
      </c>
      <c r="AC6847" t="s">
        <v>6900</v>
      </c>
    </row>
    <row r="6848" spans="1:29">
      <c r="A6848" s="1" t="s">
        <v>30</v>
      </c>
      <c r="B6848" s="2">
        <v>42768.328472222223</v>
      </c>
      <c r="C6848">
        <v>45</v>
      </c>
      <c r="D6848">
        <v>28</v>
      </c>
      <c r="E6848">
        <v>51.08</v>
      </c>
      <c r="F6848">
        <v>350</v>
      </c>
      <c r="G6848">
        <v>12</v>
      </c>
      <c r="H6848">
        <v>0</v>
      </c>
      <c r="I6848">
        <v>30.27</v>
      </c>
      <c r="J6848">
        <v>1024.7</v>
      </c>
      <c r="K6848">
        <v>10</v>
      </c>
      <c r="M6848" t="s">
        <v>33</v>
      </c>
      <c r="Q6848">
        <v>2300</v>
      </c>
      <c r="AB6848">
        <v>38.549999999999997</v>
      </c>
      <c r="AC6848" t="s">
        <v>6901</v>
      </c>
    </row>
    <row r="6849" spans="1:29">
      <c r="A6849" s="1" t="s">
        <v>30</v>
      </c>
      <c r="B6849" s="2">
        <v>42768.370138888888</v>
      </c>
      <c r="C6849">
        <v>46</v>
      </c>
      <c r="D6849">
        <v>28</v>
      </c>
      <c r="E6849">
        <v>49.18</v>
      </c>
      <c r="F6849">
        <v>360</v>
      </c>
      <c r="G6849">
        <v>12</v>
      </c>
      <c r="H6849">
        <v>0</v>
      </c>
      <c r="I6849">
        <v>30.3</v>
      </c>
      <c r="J6849">
        <v>1025.7</v>
      </c>
      <c r="K6849">
        <v>10</v>
      </c>
      <c r="M6849" t="s">
        <v>33</v>
      </c>
      <c r="Q6849">
        <v>2400</v>
      </c>
      <c r="AB6849">
        <v>39.82</v>
      </c>
      <c r="AC6849" t="s">
        <v>6902</v>
      </c>
    </row>
    <row r="6850" spans="1:29">
      <c r="A6850" s="1" t="s">
        <v>30</v>
      </c>
      <c r="B6850" s="2">
        <v>42768.411805555559</v>
      </c>
      <c r="C6850">
        <v>46</v>
      </c>
      <c r="D6850">
        <v>28.9</v>
      </c>
      <c r="E6850">
        <v>51.03</v>
      </c>
      <c r="F6850">
        <v>350</v>
      </c>
      <c r="G6850">
        <v>12</v>
      </c>
      <c r="H6850">
        <v>0</v>
      </c>
      <c r="I6850">
        <v>30.33</v>
      </c>
      <c r="J6850">
        <v>1026.8</v>
      </c>
      <c r="K6850">
        <v>10</v>
      </c>
      <c r="M6850" t="s">
        <v>33</v>
      </c>
      <c r="Q6850">
        <v>2400</v>
      </c>
      <c r="AB6850">
        <v>39.82</v>
      </c>
      <c r="AC6850" t="s">
        <v>6903</v>
      </c>
    </row>
    <row r="6851" spans="1:29">
      <c r="A6851" s="1" t="s">
        <v>30</v>
      </c>
      <c r="B6851" s="2">
        <v>42768.453472222223</v>
      </c>
      <c r="C6851">
        <v>47</v>
      </c>
      <c r="D6851">
        <v>28.9</v>
      </c>
      <c r="E6851">
        <v>49.32</v>
      </c>
      <c r="F6851">
        <v>350</v>
      </c>
      <c r="G6851">
        <v>10</v>
      </c>
      <c r="H6851">
        <v>0</v>
      </c>
      <c r="I6851">
        <v>30.34</v>
      </c>
      <c r="J6851">
        <v>1027.4000000000001</v>
      </c>
      <c r="K6851">
        <v>10</v>
      </c>
      <c r="L6851">
        <v>17</v>
      </c>
      <c r="M6851" t="s">
        <v>33</v>
      </c>
      <c r="Q6851">
        <v>2600</v>
      </c>
      <c r="AB6851">
        <v>41.65</v>
      </c>
      <c r="AC6851" t="s">
        <v>6904</v>
      </c>
    </row>
    <row r="6852" spans="1:29">
      <c r="A6852" s="1" t="s">
        <v>30</v>
      </c>
      <c r="B6852" s="2">
        <v>42768.495138888888</v>
      </c>
      <c r="C6852">
        <v>48</v>
      </c>
      <c r="D6852">
        <v>28.9</v>
      </c>
      <c r="E6852">
        <v>47.32</v>
      </c>
      <c r="F6852">
        <v>360</v>
      </c>
      <c r="G6852">
        <v>10</v>
      </c>
      <c r="H6852">
        <v>0</v>
      </c>
      <c r="I6852">
        <v>30.34</v>
      </c>
      <c r="J6852">
        <v>1027.3</v>
      </c>
      <c r="K6852">
        <v>10</v>
      </c>
      <c r="M6852" t="s">
        <v>33</v>
      </c>
      <c r="Q6852">
        <v>2600</v>
      </c>
      <c r="AB6852">
        <v>43.03</v>
      </c>
      <c r="AC6852" t="s">
        <v>6905</v>
      </c>
    </row>
    <row r="6853" spans="1:29">
      <c r="A6853" s="1" t="s">
        <v>30</v>
      </c>
      <c r="B6853" s="2">
        <v>42768.536805555559</v>
      </c>
      <c r="C6853">
        <v>48</v>
      </c>
      <c r="D6853">
        <v>28</v>
      </c>
      <c r="E6853">
        <v>45.61</v>
      </c>
      <c r="F6853">
        <v>350</v>
      </c>
      <c r="G6853">
        <v>11</v>
      </c>
      <c r="H6853">
        <v>0</v>
      </c>
      <c r="I6853">
        <v>30.32</v>
      </c>
      <c r="J6853">
        <v>1026.5</v>
      </c>
      <c r="K6853">
        <v>10</v>
      </c>
      <c r="L6853">
        <v>18</v>
      </c>
      <c r="M6853" t="s">
        <v>33</v>
      </c>
      <c r="Q6853">
        <v>2800</v>
      </c>
      <c r="AB6853">
        <v>42.69</v>
      </c>
      <c r="AC6853" t="s">
        <v>6906</v>
      </c>
    </row>
    <row r="6854" spans="1:29">
      <c r="A6854" s="1" t="s">
        <v>30</v>
      </c>
      <c r="B6854" s="2">
        <v>42768.55972222222</v>
      </c>
      <c r="C6854">
        <v>49</v>
      </c>
      <c r="D6854">
        <v>28</v>
      </c>
      <c r="E6854">
        <v>44.1</v>
      </c>
      <c r="F6854">
        <v>350</v>
      </c>
      <c r="G6854">
        <v>12</v>
      </c>
      <c r="H6854">
        <v>0</v>
      </c>
      <c r="I6854">
        <v>30.31</v>
      </c>
      <c r="K6854">
        <v>10</v>
      </c>
      <c r="L6854">
        <v>18</v>
      </c>
      <c r="M6854" t="s">
        <v>33</v>
      </c>
      <c r="Q6854">
        <v>3000</v>
      </c>
      <c r="AB6854">
        <v>43.51</v>
      </c>
      <c r="AC6854" t="s">
        <v>6907</v>
      </c>
    </row>
    <row r="6855" spans="1:29">
      <c r="A6855" s="1" t="s">
        <v>30</v>
      </c>
      <c r="B6855" s="2">
        <v>42768.578472222223</v>
      </c>
      <c r="C6855">
        <v>49</v>
      </c>
      <c r="D6855">
        <v>28.9</v>
      </c>
      <c r="E6855">
        <v>45.75</v>
      </c>
      <c r="F6855">
        <v>360</v>
      </c>
      <c r="G6855">
        <v>11</v>
      </c>
      <c r="H6855">
        <v>0</v>
      </c>
      <c r="I6855">
        <v>30.3</v>
      </c>
      <c r="J6855">
        <v>1026</v>
      </c>
      <c r="K6855">
        <v>10</v>
      </c>
      <c r="M6855" t="s">
        <v>33</v>
      </c>
      <c r="Q6855">
        <v>3000</v>
      </c>
      <c r="AB6855">
        <v>43.82</v>
      </c>
      <c r="AC6855" t="s">
        <v>6908</v>
      </c>
    </row>
    <row r="6856" spans="1:29">
      <c r="A6856" s="1" t="s">
        <v>30</v>
      </c>
      <c r="B6856" s="2">
        <v>42768.620138888888</v>
      </c>
      <c r="C6856">
        <v>49</v>
      </c>
      <c r="D6856">
        <v>28.9</v>
      </c>
      <c r="E6856">
        <v>45.75</v>
      </c>
      <c r="F6856">
        <v>10</v>
      </c>
      <c r="G6856">
        <v>11</v>
      </c>
      <c r="H6856">
        <v>0</v>
      </c>
      <c r="I6856">
        <v>30.3</v>
      </c>
      <c r="J6856">
        <v>1025.8</v>
      </c>
      <c r="K6856">
        <v>10</v>
      </c>
      <c r="L6856">
        <v>21</v>
      </c>
      <c r="M6856" t="s">
        <v>33</v>
      </c>
      <c r="Q6856">
        <v>3300</v>
      </c>
      <c r="AB6856">
        <v>43.82</v>
      </c>
      <c r="AC6856" t="s">
        <v>6909</v>
      </c>
    </row>
    <row r="6857" spans="1:29">
      <c r="A6857" s="1" t="s">
        <v>30</v>
      </c>
      <c r="B6857" s="2">
        <v>42768.661805555559</v>
      </c>
      <c r="C6857">
        <v>49</v>
      </c>
      <c r="D6857">
        <v>28.9</v>
      </c>
      <c r="E6857">
        <v>45.75</v>
      </c>
      <c r="F6857">
        <v>330</v>
      </c>
      <c r="G6857">
        <v>11</v>
      </c>
      <c r="H6857">
        <v>0</v>
      </c>
      <c r="I6857">
        <v>30.3</v>
      </c>
      <c r="J6857">
        <v>1026</v>
      </c>
      <c r="K6857">
        <v>10</v>
      </c>
      <c r="M6857" t="s">
        <v>33</v>
      </c>
      <c r="Q6857">
        <v>3500</v>
      </c>
      <c r="AB6857">
        <v>43.82</v>
      </c>
      <c r="AC6857" t="s">
        <v>6910</v>
      </c>
    </row>
    <row r="6858" spans="1:29">
      <c r="A6858" s="1" t="s">
        <v>30</v>
      </c>
      <c r="B6858" s="2">
        <v>42768.703472222223</v>
      </c>
      <c r="C6858">
        <v>48</v>
      </c>
      <c r="D6858">
        <v>28.9</v>
      </c>
      <c r="E6858">
        <v>47.32</v>
      </c>
      <c r="F6858">
        <v>360</v>
      </c>
      <c r="G6858">
        <v>8</v>
      </c>
      <c r="H6858">
        <v>0</v>
      </c>
      <c r="I6858">
        <v>30.31</v>
      </c>
      <c r="J6858">
        <v>1026.2</v>
      </c>
      <c r="K6858">
        <v>10</v>
      </c>
      <c r="M6858" t="s">
        <v>33</v>
      </c>
      <c r="Q6858">
        <v>3800</v>
      </c>
      <c r="AB6858">
        <v>43.82</v>
      </c>
      <c r="AC6858" t="s">
        <v>6911</v>
      </c>
    </row>
    <row r="6859" spans="1:29">
      <c r="A6859" s="1" t="s">
        <v>30</v>
      </c>
      <c r="B6859" s="2">
        <v>42768.745138888888</v>
      </c>
      <c r="C6859">
        <v>47</v>
      </c>
      <c r="D6859">
        <v>28.9</v>
      </c>
      <c r="E6859">
        <v>49.32</v>
      </c>
      <c r="F6859">
        <v>360</v>
      </c>
      <c r="G6859">
        <v>8</v>
      </c>
      <c r="H6859">
        <v>0</v>
      </c>
      <c r="I6859">
        <v>30.3</v>
      </c>
      <c r="J6859">
        <v>1026.0999999999999</v>
      </c>
      <c r="K6859">
        <v>10</v>
      </c>
      <c r="M6859" t="s">
        <v>33</v>
      </c>
      <c r="Q6859">
        <v>3900</v>
      </c>
      <c r="AB6859">
        <v>42.47</v>
      </c>
      <c r="AC6859" t="s">
        <v>6912</v>
      </c>
    </row>
    <row r="6860" spans="1:29">
      <c r="A6860" s="1" t="s">
        <v>30</v>
      </c>
      <c r="B6860" s="2">
        <v>42768.786805555559</v>
      </c>
      <c r="C6860">
        <v>46</v>
      </c>
      <c r="D6860">
        <v>28.9</v>
      </c>
      <c r="E6860">
        <v>51.03</v>
      </c>
      <c r="F6860">
        <v>340</v>
      </c>
      <c r="G6860">
        <v>10</v>
      </c>
      <c r="H6860">
        <v>0</v>
      </c>
      <c r="I6860">
        <v>30.32</v>
      </c>
      <c r="J6860">
        <v>1026.5999999999999</v>
      </c>
      <c r="K6860">
        <v>10</v>
      </c>
      <c r="L6860">
        <v>18</v>
      </c>
      <c r="M6860" t="s">
        <v>33</v>
      </c>
      <c r="Q6860">
        <v>3800</v>
      </c>
      <c r="AB6860">
        <v>40.520000000000003</v>
      </c>
      <c r="AC6860" t="s">
        <v>6913</v>
      </c>
    </row>
    <row r="6861" spans="1:29">
      <c r="A6861" s="1" t="s">
        <v>30</v>
      </c>
      <c r="B6861" s="2">
        <v>42768.828472222223</v>
      </c>
      <c r="C6861">
        <v>46</v>
      </c>
      <c r="D6861">
        <v>28</v>
      </c>
      <c r="E6861">
        <v>49.18</v>
      </c>
      <c r="F6861">
        <v>360</v>
      </c>
      <c r="G6861">
        <v>8</v>
      </c>
      <c r="H6861">
        <v>0</v>
      </c>
      <c r="I6861">
        <v>30.31</v>
      </c>
      <c r="J6861">
        <v>1026.4000000000001</v>
      </c>
      <c r="K6861">
        <v>10</v>
      </c>
      <c r="M6861" t="s">
        <v>33</v>
      </c>
      <c r="Q6861">
        <v>3800</v>
      </c>
      <c r="AB6861">
        <v>41.36</v>
      </c>
      <c r="AC6861" t="s">
        <v>6914</v>
      </c>
    </row>
    <row r="6862" spans="1:29">
      <c r="A6862" s="1" t="s">
        <v>30</v>
      </c>
      <c r="B6862" s="2">
        <v>42768.870138888888</v>
      </c>
      <c r="C6862">
        <v>44</v>
      </c>
      <c r="D6862">
        <v>28</v>
      </c>
      <c r="E6862">
        <v>52.86</v>
      </c>
      <c r="F6862">
        <v>340</v>
      </c>
      <c r="G6862">
        <v>9</v>
      </c>
      <c r="H6862">
        <v>0</v>
      </c>
      <c r="I6862">
        <v>30.32</v>
      </c>
      <c r="J6862">
        <v>1026.7</v>
      </c>
      <c r="K6862">
        <v>10</v>
      </c>
      <c r="M6862" t="s">
        <v>33</v>
      </c>
      <c r="Q6862">
        <v>3600</v>
      </c>
      <c r="AB6862">
        <v>38.56</v>
      </c>
      <c r="AC6862" t="s">
        <v>6915</v>
      </c>
    </row>
    <row r="6863" spans="1:29">
      <c r="A6863" s="1" t="s">
        <v>30</v>
      </c>
      <c r="B6863" s="2">
        <v>42768.911805555559</v>
      </c>
      <c r="C6863">
        <v>45</v>
      </c>
      <c r="D6863">
        <v>28</v>
      </c>
      <c r="E6863">
        <v>51.08</v>
      </c>
      <c r="F6863">
        <v>10</v>
      </c>
      <c r="G6863">
        <v>7</v>
      </c>
      <c r="H6863">
        <v>0</v>
      </c>
      <c r="I6863">
        <v>30.32</v>
      </c>
      <c r="J6863">
        <v>1026.7</v>
      </c>
      <c r="K6863">
        <v>10</v>
      </c>
      <c r="M6863" t="s">
        <v>33</v>
      </c>
      <c r="Q6863">
        <v>3600</v>
      </c>
      <c r="AB6863">
        <v>40.630000000000003</v>
      </c>
      <c r="AC6863" t="s">
        <v>6916</v>
      </c>
    </row>
    <row r="6864" spans="1:29">
      <c r="A6864" s="1" t="s">
        <v>30</v>
      </c>
      <c r="B6864" s="2">
        <v>42768.953472222223</v>
      </c>
      <c r="C6864">
        <v>45</v>
      </c>
      <c r="D6864">
        <v>28</v>
      </c>
      <c r="E6864">
        <v>51.08</v>
      </c>
      <c r="F6864">
        <v>30</v>
      </c>
      <c r="G6864">
        <v>5</v>
      </c>
      <c r="H6864">
        <v>0</v>
      </c>
      <c r="I6864">
        <v>30.31</v>
      </c>
      <c r="J6864">
        <v>1026.4000000000001</v>
      </c>
      <c r="K6864">
        <v>10</v>
      </c>
      <c r="M6864" t="s">
        <v>33</v>
      </c>
      <c r="Q6864">
        <v>3400</v>
      </c>
      <c r="AB6864">
        <v>41.83</v>
      </c>
      <c r="AC6864" t="s">
        <v>6917</v>
      </c>
    </row>
    <row r="6865" spans="1:29">
      <c r="A6865" s="1" t="s">
        <v>30</v>
      </c>
      <c r="B6865" s="2">
        <v>42768.995138888888</v>
      </c>
      <c r="C6865">
        <v>44</v>
      </c>
      <c r="D6865">
        <v>28</v>
      </c>
      <c r="E6865">
        <v>52.86</v>
      </c>
      <c r="F6865">
        <v>360</v>
      </c>
      <c r="G6865">
        <v>5</v>
      </c>
      <c r="H6865">
        <v>0</v>
      </c>
      <c r="I6865">
        <v>30.32</v>
      </c>
      <c r="J6865">
        <v>1026.7</v>
      </c>
      <c r="K6865">
        <v>10</v>
      </c>
      <c r="M6865" t="s">
        <v>33</v>
      </c>
      <c r="Q6865">
        <v>3300</v>
      </c>
      <c r="AB6865">
        <v>40.770000000000003</v>
      </c>
      <c r="AC6865" t="s">
        <v>6918</v>
      </c>
    </row>
    <row r="6866" spans="1:29">
      <c r="A6866" s="1" t="s">
        <v>30</v>
      </c>
      <c r="B6866" s="2">
        <v>42769.036805555559</v>
      </c>
      <c r="C6866">
        <v>44</v>
      </c>
      <c r="D6866">
        <v>28.9</v>
      </c>
      <c r="E6866">
        <v>54.85</v>
      </c>
      <c r="F6866">
        <v>340</v>
      </c>
      <c r="G6866">
        <v>7</v>
      </c>
      <c r="H6866">
        <v>0</v>
      </c>
      <c r="I6866">
        <v>30.33</v>
      </c>
      <c r="J6866">
        <v>1027.2</v>
      </c>
      <c r="K6866">
        <v>10</v>
      </c>
      <c r="M6866" t="s">
        <v>33</v>
      </c>
      <c r="Q6866">
        <v>3000</v>
      </c>
      <c r="AB6866">
        <v>39.53</v>
      </c>
      <c r="AC6866" t="s">
        <v>6919</v>
      </c>
    </row>
    <row r="6867" spans="1:29">
      <c r="A6867" s="1" t="s">
        <v>30</v>
      </c>
      <c r="B6867" s="2">
        <v>42769.040972222225</v>
      </c>
      <c r="C6867">
        <v>44</v>
      </c>
      <c r="D6867">
        <v>28</v>
      </c>
      <c r="E6867">
        <v>52.86</v>
      </c>
      <c r="F6867">
        <v>340</v>
      </c>
      <c r="G6867">
        <v>8</v>
      </c>
      <c r="H6867">
        <v>0</v>
      </c>
      <c r="I6867">
        <v>30.34</v>
      </c>
      <c r="K6867">
        <v>10</v>
      </c>
      <c r="M6867" t="s">
        <v>33</v>
      </c>
      <c r="Q6867">
        <v>2700</v>
      </c>
      <c r="AB6867">
        <v>39.020000000000003</v>
      </c>
      <c r="AC6867" t="s">
        <v>6920</v>
      </c>
    </row>
    <row r="6868" spans="1:29">
      <c r="A6868" s="1" t="s">
        <v>30</v>
      </c>
      <c r="B6868" s="2">
        <v>42769.078472222223</v>
      </c>
      <c r="C6868">
        <v>43</v>
      </c>
      <c r="D6868">
        <v>27</v>
      </c>
      <c r="E6868">
        <v>52.91</v>
      </c>
      <c r="F6868">
        <v>10</v>
      </c>
      <c r="G6868">
        <v>9</v>
      </c>
      <c r="H6868">
        <v>0</v>
      </c>
      <c r="I6868">
        <v>30.34</v>
      </c>
      <c r="J6868">
        <v>1027.4000000000001</v>
      </c>
      <c r="K6868">
        <v>10</v>
      </c>
      <c r="M6868" t="s">
        <v>33</v>
      </c>
      <c r="Q6868">
        <v>2800</v>
      </c>
      <c r="AB6868">
        <v>37.19</v>
      </c>
      <c r="AC6868" t="s">
        <v>6921</v>
      </c>
    </row>
    <row r="6869" spans="1:29">
      <c r="A6869" s="1" t="s">
        <v>30</v>
      </c>
      <c r="B6869" s="2">
        <v>42769.120138888888</v>
      </c>
      <c r="C6869">
        <v>43</v>
      </c>
      <c r="D6869">
        <v>27</v>
      </c>
      <c r="E6869">
        <v>52.91</v>
      </c>
      <c r="F6869">
        <v>340</v>
      </c>
      <c r="G6869">
        <v>8</v>
      </c>
      <c r="H6869">
        <v>0</v>
      </c>
      <c r="I6869">
        <v>30.34</v>
      </c>
      <c r="J6869">
        <v>1027.5</v>
      </c>
      <c r="K6869">
        <v>10</v>
      </c>
      <c r="M6869" t="s">
        <v>33</v>
      </c>
      <c r="Q6869">
        <v>2800</v>
      </c>
      <c r="AB6869">
        <v>37.659999999999997</v>
      </c>
      <c r="AC6869" t="s">
        <v>6922</v>
      </c>
    </row>
    <row r="6870" spans="1:29">
      <c r="A6870" s="1" t="s">
        <v>30</v>
      </c>
      <c r="B6870" s="2">
        <v>42769.161805555559</v>
      </c>
      <c r="C6870">
        <v>43</v>
      </c>
      <c r="D6870">
        <v>27</v>
      </c>
      <c r="E6870">
        <v>52.91</v>
      </c>
      <c r="F6870">
        <v>350</v>
      </c>
      <c r="G6870">
        <v>7</v>
      </c>
      <c r="H6870">
        <v>0</v>
      </c>
      <c r="I6870">
        <v>30.34</v>
      </c>
      <c r="J6870">
        <v>1027.5</v>
      </c>
      <c r="K6870">
        <v>10</v>
      </c>
      <c r="M6870" t="s">
        <v>33</v>
      </c>
      <c r="Q6870">
        <v>2700</v>
      </c>
      <c r="AB6870">
        <v>38.19</v>
      </c>
      <c r="AC6870" t="s">
        <v>6923</v>
      </c>
    </row>
    <row r="6871" spans="1:29">
      <c r="A6871" s="1" t="s">
        <v>30</v>
      </c>
      <c r="B6871" s="2">
        <v>42769.203472222223</v>
      </c>
      <c r="C6871">
        <v>43</v>
      </c>
      <c r="D6871">
        <v>28</v>
      </c>
      <c r="E6871">
        <v>55.14</v>
      </c>
      <c r="F6871">
        <v>360</v>
      </c>
      <c r="G6871">
        <v>9</v>
      </c>
      <c r="H6871">
        <v>0</v>
      </c>
      <c r="I6871">
        <v>30.35</v>
      </c>
      <c r="J6871">
        <v>1027.8</v>
      </c>
      <c r="K6871">
        <v>10</v>
      </c>
      <c r="M6871" t="s">
        <v>33</v>
      </c>
      <c r="Q6871">
        <v>2700</v>
      </c>
      <c r="AB6871">
        <v>37.19</v>
      </c>
      <c r="AC6871" t="s">
        <v>6924</v>
      </c>
    </row>
    <row r="6872" spans="1:29">
      <c r="A6872" s="1" t="s">
        <v>30</v>
      </c>
      <c r="B6872" s="2">
        <v>42769.245138888888</v>
      </c>
      <c r="C6872">
        <v>42</v>
      </c>
      <c r="D6872">
        <v>27</v>
      </c>
      <c r="E6872">
        <v>54.78</v>
      </c>
      <c r="F6872">
        <v>350</v>
      </c>
      <c r="G6872">
        <v>9</v>
      </c>
      <c r="H6872">
        <v>0</v>
      </c>
      <c r="I6872">
        <v>30.38</v>
      </c>
      <c r="J6872">
        <v>1028.5999999999999</v>
      </c>
      <c r="K6872">
        <v>10</v>
      </c>
      <c r="M6872" t="s">
        <v>33</v>
      </c>
      <c r="Q6872">
        <v>2700</v>
      </c>
      <c r="AB6872">
        <v>36.07</v>
      </c>
      <c r="AC6872" t="s">
        <v>6925</v>
      </c>
    </row>
    <row r="6873" spans="1:29">
      <c r="A6873" s="1" t="s">
        <v>30</v>
      </c>
      <c r="B6873" s="2">
        <v>42769.286805555559</v>
      </c>
      <c r="C6873">
        <v>42</v>
      </c>
      <c r="D6873">
        <v>25</v>
      </c>
      <c r="E6873">
        <v>50.42</v>
      </c>
      <c r="F6873">
        <v>10</v>
      </c>
      <c r="G6873">
        <v>6</v>
      </c>
      <c r="H6873">
        <v>0</v>
      </c>
      <c r="I6873">
        <v>30.4</v>
      </c>
      <c r="J6873">
        <v>1029.4000000000001</v>
      </c>
      <c r="K6873">
        <v>10</v>
      </c>
      <c r="M6873" t="s">
        <v>33</v>
      </c>
      <c r="Q6873">
        <v>2800</v>
      </c>
      <c r="AB6873">
        <v>37.69</v>
      </c>
      <c r="AC6873" t="s">
        <v>6926</v>
      </c>
    </row>
    <row r="6874" spans="1:29">
      <c r="A6874" s="1" t="s">
        <v>30</v>
      </c>
      <c r="B6874" s="2">
        <v>42769.328472222223</v>
      </c>
      <c r="C6874">
        <v>42</v>
      </c>
      <c r="D6874">
        <v>25</v>
      </c>
      <c r="E6874">
        <v>50.42</v>
      </c>
      <c r="F6874">
        <v>10</v>
      </c>
      <c r="G6874">
        <v>6</v>
      </c>
      <c r="H6874">
        <v>0</v>
      </c>
      <c r="I6874">
        <v>30.42</v>
      </c>
      <c r="J6874">
        <v>1030.2</v>
      </c>
      <c r="K6874">
        <v>10</v>
      </c>
      <c r="M6874" t="s">
        <v>33</v>
      </c>
      <c r="Q6874">
        <v>2900</v>
      </c>
      <c r="AB6874">
        <v>37.69</v>
      </c>
      <c r="AC6874" t="s">
        <v>6927</v>
      </c>
    </row>
    <row r="6875" spans="1:29">
      <c r="A6875" s="1" t="s">
        <v>30</v>
      </c>
      <c r="B6875" s="2">
        <v>42769.340277777781</v>
      </c>
      <c r="C6875">
        <v>42</v>
      </c>
      <c r="D6875">
        <v>24.1</v>
      </c>
      <c r="E6875">
        <v>48.56</v>
      </c>
      <c r="F6875">
        <v>360</v>
      </c>
      <c r="G6875">
        <v>10</v>
      </c>
      <c r="H6875">
        <v>0</v>
      </c>
      <c r="I6875">
        <v>30.43</v>
      </c>
      <c r="K6875">
        <v>10</v>
      </c>
      <c r="L6875">
        <v>15</v>
      </c>
      <c r="M6875" t="s">
        <v>33</v>
      </c>
      <c r="Q6875">
        <v>3000</v>
      </c>
      <c r="AB6875">
        <v>35.630000000000003</v>
      </c>
      <c r="AC6875" t="s">
        <v>6928</v>
      </c>
    </row>
    <row r="6876" spans="1:29">
      <c r="A6876" s="1" t="s">
        <v>30</v>
      </c>
      <c r="B6876" s="2">
        <v>42769.370138888888</v>
      </c>
      <c r="C6876">
        <v>42</v>
      </c>
      <c r="D6876">
        <v>25</v>
      </c>
      <c r="E6876">
        <v>50.42</v>
      </c>
      <c r="F6876">
        <v>30</v>
      </c>
      <c r="G6876">
        <v>9</v>
      </c>
      <c r="H6876">
        <v>0</v>
      </c>
      <c r="I6876">
        <v>30.45</v>
      </c>
      <c r="J6876">
        <v>1031</v>
      </c>
      <c r="K6876">
        <v>10</v>
      </c>
      <c r="M6876" t="s">
        <v>33</v>
      </c>
      <c r="Q6876">
        <v>3000</v>
      </c>
      <c r="AB6876">
        <v>36.07</v>
      </c>
      <c r="AC6876" t="s">
        <v>6929</v>
      </c>
    </row>
    <row r="6877" spans="1:29">
      <c r="A6877" s="1" t="s">
        <v>30</v>
      </c>
      <c r="B6877" s="2">
        <v>42769.411805555559</v>
      </c>
      <c r="C6877">
        <v>43</v>
      </c>
      <c r="D6877">
        <v>24.1</v>
      </c>
      <c r="E6877">
        <v>46.91</v>
      </c>
      <c r="F6877">
        <v>50</v>
      </c>
      <c r="G6877">
        <v>10</v>
      </c>
      <c r="H6877">
        <v>0</v>
      </c>
      <c r="I6877">
        <v>30.47</v>
      </c>
      <c r="J6877">
        <v>1031.9000000000001</v>
      </c>
      <c r="K6877">
        <v>10</v>
      </c>
      <c r="L6877">
        <v>17</v>
      </c>
      <c r="M6877" t="s">
        <v>33</v>
      </c>
      <c r="Q6877">
        <v>3300</v>
      </c>
      <c r="AB6877">
        <v>36.76</v>
      </c>
      <c r="AC6877" t="s">
        <v>6930</v>
      </c>
    </row>
    <row r="6878" spans="1:29">
      <c r="A6878" s="1" t="s">
        <v>30</v>
      </c>
      <c r="B6878" s="2">
        <v>42769.453472222223</v>
      </c>
      <c r="C6878">
        <v>45</v>
      </c>
      <c r="D6878">
        <v>25</v>
      </c>
      <c r="E6878">
        <v>45.12</v>
      </c>
      <c r="F6878">
        <v>40</v>
      </c>
      <c r="G6878">
        <v>8</v>
      </c>
      <c r="H6878">
        <v>0</v>
      </c>
      <c r="I6878">
        <v>30.49</v>
      </c>
      <c r="J6878">
        <v>1032.5</v>
      </c>
      <c r="K6878">
        <v>10</v>
      </c>
      <c r="M6878" t="s">
        <v>33</v>
      </c>
      <c r="Q6878">
        <v>3700</v>
      </c>
      <c r="AB6878">
        <v>40.130000000000003</v>
      </c>
      <c r="AC6878" t="s">
        <v>6931</v>
      </c>
    </row>
    <row r="6879" spans="1:29">
      <c r="A6879" s="1" t="s">
        <v>30</v>
      </c>
      <c r="B6879" s="2">
        <v>42769.495138888888</v>
      </c>
      <c r="C6879">
        <v>48</v>
      </c>
      <c r="D6879">
        <v>28</v>
      </c>
      <c r="E6879">
        <v>45.61</v>
      </c>
      <c r="F6879">
        <v>50</v>
      </c>
      <c r="G6879">
        <v>8</v>
      </c>
      <c r="H6879">
        <v>0</v>
      </c>
      <c r="I6879">
        <v>30.47</v>
      </c>
      <c r="J6879">
        <v>1031.8</v>
      </c>
      <c r="K6879">
        <v>10</v>
      </c>
      <c r="M6879" t="s">
        <v>33</v>
      </c>
      <c r="Q6879">
        <v>3900</v>
      </c>
      <c r="AB6879">
        <v>43.82</v>
      </c>
      <c r="AC6879" t="s">
        <v>6932</v>
      </c>
    </row>
    <row r="6880" spans="1:29">
      <c r="A6880" s="1" t="s">
        <v>30</v>
      </c>
      <c r="B6880" s="2">
        <v>42769.536805555559</v>
      </c>
      <c r="C6880">
        <v>51</v>
      </c>
      <c r="D6880">
        <v>28.9</v>
      </c>
      <c r="E6880">
        <v>42.16</v>
      </c>
      <c r="F6880">
        <v>360</v>
      </c>
      <c r="G6880">
        <v>9</v>
      </c>
      <c r="H6880">
        <v>0</v>
      </c>
      <c r="I6880">
        <v>30.45</v>
      </c>
      <c r="J6880">
        <v>1030.9000000000001</v>
      </c>
      <c r="K6880">
        <v>10</v>
      </c>
      <c r="L6880">
        <v>20</v>
      </c>
      <c r="M6880" t="s">
        <v>35</v>
      </c>
      <c r="N6880" t="s">
        <v>35</v>
      </c>
      <c r="O6880" t="s">
        <v>32</v>
      </c>
      <c r="Q6880">
        <v>4000</v>
      </c>
      <c r="R6880">
        <v>25000</v>
      </c>
      <c r="S6880">
        <v>30000</v>
      </c>
      <c r="AB6880">
        <v>51.1</v>
      </c>
      <c r="AC6880" t="s">
        <v>6933</v>
      </c>
    </row>
    <row r="6881" spans="1:29">
      <c r="A6881" s="1" t="s">
        <v>30</v>
      </c>
      <c r="B6881" s="2">
        <v>42769.578472222223</v>
      </c>
      <c r="C6881">
        <v>52</v>
      </c>
      <c r="D6881">
        <v>30</v>
      </c>
      <c r="E6881">
        <v>42.65</v>
      </c>
      <c r="F6881">
        <v>40</v>
      </c>
      <c r="G6881">
        <v>8</v>
      </c>
      <c r="H6881">
        <v>0</v>
      </c>
      <c r="I6881">
        <v>30.42</v>
      </c>
      <c r="J6881">
        <v>1029.9000000000001</v>
      </c>
      <c r="K6881">
        <v>10</v>
      </c>
      <c r="M6881" t="s">
        <v>31</v>
      </c>
      <c r="N6881" t="s">
        <v>31</v>
      </c>
      <c r="O6881" t="s">
        <v>32</v>
      </c>
      <c r="Q6881">
        <v>4000</v>
      </c>
      <c r="R6881">
        <v>20000</v>
      </c>
      <c r="S6881">
        <v>30000</v>
      </c>
      <c r="AB6881">
        <v>52</v>
      </c>
      <c r="AC6881" t="s">
        <v>6934</v>
      </c>
    </row>
    <row r="6882" spans="1:29">
      <c r="A6882" s="1" t="s">
        <v>30</v>
      </c>
      <c r="B6882" s="2">
        <v>42769.620138888888</v>
      </c>
      <c r="C6882">
        <v>52</v>
      </c>
      <c r="D6882">
        <v>30</v>
      </c>
      <c r="E6882">
        <v>42.65</v>
      </c>
      <c r="F6882">
        <v>10</v>
      </c>
      <c r="G6882">
        <v>9</v>
      </c>
      <c r="H6882">
        <v>0</v>
      </c>
      <c r="I6882">
        <v>30.4</v>
      </c>
      <c r="J6882">
        <v>1029.2</v>
      </c>
      <c r="K6882">
        <v>10</v>
      </c>
      <c r="L6882">
        <v>20</v>
      </c>
      <c r="M6882" t="s">
        <v>35</v>
      </c>
      <c r="Q6882">
        <v>30000</v>
      </c>
      <c r="AB6882">
        <v>52</v>
      </c>
      <c r="AC6882" t="s">
        <v>6935</v>
      </c>
    </row>
    <row r="6883" spans="1:29">
      <c r="A6883" s="1" t="s">
        <v>30</v>
      </c>
      <c r="B6883" s="2">
        <v>42769.661805555559</v>
      </c>
      <c r="C6883">
        <v>53</v>
      </c>
      <c r="D6883">
        <v>30</v>
      </c>
      <c r="E6883">
        <v>40.96</v>
      </c>
      <c r="F6883">
        <v>40</v>
      </c>
      <c r="G6883">
        <v>10</v>
      </c>
      <c r="H6883">
        <v>0</v>
      </c>
      <c r="I6883">
        <v>30.38</v>
      </c>
      <c r="J6883">
        <v>1028.5</v>
      </c>
      <c r="K6883">
        <v>10</v>
      </c>
      <c r="L6883">
        <v>19</v>
      </c>
      <c r="M6883" t="s">
        <v>31</v>
      </c>
      <c r="Q6883">
        <v>30000</v>
      </c>
      <c r="AB6883">
        <v>53.1</v>
      </c>
      <c r="AC6883" t="s">
        <v>6936</v>
      </c>
    </row>
    <row r="6884" spans="1:29">
      <c r="A6884" s="1" t="s">
        <v>30</v>
      </c>
      <c r="B6884" s="2">
        <v>42769.703472222223</v>
      </c>
      <c r="C6884">
        <v>52</v>
      </c>
      <c r="D6884">
        <v>30</v>
      </c>
      <c r="E6884">
        <v>42.65</v>
      </c>
      <c r="F6884">
        <v>60</v>
      </c>
      <c r="G6884">
        <v>9</v>
      </c>
      <c r="H6884">
        <v>0</v>
      </c>
      <c r="I6884">
        <v>30.38</v>
      </c>
      <c r="J6884">
        <v>1028.7</v>
      </c>
      <c r="K6884">
        <v>10</v>
      </c>
      <c r="M6884" t="s">
        <v>32</v>
      </c>
      <c r="Q6884">
        <v>30000</v>
      </c>
      <c r="AB6884">
        <v>52</v>
      </c>
      <c r="AC6884" t="s">
        <v>6937</v>
      </c>
    </row>
    <row r="6885" spans="1:29">
      <c r="A6885" s="1" t="s">
        <v>30</v>
      </c>
      <c r="B6885" s="2">
        <v>42769.745138888888</v>
      </c>
      <c r="C6885">
        <v>50</v>
      </c>
      <c r="D6885">
        <v>28.9</v>
      </c>
      <c r="E6885">
        <v>43.92</v>
      </c>
      <c r="F6885">
        <v>50</v>
      </c>
      <c r="G6885">
        <v>8</v>
      </c>
      <c r="H6885">
        <v>0</v>
      </c>
      <c r="I6885">
        <v>30.39</v>
      </c>
      <c r="J6885">
        <v>1029.2</v>
      </c>
      <c r="K6885">
        <v>10</v>
      </c>
      <c r="M6885" t="s">
        <v>31</v>
      </c>
      <c r="N6885" t="s">
        <v>32</v>
      </c>
      <c r="Q6885">
        <v>20000</v>
      </c>
      <c r="R6885">
        <v>30000</v>
      </c>
      <c r="AB6885">
        <v>46.29</v>
      </c>
      <c r="AC6885" t="s">
        <v>6938</v>
      </c>
    </row>
    <row r="6886" spans="1:29">
      <c r="A6886" s="1" t="s">
        <v>30</v>
      </c>
      <c r="B6886" s="2">
        <v>42769.786805555559</v>
      </c>
      <c r="C6886">
        <v>49</v>
      </c>
      <c r="D6886">
        <v>28</v>
      </c>
      <c r="E6886">
        <v>44.1</v>
      </c>
      <c r="F6886">
        <v>60</v>
      </c>
      <c r="G6886">
        <v>3</v>
      </c>
      <c r="H6886">
        <v>0</v>
      </c>
      <c r="I6886">
        <v>30.4</v>
      </c>
      <c r="J6886">
        <v>1029.5</v>
      </c>
      <c r="K6886">
        <v>10</v>
      </c>
      <c r="M6886" t="s">
        <v>31</v>
      </c>
      <c r="N6886" t="s">
        <v>32</v>
      </c>
      <c r="Q6886">
        <v>20000</v>
      </c>
      <c r="R6886">
        <v>30000</v>
      </c>
      <c r="AB6886">
        <v>48.01</v>
      </c>
      <c r="AC6886" t="s">
        <v>6939</v>
      </c>
    </row>
    <row r="6887" spans="1:29">
      <c r="A6887" s="1" t="s">
        <v>30</v>
      </c>
      <c r="B6887" s="2">
        <v>42769.828472222223</v>
      </c>
      <c r="C6887">
        <v>48</v>
      </c>
      <c r="D6887">
        <v>28.9</v>
      </c>
      <c r="E6887">
        <v>47.32</v>
      </c>
      <c r="F6887">
        <v>50</v>
      </c>
      <c r="G6887">
        <v>3</v>
      </c>
      <c r="H6887">
        <v>0</v>
      </c>
      <c r="I6887">
        <v>30.4</v>
      </c>
      <c r="J6887">
        <v>1029.5</v>
      </c>
      <c r="K6887">
        <v>10</v>
      </c>
      <c r="M6887" t="s">
        <v>31</v>
      </c>
      <c r="N6887" t="s">
        <v>32</v>
      </c>
      <c r="Q6887">
        <v>8000</v>
      </c>
      <c r="R6887">
        <v>25000</v>
      </c>
      <c r="AB6887">
        <v>46.98</v>
      </c>
      <c r="AC6887" t="s">
        <v>6940</v>
      </c>
    </row>
    <row r="6888" spans="1:29">
      <c r="A6888" s="1" t="s">
        <v>30</v>
      </c>
      <c r="B6888" s="2">
        <v>42769.870138888888</v>
      </c>
      <c r="C6888">
        <v>48</v>
      </c>
      <c r="D6888">
        <v>30</v>
      </c>
      <c r="E6888">
        <v>49.49</v>
      </c>
      <c r="F6888">
        <v>70</v>
      </c>
      <c r="G6888">
        <v>4</v>
      </c>
      <c r="H6888">
        <v>0</v>
      </c>
      <c r="I6888">
        <v>30.4</v>
      </c>
      <c r="J6888">
        <v>1029.5</v>
      </c>
      <c r="K6888">
        <v>10</v>
      </c>
      <c r="M6888" t="s">
        <v>32</v>
      </c>
      <c r="N6888" t="s">
        <v>33</v>
      </c>
      <c r="Q6888">
        <v>7500</v>
      </c>
      <c r="R6888">
        <v>25000</v>
      </c>
      <c r="AB6888">
        <v>46.1</v>
      </c>
      <c r="AC6888" t="s">
        <v>6941</v>
      </c>
    </row>
    <row r="6889" spans="1:29">
      <c r="A6889" s="1" t="s">
        <v>30</v>
      </c>
      <c r="B6889" s="2">
        <v>42769.911805555559</v>
      </c>
      <c r="C6889">
        <v>49</v>
      </c>
      <c r="D6889">
        <v>28</v>
      </c>
      <c r="E6889">
        <v>44.1</v>
      </c>
      <c r="F6889">
        <v>100</v>
      </c>
      <c r="G6889">
        <v>5</v>
      </c>
      <c r="H6889">
        <v>0</v>
      </c>
      <c r="I6889">
        <v>30.4</v>
      </c>
      <c r="J6889">
        <v>1029.4000000000001</v>
      </c>
      <c r="K6889">
        <v>10</v>
      </c>
      <c r="M6889" t="s">
        <v>32</v>
      </c>
      <c r="N6889" t="s">
        <v>33</v>
      </c>
      <c r="Q6889">
        <v>7000</v>
      </c>
      <c r="R6889">
        <v>25000</v>
      </c>
      <c r="AB6889">
        <v>46.47</v>
      </c>
      <c r="AC6889" t="s">
        <v>6942</v>
      </c>
    </row>
    <row r="6890" spans="1:29">
      <c r="A6890" s="1" t="s">
        <v>30</v>
      </c>
      <c r="B6890" s="2">
        <v>42769.953472222223</v>
      </c>
      <c r="C6890">
        <v>49</v>
      </c>
      <c r="D6890">
        <v>30</v>
      </c>
      <c r="E6890">
        <v>47.85</v>
      </c>
      <c r="F6890">
        <v>100</v>
      </c>
      <c r="G6890">
        <v>7</v>
      </c>
      <c r="H6890">
        <v>0</v>
      </c>
      <c r="I6890">
        <v>30.39</v>
      </c>
      <c r="J6890">
        <v>1029</v>
      </c>
      <c r="K6890">
        <v>10</v>
      </c>
      <c r="M6890" t="s">
        <v>32</v>
      </c>
      <c r="N6890" t="s">
        <v>32</v>
      </c>
      <c r="O6890" t="s">
        <v>33</v>
      </c>
      <c r="Q6890">
        <v>6000</v>
      </c>
      <c r="R6890">
        <v>7500</v>
      </c>
      <c r="S6890">
        <v>25000</v>
      </c>
      <c r="AB6890">
        <v>45.38</v>
      </c>
      <c r="AC6890" t="s">
        <v>6943</v>
      </c>
    </row>
    <row r="6891" spans="1:29">
      <c r="A6891" s="1" t="s">
        <v>30</v>
      </c>
      <c r="B6891" s="2">
        <v>42769.995138888888</v>
      </c>
      <c r="C6891">
        <v>48</v>
      </c>
      <c r="D6891">
        <v>28.9</v>
      </c>
      <c r="E6891">
        <v>47.32</v>
      </c>
      <c r="F6891">
        <v>130</v>
      </c>
      <c r="G6891">
        <v>12</v>
      </c>
      <c r="H6891">
        <v>0</v>
      </c>
      <c r="I6891">
        <v>30.37</v>
      </c>
      <c r="J6891">
        <v>1028.4000000000001</v>
      </c>
      <c r="K6891">
        <v>10</v>
      </c>
      <c r="M6891" t="s">
        <v>35</v>
      </c>
      <c r="N6891" t="s">
        <v>32</v>
      </c>
      <c r="Q6891">
        <v>7500</v>
      </c>
      <c r="R6891">
        <v>25000</v>
      </c>
      <c r="AB6891">
        <v>42.37</v>
      </c>
      <c r="AC6891" t="s">
        <v>6944</v>
      </c>
    </row>
    <row r="6892" spans="1:29">
      <c r="A6892" s="1" t="s">
        <v>30</v>
      </c>
      <c r="B6892" s="2">
        <v>42770.036805555559</v>
      </c>
      <c r="C6892">
        <v>47</v>
      </c>
      <c r="D6892">
        <v>30</v>
      </c>
      <c r="E6892">
        <v>51.58</v>
      </c>
      <c r="F6892">
        <v>130</v>
      </c>
      <c r="G6892">
        <v>10</v>
      </c>
      <c r="H6892">
        <v>0</v>
      </c>
      <c r="I6892">
        <v>30.36</v>
      </c>
      <c r="J6892">
        <v>1028</v>
      </c>
      <c r="K6892">
        <v>10</v>
      </c>
      <c r="M6892" t="s">
        <v>32</v>
      </c>
      <c r="N6892" t="s">
        <v>32</v>
      </c>
      <c r="O6892" t="s">
        <v>33</v>
      </c>
      <c r="Q6892">
        <v>5500</v>
      </c>
      <c r="R6892">
        <v>7500</v>
      </c>
      <c r="S6892">
        <v>25000</v>
      </c>
      <c r="AB6892">
        <v>41.65</v>
      </c>
      <c r="AC6892" t="s">
        <v>6945</v>
      </c>
    </row>
    <row r="6893" spans="1:29">
      <c r="A6893" s="1" t="s">
        <v>30</v>
      </c>
      <c r="B6893" s="2">
        <v>42770.078472222223</v>
      </c>
      <c r="C6893">
        <v>47</v>
      </c>
      <c r="D6893">
        <v>28.9</v>
      </c>
      <c r="E6893">
        <v>49.32</v>
      </c>
      <c r="F6893">
        <v>130</v>
      </c>
      <c r="G6893">
        <v>11</v>
      </c>
      <c r="H6893">
        <v>0</v>
      </c>
      <c r="I6893">
        <v>30.35</v>
      </c>
      <c r="J6893">
        <v>1027.5999999999999</v>
      </c>
      <c r="K6893">
        <v>10</v>
      </c>
      <c r="M6893" t="s">
        <v>33</v>
      </c>
      <c r="Q6893">
        <v>4800</v>
      </c>
      <c r="AB6893">
        <v>41.3</v>
      </c>
      <c r="AC6893" t="s">
        <v>6946</v>
      </c>
    </row>
    <row r="6894" spans="1:29">
      <c r="A6894" s="1" t="s">
        <v>30</v>
      </c>
      <c r="B6894" s="2">
        <v>42770.120138888888</v>
      </c>
      <c r="C6894">
        <v>47</v>
      </c>
      <c r="D6894">
        <v>28.9</v>
      </c>
      <c r="E6894">
        <v>49.32</v>
      </c>
      <c r="F6894">
        <v>130</v>
      </c>
      <c r="G6894">
        <v>14</v>
      </c>
      <c r="H6894">
        <v>0</v>
      </c>
      <c r="I6894">
        <v>30.33</v>
      </c>
      <c r="J6894">
        <v>1026.8</v>
      </c>
      <c r="K6894">
        <v>10</v>
      </c>
      <c r="M6894" t="s">
        <v>33</v>
      </c>
      <c r="Q6894">
        <v>4500</v>
      </c>
      <c r="AB6894">
        <v>40.369999999999997</v>
      </c>
      <c r="AC6894" t="s">
        <v>6947</v>
      </c>
    </row>
    <row r="6895" spans="1:29">
      <c r="A6895" s="1" t="s">
        <v>30</v>
      </c>
      <c r="B6895" s="2">
        <v>42770.161805555559</v>
      </c>
      <c r="C6895">
        <v>46</v>
      </c>
      <c r="D6895">
        <v>30</v>
      </c>
      <c r="E6895">
        <v>53.37</v>
      </c>
      <c r="F6895">
        <v>130</v>
      </c>
      <c r="G6895">
        <v>11</v>
      </c>
      <c r="H6895">
        <v>0</v>
      </c>
      <c r="I6895">
        <v>30.32</v>
      </c>
      <c r="J6895">
        <v>1026.7</v>
      </c>
      <c r="K6895">
        <v>10</v>
      </c>
      <c r="M6895" t="s">
        <v>33</v>
      </c>
      <c r="Q6895">
        <v>4300</v>
      </c>
      <c r="AB6895">
        <v>40.159999999999997</v>
      </c>
      <c r="AC6895" t="s">
        <v>6948</v>
      </c>
    </row>
    <row r="6896" spans="1:29">
      <c r="A6896" s="1" t="s">
        <v>30</v>
      </c>
      <c r="B6896" s="2">
        <v>42770.203472222223</v>
      </c>
      <c r="C6896">
        <v>46</v>
      </c>
      <c r="D6896">
        <v>30</v>
      </c>
      <c r="E6896">
        <v>53.37</v>
      </c>
      <c r="F6896">
        <v>130</v>
      </c>
      <c r="G6896">
        <v>8</v>
      </c>
      <c r="H6896">
        <v>0</v>
      </c>
      <c r="I6896">
        <v>30.31</v>
      </c>
      <c r="J6896">
        <v>1026.3</v>
      </c>
      <c r="K6896">
        <v>10</v>
      </c>
      <c r="M6896" t="s">
        <v>33</v>
      </c>
      <c r="Q6896">
        <v>4200</v>
      </c>
      <c r="AB6896">
        <v>41.36</v>
      </c>
      <c r="AC6896" t="s">
        <v>6949</v>
      </c>
    </row>
    <row r="6897" spans="1:29">
      <c r="A6897" s="1" t="s">
        <v>30</v>
      </c>
      <c r="B6897" s="2">
        <v>42770.245138888888</v>
      </c>
      <c r="C6897">
        <v>46</v>
      </c>
      <c r="D6897">
        <v>28.9</v>
      </c>
      <c r="E6897">
        <v>51.03</v>
      </c>
      <c r="F6897">
        <v>130</v>
      </c>
      <c r="G6897">
        <v>12</v>
      </c>
      <c r="H6897">
        <v>0</v>
      </c>
      <c r="I6897">
        <v>30.3</v>
      </c>
      <c r="J6897">
        <v>1026.0999999999999</v>
      </c>
      <c r="K6897">
        <v>10</v>
      </c>
      <c r="M6897" t="s">
        <v>33</v>
      </c>
      <c r="Q6897">
        <v>4000</v>
      </c>
      <c r="AB6897">
        <v>39.82</v>
      </c>
      <c r="AC6897" t="s">
        <v>6950</v>
      </c>
    </row>
    <row r="6898" spans="1:29">
      <c r="A6898" s="1" t="s">
        <v>30</v>
      </c>
      <c r="B6898" s="2">
        <v>42770.286805555559</v>
      </c>
      <c r="C6898">
        <v>46</v>
      </c>
      <c r="D6898">
        <v>27</v>
      </c>
      <c r="E6898">
        <v>47.2</v>
      </c>
      <c r="F6898">
        <v>130</v>
      </c>
      <c r="G6898">
        <v>12</v>
      </c>
      <c r="H6898">
        <v>0</v>
      </c>
      <c r="I6898">
        <v>30.31</v>
      </c>
      <c r="J6898">
        <v>1026.3</v>
      </c>
      <c r="K6898">
        <v>10</v>
      </c>
      <c r="M6898" t="s">
        <v>33</v>
      </c>
      <c r="Q6898">
        <v>4000</v>
      </c>
      <c r="AB6898">
        <v>39.82</v>
      </c>
      <c r="AC6898" t="s">
        <v>6951</v>
      </c>
    </row>
    <row r="6899" spans="1:29">
      <c r="A6899" s="1" t="s">
        <v>30</v>
      </c>
      <c r="B6899" s="2">
        <v>42770.328472222223</v>
      </c>
      <c r="C6899">
        <v>45</v>
      </c>
      <c r="D6899">
        <v>27</v>
      </c>
      <c r="E6899">
        <v>49.02</v>
      </c>
      <c r="F6899">
        <v>140</v>
      </c>
      <c r="G6899">
        <v>9</v>
      </c>
      <c r="H6899">
        <v>0</v>
      </c>
      <c r="I6899">
        <v>30.32</v>
      </c>
      <c r="J6899">
        <v>1026.8</v>
      </c>
      <c r="K6899">
        <v>10</v>
      </c>
      <c r="M6899" t="s">
        <v>33</v>
      </c>
      <c r="Q6899">
        <v>3500</v>
      </c>
      <c r="AB6899">
        <v>39.68</v>
      </c>
      <c r="AC6899" t="s">
        <v>6952</v>
      </c>
    </row>
    <row r="6900" spans="1:29">
      <c r="A6900" s="1" t="s">
        <v>30</v>
      </c>
      <c r="B6900" s="2">
        <v>42770.370138888888</v>
      </c>
      <c r="C6900">
        <v>46</v>
      </c>
      <c r="D6900">
        <v>26.1</v>
      </c>
      <c r="E6900">
        <v>45.47</v>
      </c>
      <c r="F6900">
        <v>140</v>
      </c>
      <c r="G6900">
        <v>8</v>
      </c>
      <c r="H6900">
        <v>0</v>
      </c>
      <c r="I6900">
        <v>30.33</v>
      </c>
      <c r="J6900">
        <v>1027.0999999999999</v>
      </c>
      <c r="K6900">
        <v>10</v>
      </c>
      <c r="M6900" t="s">
        <v>33</v>
      </c>
      <c r="Q6900">
        <v>3200</v>
      </c>
      <c r="AB6900">
        <v>41.36</v>
      </c>
      <c r="AC6900" t="s">
        <v>6953</v>
      </c>
    </row>
    <row r="6901" spans="1:29">
      <c r="A6901" s="1" t="s">
        <v>30</v>
      </c>
      <c r="B6901" s="2">
        <v>42770.399305555555</v>
      </c>
      <c r="C6901">
        <v>46</v>
      </c>
      <c r="D6901">
        <v>26.1</v>
      </c>
      <c r="E6901">
        <v>45.47</v>
      </c>
      <c r="F6901">
        <v>140</v>
      </c>
      <c r="G6901">
        <v>11</v>
      </c>
      <c r="H6901">
        <v>0</v>
      </c>
      <c r="I6901">
        <v>30.32</v>
      </c>
      <c r="K6901">
        <v>10</v>
      </c>
      <c r="M6901" t="s">
        <v>33</v>
      </c>
      <c r="Q6901">
        <v>2900</v>
      </c>
      <c r="AB6901">
        <v>40.159999999999997</v>
      </c>
      <c r="AC6901" t="s">
        <v>6954</v>
      </c>
    </row>
    <row r="6902" spans="1:29">
      <c r="A6902" s="1" t="s">
        <v>30</v>
      </c>
      <c r="B6902" s="2">
        <v>42770.411805555559</v>
      </c>
      <c r="C6902">
        <v>47</v>
      </c>
      <c r="D6902">
        <v>26.1</v>
      </c>
      <c r="E6902">
        <v>43.95</v>
      </c>
      <c r="F6902">
        <v>130</v>
      </c>
      <c r="G6902">
        <v>11</v>
      </c>
      <c r="H6902">
        <v>0</v>
      </c>
      <c r="I6902">
        <v>30.32</v>
      </c>
      <c r="J6902">
        <v>1026.5</v>
      </c>
      <c r="K6902">
        <v>10</v>
      </c>
      <c r="M6902" t="s">
        <v>33</v>
      </c>
      <c r="Q6902">
        <v>2800</v>
      </c>
      <c r="AB6902">
        <v>41.3</v>
      </c>
      <c r="AC6902" t="s">
        <v>6955</v>
      </c>
    </row>
    <row r="6903" spans="1:29">
      <c r="A6903" s="1" t="s">
        <v>30</v>
      </c>
      <c r="B6903" s="2">
        <v>42770.453472222223</v>
      </c>
      <c r="C6903">
        <v>47</v>
      </c>
      <c r="D6903">
        <v>26.1</v>
      </c>
      <c r="E6903">
        <v>43.95</v>
      </c>
      <c r="F6903">
        <v>150</v>
      </c>
      <c r="G6903">
        <v>10</v>
      </c>
      <c r="H6903">
        <v>0</v>
      </c>
      <c r="I6903">
        <v>30.31</v>
      </c>
      <c r="J6903">
        <v>1026.3</v>
      </c>
      <c r="K6903">
        <v>10</v>
      </c>
      <c r="M6903" t="s">
        <v>33</v>
      </c>
      <c r="Q6903">
        <v>2400</v>
      </c>
      <c r="AB6903">
        <v>41.65</v>
      </c>
      <c r="AC6903" t="s">
        <v>6956</v>
      </c>
    </row>
    <row r="6904" spans="1:29">
      <c r="A6904" s="1" t="s">
        <v>30</v>
      </c>
      <c r="B6904" s="2">
        <v>42770.495138888888</v>
      </c>
      <c r="C6904">
        <v>48</v>
      </c>
      <c r="D6904">
        <v>27</v>
      </c>
      <c r="E6904">
        <v>43.77</v>
      </c>
      <c r="F6904">
        <v>150</v>
      </c>
      <c r="G6904">
        <v>11</v>
      </c>
      <c r="H6904">
        <v>0</v>
      </c>
      <c r="I6904">
        <v>30.29</v>
      </c>
      <c r="J6904">
        <v>1025.4000000000001</v>
      </c>
      <c r="K6904">
        <v>10</v>
      </c>
      <c r="M6904" t="s">
        <v>33</v>
      </c>
      <c r="Q6904">
        <v>2300</v>
      </c>
      <c r="AB6904">
        <v>42.69</v>
      </c>
      <c r="AC6904" t="s">
        <v>6957</v>
      </c>
    </row>
    <row r="6905" spans="1:29">
      <c r="A6905" s="1" t="s">
        <v>30</v>
      </c>
      <c r="B6905" s="2">
        <v>42770.536805555559</v>
      </c>
      <c r="C6905">
        <v>50</v>
      </c>
      <c r="D6905">
        <v>28.9</v>
      </c>
      <c r="E6905">
        <v>43.92</v>
      </c>
      <c r="F6905">
        <v>170</v>
      </c>
      <c r="G6905">
        <v>10</v>
      </c>
      <c r="H6905">
        <v>0</v>
      </c>
      <c r="I6905">
        <v>30.23</v>
      </c>
      <c r="J6905">
        <v>1023.5</v>
      </c>
      <c r="K6905">
        <v>10</v>
      </c>
      <c r="M6905" t="s">
        <v>33</v>
      </c>
      <c r="Q6905">
        <v>2600</v>
      </c>
      <c r="AB6905">
        <v>45.54</v>
      </c>
      <c r="AC6905" t="s">
        <v>6958</v>
      </c>
    </row>
    <row r="6906" spans="1:29">
      <c r="A6906" s="1" t="s">
        <v>30</v>
      </c>
      <c r="B6906" s="2">
        <v>42770.578472222223</v>
      </c>
      <c r="C6906">
        <v>50</v>
      </c>
      <c r="D6906">
        <v>30</v>
      </c>
      <c r="E6906">
        <v>45.93</v>
      </c>
      <c r="F6906">
        <v>170</v>
      </c>
      <c r="G6906">
        <v>10</v>
      </c>
      <c r="H6906">
        <v>0</v>
      </c>
      <c r="I6906">
        <v>30.19</v>
      </c>
      <c r="J6906">
        <v>1022</v>
      </c>
      <c r="K6906">
        <v>10</v>
      </c>
      <c r="M6906" t="s">
        <v>33</v>
      </c>
      <c r="Q6906">
        <v>2800</v>
      </c>
      <c r="AB6906">
        <v>45.54</v>
      </c>
      <c r="AC6906" t="s">
        <v>6959</v>
      </c>
    </row>
    <row r="6907" spans="1:29">
      <c r="A6907" s="1" t="s">
        <v>30</v>
      </c>
      <c r="B6907" s="2">
        <v>42770.620138888888</v>
      </c>
      <c r="C6907">
        <v>51</v>
      </c>
      <c r="D6907">
        <v>33</v>
      </c>
      <c r="E6907">
        <v>49.98</v>
      </c>
      <c r="F6907">
        <v>170</v>
      </c>
      <c r="G6907">
        <v>9</v>
      </c>
      <c r="H6907">
        <v>0</v>
      </c>
      <c r="I6907">
        <v>30.15</v>
      </c>
      <c r="J6907">
        <v>1020.8</v>
      </c>
      <c r="K6907">
        <v>10</v>
      </c>
      <c r="M6907" t="s">
        <v>33</v>
      </c>
      <c r="Q6907">
        <v>2800</v>
      </c>
      <c r="AB6907">
        <v>51.1</v>
      </c>
      <c r="AC6907" t="s">
        <v>6960</v>
      </c>
    </row>
    <row r="6908" spans="1:29">
      <c r="A6908" s="1" t="s">
        <v>30</v>
      </c>
      <c r="B6908" s="2">
        <v>42770.661805555559</v>
      </c>
      <c r="C6908">
        <v>52</v>
      </c>
      <c r="D6908">
        <v>36</v>
      </c>
      <c r="E6908">
        <v>54.26</v>
      </c>
      <c r="F6908">
        <v>180</v>
      </c>
      <c r="G6908">
        <v>12</v>
      </c>
      <c r="H6908">
        <v>0</v>
      </c>
      <c r="I6908">
        <v>30.12</v>
      </c>
      <c r="J6908">
        <v>1019.9</v>
      </c>
      <c r="K6908">
        <v>10</v>
      </c>
      <c r="M6908" t="s">
        <v>33</v>
      </c>
      <c r="Q6908">
        <v>2800</v>
      </c>
      <c r="AB6908">
        <v>52</v>
      </c>
      <c r="AC6908" t="s">
        <v>6961</v>
      </c>
    </row>
    <row r="6909" spans="1:29">
      <c r="A6909" s="1" t="s">
        <v>30</v>
      </c>
      <c r="B6909" s="2">
        <v>42770.703472222223</v>
      </c>
      <c r="C6909">
        <v>52</v>
      </c>
      <c r="D6909">
        <v>37</v>
      </c>
      <c r="E6909">
        <v>56.45</v>
      </c>
      <c r="F6909">
        <v>170</v>
      </c>
      <c r="G6909">
        <v>12</v>
      </c>
      <c r="H6909">
        <v>0</v>
      </c>
      <c r="I6909">
        <v>30.11</v>
      </c>
      <c r="J6909">
        <v>1019.5</v>
      </c>
      <c r="K6909">
        <v>10</v>
      </c>
      <c r="M6909" t="s">
        <v>33</v>
      </c>
      <c r="Q6909">
        <v>2200</v>
      </c>
      <c r="AB6909">
        <v>52</v>
      </c>
      <c r="AC6909" t="s">
        <v>6962</v>
      </c>
    </row>
    <row r="6910" spans="1:29">
      <c r="A6910" s="1" t="s">
        <v>30</v>
      </c>
      <c r="B6910" s="2">
        <v>42770.745138888888</v>
      </c>
      <c r="C6910">
        <v>52</v>
      </c>
      <c r="D6910">
        <v>40</v>
      </c>
      <c r="E6910">
        <v>63.24</v>
      </c>
      <c r="F6910">
        <v>180</v>
      </c>
      <c r="G6910">
        <v>10</v>
      </c>
      <c r="H6910">
        <v>0</v>
      </c>
      <c r="I6910">
        <v>30.11</v>
      </c>
      <c r="J6910">
        <v>1019.4</v>
      </c>
      <c r="K6910">
        <v>10</v>
      </c>
      <c r="M6910" t="s">
        <v>32</v>
      </c>
      <c r="N6910" t="s">
        <v>33</v>
      </c>
      <c r="Q6910">
        <v>2500</v>
      </c>
      <c r="R6910">
        <v>3500</v>
      </c>
      <c r="AB6910">
        <v>52</v>
      </c>
      <c r="AC6910" t="s">
        <v>6963</v>
      </c>
    </row>
    <row r="6911" spans="1:29">
      <c r="A6911" s="1" t="s">
        <v>30</v>
      </c>
      <c r="B6911" s="2">
        <v>42770.786805555559</v>
      </c>
      <c r="C6911">
        <v>52</v>
      </c>
      <c r="D6911">
        <v>41</v>
      </c>
      <c r="E6911">
        <v>66</v>
      </c>
      <c r="F6911">
        <v>180</v>
      </c>
      <c r="G6911">
        <v>11</v>
      </c>
      <c r="H6911">
        <v>0</v>
      </c>
      <c r="I6911">
        <v>30.11</v>
      </c>
      <c r="J6911">
        <v>1019.5</v>
      </c>
      <c r="K6911">
        <v>10</v>
      </c>
      <c r="M6911" t="s">
        <v>32</v>
      </c>
      <c r="N6911" t="s">
        <v>33</v>
      </c>
      <c r="Q6911">
        <v>2100</v>
      </c>
      <c r="R6911">
        <v>2500</v>
      </c>
      <c r="AB6911">
        <v>52</v>
      </c>
      <c r="AC6911" t="s">
        <v>6964</v>
      </c>
    </row>
    <row r="6912" spans="1:29">
      <c r="A6912" s="1" t="s">
        <v>30</v>
      </c>
      <c r="B6912" s="2">
        <v>42770.828472222223</v>
      </c>
      <c r="C6912">
        <v>53</v>
      </c>
      <c r="D6912">
        <v>41</v>
      </c>
      <c r="E6912">
        <v>63.38</v>
      </c>
      <c r="F6912">
        <v>170</v>
      </c>
      <c r="G6912">
        <v>8</v>
      </c>
      <c r="H6912">
        <v>0</v>
      </c>
      <c r="I6912">
        <v>30.11</v>
      </c>
      <c r="J6912">
        <v>1019.6</v>
      </c>
      <c r="K6912">
        <v>10</v>
      </c>
      <c r="M6912" t="s">
        <v>32</v>
      </c>
      <c r="N6912" t="s">
        <v>33</v>
      </c>
      <c r="Q6912">
        <v>1900</v>
      </c>
      <c r="R6912">
        <v>2100</v>
      </c>
      <c r="AB6912">
        <v>53.1</v>
      </c>
      <c r="AC6912" t="s">
        <v>6965</v>
      </c>
    </row>
    <row r="6913" spans="1:29">
      <c r="A6913" s="1" t="s">
        <v>30</v>
      </c>
      <c r="B6913" s="2">
        <v>42770.870138888888</v>
      </c>
      <c r="C6913">
        <v>52</v>
      </c>
      <c r="D6913">
        <v>42</v>
      </c>
      <c r="E6913">
        <v>68.86</v>
      </c>
      <c r="F6913">
        <v>170</v>
      </c>
      <c r="G6913">
        <v>7</v>
      </c>
      <c r="H6913">
        <v>0</v>
      </c>
      <c r="I6913">
        <v>30.12</v>
      </c>
      <c r="J6913">
        <v>1019.6</v>
      </c>
      <c r="K6913">
        <v>10</v>
      </c>
      <c r="M6913" t="s">
        <v>32</v>
      </c>
      <c r="N6913" t="s">
        <v>33</v>
      </c>
      <c r="Q6913">
        <v>1700</v>
      </c>
      <c r="R6913">
        <v>2000</v>
      </c>
      <c r="AB6913">
        <v>52</v>
      </c>
      <c r="AC6913" t="s">
        <v>6966</v>
      </c>
    </row>
    <row r="6914" spans="1:29">
      <c r="A6914" s="1" t="s">
        <v>30</v>
      </c>
      <c r="B6914" s="2">
        <v>42770.911805555559</v>
      </c>
      <c r="C6914">
        <v>52</v>
      </c>
      <c r="D6914">
        <v>44</v>
      </c>
      <c r="E6914">
        <v>74.349999999999994</v>
      </c>
      <c r="F6914">
        <v>170</v>
      </c>
      <c r="G6914">
        <v>12</v>
      </c>
      <c r="H6914">
        <v>0</v>
      </c>
      <c r="I6914">
        <v>30.11</v>
      </c>
      <c r="J6914">
        <v>1019.4</v>
      </c>
      <c r="K6914">
        <v>10</v>
      </c>
      <c r="M6914" t="s">
        <v>32</v>
      </c>
      <c r="N6914" t="s">
        <v>33</v>
      </c>
      <c r="Q6914">
        <v>1500</v>
      </c>
      <c r="R6914">
        <v>2000</v>
      </c>
      <c r="AB6914">
        <v>52</v>
      </c>
      <c r="AC6914" t="s">
        <v>6967</v>
      </c>
    </row>
    <row r="6915" spans="1:29">
      <c r="A6915" s="1" t="s">
        <v>30</v>
      </c>
      <c r="B6915" s="2">
        <v>42770.953472222223</v>
      </c>
      <c r="C6915">
        <v>51</v>
      </c>
      <c r="D6915">
        <v>46</v>
      </c>
      <c r="E6915">
        <v>82.62</v>
      </c>
      <c r="F6915">
        <v>160</v>
      </c>
      <c r="G6915">
        <v>8</v>
      </c>
      <c r="I6915">
        <v>30.11</v>
      </c>
      <c r="J6915">
        <v>1019.5</v>
      </c>
      <c r="K6915">
        <v>8</v>
      </c>
      <c r="M6915" t="s">
        <v>35</v>
      </c>
      <c r="N6915" t="s">
        <v>33</v>
      </c>
      <c r="Q6915">
        <v>1200</v>
      </c>
      <c r="R6915">
        <v>1900</v>
      </c>
      <c r="U6915" t="e" cm="1">
        <f t="array" ref="U6915">-DZ</f>
        <v>#NAME?</v>
      </c>
      <c r="AB6915">
        <v>51.1</v>
      </c>
      <c r="AC6915" t="s">
        <v>6968</v>
      </c>
    </row>
    <row r="6916" spans="1:29">
      <c r="A6916" s="1" t="s">
        <v>30</v>
      </c>
      <c r="B6916" s="2">
        <v>42770.970833333333</v>
      </c>
      <c r="C6916">
        <v>51.8</v>
      </c>
      <c r="D6916">
        <v>44.6</v>
      </c>
      <c r="E6916">
        <v>76.34</v>
      </c>
      <c r="F6916">
        <v>180</v>
      </c>
      <c r="G6916">
        <v>8</v>
      </c>
      <c r="H6916">
        <v>0</v>
      </c>
      <c r="I6916">
        <v>30.11</v>
      </c>
      <c r="K6916">
        <v>8</v>
      </c>
      <c r="M6916" t="s">
        <v>32</v>
      </c>
      <c r="N6916" t="s">
        <v>33</v>
      </c>
      <c r="Q6916">
        <v>1300</v>
      </c>
      <c r="R6916">
        <v>2200</v>
      </c>
      <c r="AB6916">
        <v>51.8</v>
      </c>
      <c r="AC6916" t="s">
        <v>6969</v>
      </c>
    </row>
    <row r="6917" spans="1:29">
      <c r="A6917" s="1" t="s">
        <v>30</v>
      </c>
      <c r="B6917" s="2">
        <v>42770.995138888888</v>
      </c>
      <c r="C6917">
        <v>50</v>
      </c>
      <c r="D6917">
        <v>46</v>
      </c>
      <c r="E6917">
        <v>86.06</v>
      </c>
      <c r="F6917">
        <v>170</v>
      </c>
      <c r="G6917">
        <v>8</v>
      </c>
      <c r="I6917">
        <v>30.11</v>
      </c>
      <c r="J6917">
        <v>1019.6</v>
      </c>
      <c r="K6917">
        <v>6</v>
      </c>
      <c r="M6917" t="s">
        <v>32</v>
      </c>
      <c r="N6917" t="s">
        <v>33</v>
      </c>
      <c r="Q6917">
        <v>1100</v>
      </c>
      <c r="R6917">
        <v>2300</v>
      </c>
      <c r="U6917" t="s">
        <v>48</v>
      </c>
      <c r="AB6917">
        <v>46.29</v>
      </c>
      <c r="AC6917" t="s">
        <v>6970</v>
      </c>
    </row>
    <row r="6918" spans="1:29">
      <c r="A6918" s="1" t="s">
        <v>30</v>
      </c>
      <c r="B6918" s="2">
        <v>42771.036805555559</v>
      </c>
      <c r="C6918">
        <v>51</v>
      </c>
      <c r="D6918">
        <v>46</v>
      </c>
      <c r="E6918">
        <v>82.62</v>
      </c>
      <c r="F6918">
        <v>160</v>
      </c>
      <c r="G6918">
        <v>8</v>
      </c>
      <c r="H6918">
        <v>0</v>
      </c>
      <c r="I6918">
        <v>30.1</v>
      </c>
      <c r="J6918">
        <v>1019.2</v>
      </c>
      <c r="K6918">
        <v>7</v>
      </c>
      <c r="M6918" t="s">
        <v>33</v>
      </c>
      <c r="Q6918">
        <v>1000</v>
      </c>
      <c r="AB6918">
        <v>51.1</v>
      </c>
      <c r="AC6918" t="s">
        <v>6971</v>
      </c>
    </row>
    <row r="6919" spans="1:29">
      <c r="A6919" s="1" t="s">
        <v>30</v>
      </c>
      <c r="B6919" s="2">
        <v>42771.078472222223</v>
      </c>
      <c r="C6919">
        <v>51</v>
      </c>
      <c r="D6919">
        <v>46</v>
      </c>
      <c r="E6919">
        <v>82.62</v>
      </c>
      <c r="F6919">
        <v>160</v>
      </c>
      <c r="G6919">
        <v>6</v>
      </c>
      <c r="H6919">
        <v>0</v>
      </c>
      <c r="I6919">
        <v>30.1</v>
      </c>
      <c r="J6919">
        <v>1019.1</v>
      </c>
      <c r="K6919">
        <v>6</v>
      </c>
      <c r="M6919" t="s">
        <v>33</v>
      </c>
      <c r="Q6919">
        <v>1000</v>
      </c>
      <c r="U6919" t="s">
        <v>489</v>
      </c>
      <c r="AB6919">
        <v>51.1</v>
      </c>
      <c r="AC6919" t="s">
        <v>6972</v>
      </c>
    </row>
    <row r="6920" spans="1:29">
      <c r="A6920" s="1" t="s">
        <v>30</v>
      </c>
      <c r="B6920" s="2">
        <v>42771.107638888891</v>
      </c>
      <c r="C6920">
        <v>51</v>
      </c>
      <c r="D6920">
        <v>46</v>
      </c>
      <c r="E6920">
        <v>82.62</v>
      </c>
      <c r="F6920">
        <v>140</v>
      </c>
      <c r="G6920">
        <v>6</v>
      </c>
      <c r="H6920">
        <v>0</v>
      </c>
      <c r="I6920">
        <v>30.08</v>
      </c>
      <c r="K6920">
        <v>6</v>
      </c>
      <c r="M6920" t="s">
        <v>33</v>
      </c>
      <c r="Q6920">
        <v>900</v>
      </c>
      <c r="U6920" t="s">
        <v>48</v>
      </c>
      <c r="AB6920">
        <v>51.1</v>
      </c>
      <c r="AC6920" t="s">
        <v>6973</v>
      </c>
    </row>
    <row r="6921" spans="1:29">
      <c r="A6921" s="1" t="s">
        <v>30</v>
      </c>
      <c r="B6921" s="2">
        <v>42771.120138888888</v>
      </c>
      <c r="C6921">
        <v>51</v>
      </c>
      <c r="D6921">
        <v>46</v>
      </c>
      <c r="E6921">
        <v>82.62</v>
      </c>
      <c r="F6921">
        <v>150</v>
      </c>
      <c r="G6921">
        <v>7</v>
      </c>
      <c r="H6921">
        <v>0</v>
      </c>
      <c r="I6921">
        <v>30.08</v>
      </c>
      <c r="J6921">
        <v>1018.6</v>
      </c>
      <c r="K6921">
        <v>6</v>
      </c>
      <c r="M6921" t="s">
        <v>33</v>
      </c>
      <c r="Q6921">
        <v>900</v>
      </c>
      <c r="U6921" t="s">
        <v>48</v>
      </c>
      <c r="AB6921">
        <v>51.1</v>
      </c>
      <c r="AC6921" t="s">
        <v>6974</v>
      </c>
    </row>
    <row r="6922" spans="1:29">
      <c r="A6922" s="1" t="s">
        <v>30</v>
      </c>
      <c r="B6922" s="2">
        <v>42771.161805555559</v>
      </c>
      <c r="C6922">
        <v>51</v>
      </c>
      <c r="D6922">
        <v>46</v>
      </c>
      <c r="E6922">
        <v>82.62</v>
      </c>
      <c r="F6922">
        <v>130</v>
      </c>
      <c r="G6922">
        <v>7</v>
      </c>
      <c r="H6922">
        <v>0</v>
      </c>
      <c r="I6922">
        <v>30.07</v>
      </c>
      <c r="J6922">
        <v>1018.2</v>
      </c>
      <c r="K6922">
        <v>6</v>
      </c>
      <c r="M6922" t="s">
        <v>33</v>
      </c>
      <c r="Q6922">
        <v>900</v>
      </c>
      <c r="U6922" t="s">
        <v>48</v>
      </c>
      <c r="AB6922">
        <v>51.1</v>
      </c>
      <c r="AC6922" t="s">
        <v>6975</v>
      </c>
    </row>
    <row r="6923" spans="1:29">
      <c r="A6923" s="1" t="s">
        <v>30</v>
      </c>
      <c r="B6923" s="2">
        <v>42771.203472222223</v>
      </c>
      <c r="C6923">
        <v>50</v>
      </c>
      <c r="D6923">
        <v>47</v>
      </c>
      <c r="E6923">
        <v>89.04</v>
      </c>
      <c r="F6923">
        <v>140</v>
      </c>
      <c r="G6923">
        <v>7</v>
      </c>
      <c r="H6923">
        <v>0</v>
      </c>
      <c r="I6923">
        <v>30.07</v>
      </c>
      <c r="J6923">
        <v>1018</v>
      </c>
      <c r="K6923">
        <v>5</v>
      </c>
      <c r="M6923" t="s">
        <v>33</v>
      </c>
      <c r="Q6923">
        <v>800</v>
      </c>
      <c r="U6923" t="s">
        <v>48</v>
      </c>
      <c r="AB6923">
        <v>46.72</v>
      </c>
      <c r="AC6923" t="s">
        <v>6976</v>
      </c>
    </row>
    <row r="6924" spans="1:29">
      <c r="A6924" s="1" t="s">
        <v>30</v>
      </c>
      <c r="B6924" s="2">
        <v>42771.245138888888</v>
      </c>
      <c r="C6924">
        <v>50</v>
      </c>
      <c r="D6924">
        <v>47</v>
      </c>
      <c r="E6924">
        <v>89.04</v>
      </c>
      <c r="F6924">
        <v>140</v>
      </c>
      <c r="G6924">
        <v>7</v>
      </c>
      <c r="H6924">
        <v>0</v>
      </c>
      <c r="I6924">
        <v>30.06</v>
      </c>
      <c r="J6924">
        <v>1017.9</v>
      </c>
      <c r="K6924">
        <v>4</v>
      </c>
      <c r="M6924" t="s">
        <v>33</v>
      </c>
      <c r="Q6924">
        <v>700</v>
      </c>
      <c r="U6924" t="s">
        <v>48</v>
      </c>
      <c r="AB6924">
        <v>46.72</v>
      </c>
      <c r="AC6924" t="s">
        <v>6977</v>
      </c>
    </row>
    <row r="6925" spans="1:29">
      <c r="A6925" s="1" t="s">
        <v>30</v>
      </c>
      <c r="B6925" s="2">
        <v>42771.286805555559</v>
      </c>
      <c r="C6925">
        <v>50</v>
      </c>
      <c r="D6925">
        <v>47</v>
      </c>
      <c r="E6925">
        <v>89.04</v>
      </c>
      <c r="F6925">
        <v>150</v>
      </c>
      <c r="G6925">
        <v>6</v>
      </c>
      <c r="H6925">
        <v>0</v>
      </c>
      <c r="I6925">
        <v>30.07</v>
      </c>
      <c r="J6925">
        <v>1018</v>
      </c>
      <c r="K6925">
        <v>3</v>
      </c>
      <c r="M6925" t="s">
        <v>32</v>
      </c>
      <c r="N6925" t="s">
        <v>33</v>
      </c>
      <c r="Q6925">
        <v>800</v>
      </c>
      <c r="R6925">
        <v>3000</v>
      </c>
      <c r="U6925" t="s">
        <v>48</v>
      </c>
      <c r="AB6925">
        <v>47.21</v>
      </c>
      <c r="AC6925" t="s">
        <v>6978</v>
      </c>
    </row>
    <row r="6926" spans="1:29">
      <c r="A6926" s="1" t="s">
        <v>30</v>
      </c>
      <c r="B6926" s="2">
        <v>42771.324999999997</v>
      </c>
      <c r="C6926">
        <v>50</v>
      </c>
      <c r="D6926">
        <v>46.4</v>
      </c>
      <c r="E6926">
        <v>87.37</v>
      </c>
      <c r="F6926">
        <v>150</v>
      </c>
      <c r="G6926">
        <v>8</v>
      </c>
      <c r="H6926">
        <v>0</v>
      </c>
      <c r="I6926">
        <v>30.08</v>
      </c>
      <c r="K6926">
        <v>3</v>
      </c>
      <c r="M6926" t="s">
        <v>33</v>
      </c>
      <c r="Q6926">
        <v>400</v>
      </c>
      <c r="U6926" t="s">
        <v>48</v>
      </c>
      <c r="AB6926">
        <v>46.29</v>
      </c>
      <c r="AC6926" t="s">
        <v>6979</v>
      </c>
    </row>
    <row r="6927" spans="1:29">
      <c r="A6927" s="1" t="s">
        <v>30</v>
      </c>
      <c r="B6927" s="2">
        <v>42771.328472222223</v>
      </c>
      <c r="C6927">
        <v>50</v>
      </c>
      <c r="D6927">
        <v>47</v>
      </c>
      <c r="E6927">
        <v>89.04</v>
      </c>
      <c r="F6927">
        <v>150</v>
      </c>
      <c r="G6927">
        <v>7</v>
      </c>
      <c r="H6927">
        <v>0</v>
      </c>
      <c r="I6927">
        <v>30.08</v>
      </c>
      <c r="J6927">
        <v>1018.5</v>
      </c>
      <c r="K6927">
        <v>3</v>
      </c>
      <c r="M6927" t="s">
        <v>33</v>
      </c>
      <c r="Q6927">
        <v>400</v>
      </c>
      <c r="U6927" t="s">
        <v>48</v>
      </c>
      <c r="AB6927">
        <v>46.72</v>
      </c>
      <c r="AC6927" t="s">
        <v>6980</v>
      </c>
    </row>
    <row r="6928" spans="1:29">
      <c r="A6928" s="1" t="s">
        <v>30</v>
      </c>
      <c r="B6928" s="2">
        <v>42771.367361111108</v>
      </c>
      <c r="C6928">
        <v>51.8</v>
      </c>
      <c r="D6928">
        <v>48.2</v>
      </c>
      <c r="E6928">
        <v>87.47</v>
      </c>
      <c r="F6928">
        <v>120</v>
      </c>
      <c r="G6928">
        <v>4</v>
      </c>
      <c r="H6928">
        <v>0</v>
      </c>
      <c r="I6928">
        <v>30.09</v>
      </c>
      <c r="K6928">
        <v>4</v>
      </c>
      <c r="M6928" t="s">
        <v>32</v>
      </c>
      <c r="N6928" t="s">
        <v>33</v>
      </c>
      <c r="Q6928">
        <v>800</v>
      </c>
      <c r="R6928">
        <v>2400</v>
      </c>
      <c r="U6928" t="s">
        <v>48</v>
      </c>
      <c r="AB6928">
        <v>51.8</v>
      </c>
      <c r="AC6928" t="s">
        <v>6981</v>
      </c>
    </row>
    <row r="6929" spans="1:29">
      <c r="A6929" s="1" t="s">
        <v>30</v>
      </c>
      <c r="B6929" s="2">
        <v>42771.370138888888</v>
      </c>
      <c r="C6929">
        <v>52</v>
      </c>
      <c r="D6929">
        <v>48</v>
      </c>
      <c r="E6929">
        <v>86.17</v>
      </c>
      <c r="F6929">
        <v>130</v>
      </c>
      <c r="G6929">
        <v>5</v>
      </c>
      <c r="H6929">
        <v>0</v>
      </c>
      <c r="I6929">
        <v>30.09</v>
      </c>
      <c r="J6929">
        <v>1018.9</v>
      </c>
      <c r="K6929">
        <v>5</v>
      </c>
      <c r="M6929" t="s">
        <v>33</v>
      </c>
      <c r="Q6929">
        <v>700</v>
      </c>
      <c r="U6929" t="s">
        <v>48</v>
      </c>
      <c r="AB6929">
        <v>52</v>
      </c>
      <c r="AC6929" t="s">
        <v>6982</v>
      </c>
    </row>
    <row r="6930" spans="1:29">
      <c r="A6930" s="1" t="s">
        <v>30</v>
      </c>
      <c r="B6930" s="2">
        <v>42771.411805555559</v>
      </c>
      <c r="C6930">
        <v>54</v>
      </c>
      <c r="D6930">
        <v>49</v>
      </c>
      <c r="E6930">
        <v>82.82</v>
      </c>
      <c r="F6930">
        <v>120</v>
      </c>
      <c r="G6930">
        <v>7</v>
      </c>
      <c r="H6930">
        <v>0</v>
      </c>
      <c r="I6930">
        <v>30.1</v>
      </c>
      <c r="J6930">
        <v>1019</v>
      </c>
      <c r="K6930">
        <v>5</v>
      </c>
      <c r="M6930" t="s">
        <v>32</v>
      </c>
      <c r="N6930" t="s">
        <v>33</v>
      </c>
      <c r="Q6930">
        <v>800</v>
      </c>
      <c r="R6930">
        <v>2400</v>
      </c>
      <c r="U6930" t="s">
        <v>489</v>
      </c>
      <c r="AB6930">
        <v>54</v>
      </c>
      <c r="AC6930" t="s">
        <v>6983</v>
      </c>
    </row>
    <row r="6931" spans="1:29">
      <c r="A6931" s="1" t="s">
        <v>30</v>
      </c>
      <c r="B6931" s="2">
        <v>42771.444444444445</v>
      </c>
      <c r="C6931">
        <v>56</v>
      </c>
      <c r="D6931">
        <v>49</v>
      </c>
      <c r="E6931">
        <v>77.28</v>
      </c>
      <c r="F6931">
        <v>120</v>
      </c>
      <c r="G6931">
        <v>5</v>
      </c>
      <c r="H6931">
        <v>0</v>
      </c>
      <c r="I6931">
        <v>30.1</v>
      </c>
      <c r="K6931">
        <v>5</v>
      </c>
      <c r="M6931" t="s">
        <v>31</v>
      </c>
      <c r="N6931" t="s">
        <v>33</v>
      </c>
      <c r="Q6931">
        <v>900</v>
      </c>
      <c r="R6931">
        <v>2600</v>
      </c>
      <c r="U6931" t="s">
        <v>489</v>
      </c>
      <c r="AB6931">
        <v>55.9</v>
      </c>
      <c r="AC6931" t="s">
        <v>6984</v>
      </c>
    </row>
    <row r="6932" spans="1:29">
      <c r="A6932" s="1" t="s">
        <v>30</v>
      </c>
      <c r="B6932" s="2">
        <v>42771.453472222223</v>
      </c>
      <c r="C6932">
        <v>56</v>
      </c>
      <c r="D6932">
        <v>49</v>
      </c>
      <c r="E6932">
        <v>77.28</v>
      </c>
      <c r="F6932">
        <v>140</v>
      </c>
      <c r="G6932">
        <v>6</v>
      </c>
      <c r="H6932">
        <v>0</v>
      </c>
      <c r="I6932">
        <v>30.1</v>
      </c>
      <c r="J6932">
        <v>1018.9</v>
      </c>
      <c r="K6932">
        <v>6</v>
      </c>
      <c r="M6932" t="s">
        <v>31</v>
      </c>
      <c r="N6932" t="s">
        <v>33</v>
      </c>
      <c r="Q6932">
        <v>900</v>
      </c>
      <c r="R6932">
        <v>2600</v>
      </c>
      <c r="U6932" t="s">
        <v>489</v>
      </c>
      <c r="AB6932">
        <v>55.9</v>
      </c>
      <c r="AC6932" t="s">
        <v>6985</v>
      </c>
    </row>
    <row r="6933" spans="1:29">
      <c r="A6933" s="1" t="s">
        <v>30</v>
      </c>
      <c r="B6933" s="2">
        <v>42771.489583333336</v>
      </c>
      <c r="C6933">
        <v>60</v>
      </c>
      <c r="D6933">
        <v>51</v>
      </c>
      <c r="E6933">
        <v>72.13</v>
      </c>
      <c r="F6933">
        <v>150</v>
      </c>
      <c r="G6933">
        <v>6</v>
      </c>
      <c r="H6933">
        <v>0</v>
      </c>
      <c r="I6933">
        <v>30.07</v>
      </c>
      <c r="K6933">
        <v>9</v>
      </c>
      <c r="M6933" t="s">
        <v>35</v>
      </c>
      <c r="N6933" t="s">
        <v>35</v>
      </c>
      <c r="Q6933">
        <v>2600</v>
      </c>
      <c r="R6933">
        <v>25000</v>
      </c>
      <c r="AB6933">
        <v>60.1</v>
      </c>
      <c r="AC6933" t="s">
        <v>6986</v>
      </c>
    </row>
    <row r="6934" spans="1:29">
      <c r="A6934" s="1" t="s">
        <v>30</v>
      </c>
      <c r="B6934" s="2">
        <v>42771.495138888888</v>
      </c>
      <c r="C6934">
        <v>61</v>
      </c>
      <c r="D6934">
        <v>51</v>
      </c>
      <c r="E6934">
        <v>69.86</v>
      </c>
      <c r="F6934">
        <v>150</v>
      </c>
      <c r="G6934">
        <v>7</v>
      </c>
      <c r="H6934">
        <v>0</v>
      </c>
      <c r="I6934">
        <v>30.06</v>
      </c>
      <c r="J6934">
        <v>1017.7</v>
      </c>
      <c r="K6934">
        <v>9</v>
      </c>
      <c r="M6934" t="s">
        <v>31</v>
      </c>
      <c r="N6934" t="s">
        <v>31</v>
      </c>
      <c r="Q6934">
        <v>2600</v>
      </c>
      <c r="R6934">
        <v>25000</v>
      </c>
      <c r="AB6934">
        <v>61</v>
      </c>
      <c r="AC6934" t="s">
        <v>6987</v>
      </c>
    </row>
    <row r="6935" spans="1:29">
      <c r="A6935" s="1" t="s">
        <v>30</v>
      </c>
      <c r="B6935" s="2">
        <v>42771.536805555559</v>
      </c>
      <c r="C6935">
        <v>67</v>
      </c>
      <c r="D6935">
        <v>53</v>
      </c>
      <c r="E6935">
        <v>61.16</v>
      </c>
      <c r="F6935">
        <v>160</v>
      </c>
      <c r="G6935">
        <v>6</v>
      </c>
      <c r="H6935">
        <v>0</v>
      </c>
      <c r="I6935">
        <v>30.02</v>
      </c>
      <c r="J6935">
        <v>1016</v>
      </c>
      <c r="K6935">
        <v>10</v>
      </c>
      <c r="M6935" t="s">
        <v>31</v>
      </c>
      <c r="N6935" t="s">
        <v>31</v>
      </c>
      <c r="O6935" t="s">
        <v>35</v>
      </c>
      <c r="Q6935">
        <v>3000</v>
      </c>
      <c r="R6935">
        <v>9000</v>
      </c>
      <c r="S6935">
        <v>25000</v>
      </c>
      <c r="AB6935">
        <v>66.900000000000006</v>
      </c>
      <c r="AC6935" t="s">
        <v>6988</v>
      </c>
    </row>
    <row r="6936" spans="1:29">
      <c r="A6936" s="1" t="s">
        <v>30</v>
      </c>
      <c r="B6936" s="2">
        <v>42771.578472222223</v>
      </c>
      <c r="C6936">
        <v>75</v>
      </c>
      <c r="D6936">
        <v>56</v>
      </c>
      <c r="E6936">
        <v>51.43</v>
      </c>
      <c r="F6936">
        <v>170</v>
      </c>
      <c r="G6936">
        <v>9</v>
      </c>
      <c r="H6936">
        <v>0</v>
      </c>
      <c r="I6936">
        <v>29.96</v>
      </c>
      <c r="J6936">
        <v>1014.3</v>
      </c>
      <c r="K6936">
        <v>10</v>
      </c>
      <c r="M6936" t="s">
        <v>31</v>
      </c>
      <c r="N6936" t="s">
        <v>35</v>
      </c>
      <c r="Q6936">
        <v>3300</v>
      </c>
      <c r="R6936">
        <v>25000</v>
      </c>
      <c r="AB6936">
        <v>75</v>
      </c>
      <c r="AC6936" t="s">
        <v>6989</v>
      </c>
    </row>
    <row r="6937" spans="1:29">
      <c r="A6937" s="1" t="s">
        <v>30</v>
      </c>
      <c r="B6937" s="2">
        <v>42771.620138888888</v>
      </c>
      <c r="C6937">
        <v>77</v>
      </c>
      <c r="D6937">
        <v>57</v>
      </c>
      <c r="E6937">
        <v>50.07</v>
      </c>
      <c r="F6937">
        <v>210</v>
      </c>
      <c r="G6937">
        <v>12</v>
      </c>
      <c r="H6937">
        <v>0</v>
      </c>
      <c r="I6937">
        <v>29.93</v>
      </c>
      <c r="J6937">
        <v>1013</v>
      </c>
      <c r="K6937">
        <v>10</v>
      </c>
      <c r="L6937">
        <v>19</v>
      </c>
      <c r="M6937" t="s">
        <v>31</v>
      </c>
      <c r="N6937" t="s">
        <v>35</v>
      </c>
      <c r="Q6937">
        <v>3700</v>
      </c>
      <c r="R6937">
        <v>25000</v>
      </c>
      <c r="AB6937">
        <v>77</v>
      </c>
      <c r="AC6937" t="s">
        <v>6990</v>
      </c>
    </row>
    <row r="6938" spans="1:29">
      <c r="A6938" s="1" t="s">
        <v>30</v>
      </c>
      <c r="B6938" s="2">
        <v>42771.661805555559</v>
      </c>
      <c r="C6938">
        <v>76</v>
      </c>
      <c r="D6938">
        <v>58</v>
      </c>
      <c r="E6938">
        <v>53.64</v>
      </c>
      <c r="F6938">
        <v>220</v>
      </c>
      <c r="G6938">
        <v>9</v>
      </c>
      <c r="H6938">
        <v>0</v>
      </c>
      <c r="I6938">
        <v>29.92</v>
      </c>
      <c r="J6938">
        <v>1012.8</v>
      </c>
      <c r="K6938">
        <v>10</v>
      </c>
      <c r="M6938" t="s">
        <v>35</v>
      </c>
      <c r="N6938" t="s">
        <v>35</v>
      </c>
      <c r="O6938" t="s">
        <v>32</v>
      </c>
      <c r="Q6938">
        <v>3700</v>
      </c>
      <c r="R6938">
        <v>9000</v>
      </c>
      <c r="S6938">
        <v>25000</v>
      </c>
      <c r="AB6938">
        <v>75.900000000000006</v>
      </c>
      <c r="AC6938" t="s">
        <v>6991</v>
      </c>
    </row>
    <row r="6939" spans="1:29">
      <c r="A6939" s="1" t="s">
        <v>30</v>
      </c>
      <c r="B6939" s="2">
        <v>42771.703472222223</v>
      </c>
      <c r="C6939">
        <v>75</v>
      </c>
      <c r="D6939">
        <v>59</v>
      </c>
      <c r="E6939">
        <v>57.5</v>
      </c>
      <c r="F6939">
        <v>190</v>
      </c>
      <c r="G6939">
        <v>9</v>
      </c>
      <c r="H6939">
        <v>0</v>
      </c>
      <c r="I6939">
        <v>29.93</v>
      </c>
      <c r="J6939">
        <v>1013</v>
      </c>
      <c r="K6939">
        <v>10</v>
      </c>
      <c r="L6939">
        <v>20</v>
      </c>
      <c r="M6939" t="s">
        <v>35</v>
      </c>
      <c r="N6939" t="s">
        <v>32</v>
      </c>
      <c r="O6939" t="s">
        <v>32</v>
      </c>
      <c r="Q6939">
        <v>3600</v>
      </c>
      <c r="R6939">
        <v>25000</v>
      </c>
      <c r="S6939">
        <v>30000</v>
      </c>
      <c r="AB6939">
        <v>75</v>
      </c>
      <c r="AC6939" t="s">
        <v>6992</v>
      </c>
    </row>
    <row r="6940" spans="1:29">
      <c r="A6940" s="1" t="s">
        <v>30</v>
      </c>
      <c r="B6940" s="2">
        <v>42771.745138888888</v>
      </c>
      <c r="C6940">
        <v>74</v>
      </c>
      <c r="D6940">
        <v>58</v>
      </c>
      <c r="E6940">
        <v>57.36</v>
      </c>
      <c r="F6940">
        <v>180</v>
      </c>
      <c r="G6940">
        <v>10</v>
      </c>
      <c r="H6940">
        <v>0</v>
      </c>
      <c r="I6940">
        <v>29.93</v>
      </c>
      <c r="J6940">
        <v>1013.3</v>
      </c>
      <c r="K6940">
        <v>10</v>
      </c>
      <c r="M6940" t="s">
        <v>31</v>
      </c>
      <c r="N6940" t="s">
        <v>32</v>
      </c>
      <c r="O6940" t="s">
        <v>32</v>
      </c>
      <c r="Q6940">
        <v>3600</v>
      </c>
      <c r="R6940">
        <v>23000</v>
      </c>
      <c r="S6940">
        <v>30000</v>
      </c>
      <c r="AB6940">
        <v>73.900000000000006</v>
      </c>
      <c r="AC6940" t="s">
        <v>6993</v>
      </c>
    </row>
    <row r="6941" spans="1:29">
      <c r="A6941" s="1" t="s">
        <v>30</v>
      </c>
      <c r="B6941" s="2">
        <v>42771.786805555559</v>
      </c>
      <c r="C6941">
        <v>71</v>
      </c>
      <c r="D6941">
        <v>60</v>
      </c>
      <c r="E6941">
        <v>68.209999999999994</v>
      </c>
      <c r="F6941">
        <v>170</v>
      </c>
      <c r="G6941">
        <v>12</v>
      </c>
      <c r="H6941">
        <v>0</v>
      </c>
      <c r="I6941">
        <v>29.94</v>
      </c>
      <c r="J6941">
        <v>1013.4</v>
      </c>
      <c r="K6941">
        <v>10</v>
      </c>
      <c r="M6941" t="s">
        <v>31</v>
      </c>
      <c r="N6941" t="s">
        <v>32</v>
      </c>
      <c r="O6941" t="s">
        <v>32</v>
      </c>
      <c r="Q6941">
        <v>3600</v>
      </c>
      <c r="R6941">
        <v>23000</v>
      </c>
      <c r="S6941">
        <v>30000</v>
      </c>
      <c r="AB6941">
        <v>71.099999999999994</v>
      </c>
      <c r="AC6941" t="s">
        <v>6994</v>
      </c>
    </row>
    <row r="6942" spans="1:29">
      <c r="A6942" s="1" t="s">
        <v>30</v>
      </c>
      <c r="B6942" s="2">
        <v>42771.828472222223</v>
      </c>
      <c r="C6942">
        <v>70</v>
      </c>
      <c r="D6942">
        <v>61</v>
      </c>
      <c r="E6942">
        <v>73.11</v>
      </c>
      <c r="F6942">
        <v>180</v>
      </c>
      <c r="G6942">
        <v>12</v>
      </c>
      <c r="H6942">
        <v>0</v>
      </c>
      <c r="I6942">
        <v>29.94</v>
      </c>
      <c r="J6942">
        <v>1013.6</v>
      </c>
      <c r="K6942">
        <v>10</v>
      </c>
      <c r="M6942" t="s">
        <v>31</v>
      </c>
      <c r="N6942" t="s">
        <v>32</v>
      </c>
      <c r="O6942" t="s">
        <v>32</v>
      </c>
      <c r="Q6942">
        <v>18000</v>
      </c>
      <c r="R6942">
        <v>23000</v>
      </c>
      <c r="S6942">
        <v>30000</v>
      </c>
      <c r="AB6942">
        <v>70</v>
      </c>
      <c r="AC6942" t="s">
        <v>6995</v>
      </c>
    </row>
    <row r="6943" spans="1:29">
      <c r="A6943" s="1" t="s">
        <v>30</v>
      </c>
      <c r="B6943" s="2">
        <v>42771.870138888888</v>
      </c>
      <c r="C6943">
        <v>69</v>
      </c>
      <c r="D6943">
        <v>60</v>
      </c>
      <c r="E6943">
        <v>73.03</v>
      </c>
      <c r="F6943">
        <v>180</v>
      </c>
      <c r="G6943">
        <v>9</v>
      </c>
      <c r="H6943">
        <v>0</v>
      </c>
      <c r="I6943">
        <v>29.95</v>
      </c>
      <c r="J6943">
        <v>1014</v>
      </c>
      <c r="K6943">
        <v>10</v>
      </c>
      <c r="M6943" t="s">
        <v>32</v>
      </c>
      <c r="N6943" t="s">
        <v>32</v>
      </c>
      <c r="Q6943">
        <v>23000</v>
      </c>
      <c r="R6943">
        <v>30000</v>
      </c>
      <c r="AB6943">
        <v>69.099999999999994</v>
      </c>
      <c r="AC6943" t="s">
        <v>6996</v>
      </c>
    </row>
    <row r="6944" spans="1:29">
      <c r="A6944" s="1" t="s">
        <v>30</v>
      </c>
      <c r="B6944" s="2">
        <v>42771.911805555559</v>
      </c>
      <c r="C6944">
        <v>68</v>
      </c>
      <c r="D6944">
        <v>60</v>
      </c>
      <c r="E6944">
        <v>75.84</v>
      </c>
      <c r="F6944">
        <v>180</v>
      </c>
      <c r="G6944">
        <v>7</v>
      </c>
      <c r="H6944">
        <v>0</v>
      </c>
      <c r="I6944">
        <v>29.96</v>
      </c>
      <c r="J6944">
        <v>1014</v>
      </c>
      <c r="K6944">
        <v>10</v>
      </c>
      <c r="M6944" t="s">
        <v>31</v>
      </c>
      <c r="Q6944">
        <v>30000</v>
      </c>
      <c r="AB6944">
        <v>68</v>
      </c>
      <c r="AC6944" t="s">
        <v>6997</v>
      </c>
    </row>
    <row r="6945" spans="1:29">
      <c r="A6945" s="1" t="s">
        <v>30</v>
      </c>
      <c r="B6945" s="2">
        <v>42771.953472222223</v>
      </c>
      <c r="C6945">
        <v>69</v>
      </c>
      <c r="D6945">
        <v>60</v>
      </c>
      <c r="E6945">
        <v>73.03</v>
      </c>
      <c r="F6945">
        <v>190</v>
      </c>
      <c r="G6945">
        <v>7</v>
      </c>
      <c r="H6945">
        <v>0</v>
      </c>
      <c r="I6945">
        <v>29.95</v>
      </c>
      <c r="J6945">
        <v>1013.7</v>
      </c>
      <c r="K6945">
        <v>10</v>
      </c>
      <c r="L6945">
        <v>17</v>
      </c>
      <c r="M6945" t="s">
        <v>31</v>
      </c>
      <c r="Q6945">
        <v>2400</v>
      </c>
      <c r="AB6945">
        <v>69.099999999999994</v>
      </c>
      <c r="AC6945" t="s">
        <v>6998</v>
      </c>
    </row>
    <row r="6946" spans="1:29">
      <c r="A6946" s="1" t="s">
        <v>30</v>
      </c>
      <c r="B6946" s="2">
        <v>42771.995138888888</v>
      </c>
      <c r="C6946">
        <v>68</v>
      </c>
      <c r="D6946">
        <v>61</v>
      </c>
      <c r="E6946">
        <v>78.3</v>
      </c>
      <c r="F6946">
        <v>190</v>
      </c>
      <c r="G6946">
        <v>9</v>
      </c>
      <c r="H6946">
        <v>0</v>
      </c>
      <c r="I6946">
        <v>29.94</v>
      </c>
      <c r="J6946">
        <v>1013.5</v>
      </c>
      <c r="K6946">
        <v>10</v>
      </c>
      <c r="M6946" t="s">
        <v>35</v>
      </c>
      <c r="Q6946">
        <v>3000</v>
      </c>
      <c r="AB6946">
        <v>68</v>
      </c>
      <c r="AC6946" t="s">
        <v>6999</v>
      </c>
    </row>
    <row r="6947" spans="1:29">
      <c r="A6947" s="1" t="s">
        <v>30</v>
      </c>
      <c r="B6947" s="2">
        <v>42772.011111111111</v>
      </c>
      <c r="C6947">
        <v>68</v>
      </c>
      <c r="D6947">
        <v>61</v>
      </c>
      <c r="E6947">
        <v>78.3</v>
      </c>
      <c r="F6947">
        <v>180</v>
      </c>
      <c r="G6947">
        <v>9</v>
      </c>
      <c r="H6947">
        <v>0</v>
      </c>
      <c r="I6947">
        <v>29.94</v>
      </c>
      <c r="K6947">
        <v>10</v>
      </c>
      <c r="M6947" t="s">
        <v>32</v>
      </c>
      <c r="Q6947">
        <v>2100</v>
      </c>
      <c r="AB6947">
        <v>68</v>
      </c>
      <c r="AC6947" t="s">
        <v>7000</v>
      </c>
    </row>
    <row r="6948" spans="1:29">
      <c r="A6948" s="1" t="s">
        <v>30</v>
      </c>
      <c r="B6948" s="2">
        <v>42772.036805555559</v>
      </c>
      <c r="C6948">
        <v>69</v>
      </c>
      <c r="D6948">
        <v>62</v>
      </c>
      <c r="E6948">
        <v>78.39</v>
      </c>
      <c r="F6948">
        <v>190</v>
      </c>
      <c r="G6948">
        <v>7</v>
      </c>
      <c r="H6948">
        <v>0</v>
      </c>
      <c r="I6948">
        <v>29.93</v>
      </c>
      <c r="J6948">
        <v>1013.1</v>
      </c>
      <c r="K6948">
        <v>10</v>
      </c>
      <c r="M6948" t="s">
        <v>32</v>
      </c>
      <c r="N6948" t="s">
        <v>33</v>
      </c>
      <c r="Q6948">
        <v>2100</v>
      </c>
      <c r="R6948">
        <v>3300</v>
      </c>
      <c r="AB6948">
        <v>69.099999999999994</v>
      </c>
      <c r="AC6948" t="s">
        <v>7001</v>
      </c>
    </row>
    <row r="6949" spans="1:29">
      <c r="A6949" s="1" t="s">
        <v>30</v>
      </c>
      <c r="B6949" s="2">
        <v>42772.078472222223</v>
      </c>
      <c r="C6949">
        <v>68</v>
      </c>
      <c r="D6949">
        <v>62</v>
      </c>
      <c r="E6949">
        <v>81.41</v>
      </c>
      <c r="F6949">
        <v>170</v>
      </c>
      <c r="G6949">
        <v>10</v>
      </c>
      <c r="H6949">
        <v>0</v>
      </c>
      <c r="I6949">
        <v>29.92</v>
      </c>
      <c r="J6949">
        <v>1012.7</v>
      </c>
      <c r="K6949">
        <v>10</v>
      </c>
      <c r="M6949" t="s">
        <v>32</v>
      </c>
      <c r="N6949" t="s">
        <v>33</v>
      </c>
      <c r="Q6949">
        <v>1600</v>
      </c>
      <c r="R6949">
        <v>3600</v>
      </c>
      <c r="AB6949">
        <v>68</v>
      </c>
      <c r="AC6949" t="s">
        <v>7002</v>
      </c>
    </row>
    <row r="6950" spans="1:29">
      <c r="A6950" s="1" t="s">
        <v>30</v>
      </c>
      <c r="B6950" s="2">
        <v>42772.120138888888</v>
      </c>
      <c r="C6950">
        <v>67</v>
      </c>
      <c r="D6950">
        <v>62</v>
      </c>
      <c r="E6950">
        <v>84.56</v>
      </c>
      <c r="F6950">
        <v>180</v>
      </c>
      <c r="G6950">
        <v>8</v>
      </c>
      <c r="H6950">
        <v>0</v>
      </c>
      <c r="I6950">
        <v>29.92</v>
      </c>
      <c r="J6950">
        <v>1012.6</v>
      </c>
      <c r="K6950">
        <v>10</v>
      </c>
      <c r="M6950" t="s">
        <v>32</v>
      </c>
      <c r="N6950" t="s">
        <v>32</v>
      </c>
      <c r="Q6950">
        <v>1500</v>
      </c>
      <c r="R6950">
        <v>3900</v>
      </c>
      <c r="AB6950">
        <v>66.900000000000006</v>
      </c>
      <c r="AC6950" t="s">
        <v>7003</v>
      </c>
    </row>
    <row r="6951" spans="1:29">
      <c r="A6951" s="1" t="s">
        <v>30</v>
      </c>
      <c r="B6951" s="2">
        <v>42772.161805555559</v>
      </c>
      <c r="C6951">
        <v>67</v>
      </c>
      <c r="D6951">
        <v>63</v>
      </c>
      <c r="E6951">
        <v>87.28</v>
      </c>
      <c r="F6951">
        <v>180</v>
      </c>
      <c r="G6951">
        <v>9</v>
      </c>
      <c r="H6951">
        <v>0</v>
      </c>
      <c r="I6951">
        <v>29.91</v>
      </c>
      <c r="J6951">
        <v>1012.3</v>
      </c>
      <c r="K6951">
        <v>10</v>
      </c>
      <c r="M6951" t="s">
        <v>32</v>
      </c>
      <c r="N6951" t="s">
        <v>33</v>
      </c>
      <c r="Q6951">
        <v>1500</v>
      </c>
      <c r="R6951">
        <v>2400</v>
      </c>
      <c r="AB6951">
        <v>66.900000000000006</v>
      </c>
      <c r="AC6951" t="s">
        <v>7004</v>
      </c>
    </row>
    <row r="6952" spans="1:29">
      <c r="A6952" s="1" t="s">
        <v>30</v>
      </c>
      <c r="B6952" s="2">
        <v>42772.189583333333</v>
      </c>
      <c r="C6952">
        <v>67</v>
      </c>
      <c r="D6952">
        <v>63</v>
      </c>
      <c r="E6952">
        <v>87.28</v>
      </c>
      <c r="F6952">
        <v>160</v>
      </c>
      <c r="G6952">
        <v>9</v>
      </c>
      <c r="H6952">
        <v>0</v>
      </c>
      <c r="I6952">
        <v>29.91</v>
      </c>
      <c r="K6952">
        <v>10</v>
      </c>
      <c r="M6952" t="s">
        <v>35</v>
      </c>
      <c r="N6952" t="s">
        <v>33</v>
      </c>
      <c r="Q6952">
        <v>1500</v>
      </c>
      <c r="R6952">
        <v>3200</v>
      </c>
      <c r="AB6952">
        <v>66.900000000000006</v>
      </c>
      <c r="AC6952" t="s">
        <v>7005</v>
      </c>
    </row>
    <row r="6953" spans="1:29">
      <c r="A6953" s="1" t="s">
        <v>30</v>
      </c>
      <c r="B6953" s="2">
        <v>42772.203472222223</v>
      </c>
      <c r="C6953">
        <v>68</v>
      </c>
      <c r="D6953">
        <v>63</v>
      </c>
      <c r="E6953">
        <v>84.03</v>
      </c>
      <c r="F6953">
        <v>170</v>
      </c>
      <c r="G6953">
        <v>9</v>
      </c>
      <c r="H6953">
        <v>0</v>
      </c>
      <c r="I6953">
        <v>29.91</v>
      </c>
      <c r="J6953">
        <v>1012.2</v>
      </c>
      <c r="K6953">
        <v>10</v>
      </c>
      <c r="M6953" t="s">
        <v>35</v>
      </c>
      <c r="N6953" t="s">
        <v>33</v>
      </c>
      <c r="Q6953">
        <v>1500</v>
      </c>
      <c r="R6953">
        <v>3100</v>
      </c>
      <c r="AB6953">
        <v>68</v>
      </c>
      <c r="AC6953" t="s">
        <v>7006</v>
      </c>
    </row>
    <row r="6954" spans="1:29">
      <c r="A6954" s="1" t="s">
        <v>30</v>
      </c>
      <c r="B6954" s="2">
        <v>42772.23333333333</v>
      </c>
      <c r="C6954">
        <v>67</v>
      </c>
      <c r="D6954">
        <v>63</v>
      </c>
      <c r="E6954">
        <v>87.28</v>
      </c>
      <c r="F6954">
        <v>190</v>
      </c>
      <c r="G6954">
        <v>8</v>
      </c>
      <c r="H6954">
        <v>0</v>
      </c>
      <c r="I6954">
        <v>29.91</v>
      </c>
      <c r="K6954">
        <v>10</v>
      </c>
      <c r="M6954" t="s">
        <v>33</v>
      </c>
      <c r="Q6954">
        <v>1200</v>
      </c>
      <c r="AB6954">
        <v>66.900000000000006</v>
      </c>
      <c r="AC6954" t="s">
        <v>7007</v>
      </c>
    </row>
    <row r="6955" spans="1:29">
      <c r="A6955" s="1" t="s">
        <v>30</v>
      </c>
      <c r="B6955" s="2">
        <v>42772.242361111108</v>
      </c>
      <c r="C6955">
        <v>66.2</v>
      </c>
      <c r="D6955">
        <v>62.6</v>
      </c>
      <c r="E6955">
        <v>88.18</v>
      </c>
      <c r="F6955">
        <v>180</v>
      </c>
      <c r="G6955">
        <v>6</v>
      </c>
      <c r="H6955">
        <v>0</v>
      </c>
      <c r="I6955">
        <v>29.92</v>
      </c>
      <c r="K6955">
        <v>10</v>
      </c>
      <c r="M6955" t="s">
        <v>31</v>
      </c>
      <c r="N6955" t="s">
        <v>33</v>
      </c>
      <c r="Q6955">
        <v>800</v>
      </c>
      <c r="R6955">
        <v>1200</v>
      </c>
      <c r="AB6955">
        <v>66.2</v>
      </c>
      <c r="AC6955" t="s">
        <v>7008</v>
      </c>
    </row>
    <row r="6956" spans="1:29">
      <c r="A6956" s="1" t="s">
        <v>30</v>
      </c>
      <c r="B6956" s="2">
        <v>42772.245138888888</v>
      </c>
      <c r="C6956">
        <v>67</v>
      </c>
      <c r="D6956">
        <v>63</v>
      </c>
      <c r="E6956">
        <v>87.28</v>
      </c>
      <c r="F6956">
        <v>170</v>
      </c>
      <c r="G6956">
        <v>8</v>
      </c>
      <c r="H6956">
        <v>0</v>
      </c>
      <c r="I6956">
        <v>29.91</v>
      </c>
      <c r="J6956">
        <v>1012.4</v>
      </c>
      <c r="K6956">
        <v>10</v>
      </c>
      <c r="M6956" t="s">
        <v>31</v>
      </c>
      <c r="N6956" t="s">
        <v>33</v>
      </c>
      <c r="Q6956">
        <v>800</v>
      </c>
      <c r="R6956">
        <v>1100</v>
      </c>
      <c r="AB6956">
        <v>66.900000000000006</v>
      </c>
      <c r="AC6956" t="s">
        <v>7009</v>
      </c>
    </row>
    <row r="6957" spans="1:29">
      <c r="A6957" s="1" t="s">
        <v>30</v>
      </c>
      <c r="B6957" s="2">
        <v>42772.286805555559</v>
      </c>
      <c r="C6957">
        <v>68</v>
      </c>
      <c r="D6957">
        <v>64</v>
      </c>
      <c r="E6957">
        <v>87.03</v>
      </c>
      <c r="F6957">
        <v>180</v>
      </c>
      <c r="G6957">
        <v>9</v>
      </c>
      <c r="H6957">
        <v>0</v>
      </c>
      <c r="I6957">
        <v>29.92</v>
      </c>
      <c r="J6957">
        <v>1012.6</v>
      </c>
      <c r="K6957">
        <v>7</v>
      </c>
      <c r="M6957" t="s">
        <v>31</v>
      </c>
      <c r="N6957" t="s">
        <v>32</v>
      </c>
      <c r="O6957" t="s">
        <v>33</v>
      </c>
      <c r="Q6957">
        <v>900</v>
      </c>
      <c r="R6957">
        <v>1300</v>
      </c>
      <c r="S6957">
        <v>1800</v>
      </c>
      <c r="AB6957">
        <v>68</v>
      </c>
      <c r="AC6957" t="s">
        <v>7010</v>
      </c>
    </row>
    <row r="6958" spans="1:29">
      <c r="A6958" s="1" t="s">
        <v>30</v>
      </c>
      <c r="B6958" s="2">
        <v>42772.328472222223</v>
      </c>
      <c r="C6958">
        <v>68</v>
      </c>
      <c r="D6958">
        <v>64</v>
      </c>
      <c r="E6958">
        <v>87.03</v>
      </c>
      <c r="F6958">
        <v>160</v>
      </c>
      <c r="G6958">
        <v>10</v>
      </c>
      <c r="H6958">
        <v>0</v>
      </c>
      <c r="I6958">
        <v>29.91</v>
      </c>
      <c r="J6958">
        <v>1012.4</v>
      </c>
      <c r="K6958">
        <v>5</v>
      </c>
      <c r="M6958" t="s">
        <v>31</v>
      </c>
      <c r="N6958" t="s">
        <v>32</v>
      </c>
      <c r="O6958" t="s">
        <v>32</v>
      </c>
      <c r="Q6958">
        <v>900</v>
      </c>
      <c r="R6958">
        <v>1200</v>
      </c>
      <c r="S6958">
        <v>4500</v>
      </c>
      <c r="U6958" t="s">
        <v>48</v>
      </c>
      <c r="AB6958">
        <v>68</v>
      </c>
      <c r="AC6958" t="s">
        <v>7011</v>
      </c>
    </row>
    <row r="6959" spans="1:29">
      <c r="A6959" s="1" t="s">
        <v>30</v>
      </c>
      <c r="B6959" s="2">
        <v>42772.370138888888</v>
      </c>
      <c r="C6959">
        <v>69</v>
      </c>
      <c r="D6959">
        <v>64</v>
      </c>
      <c r="E6959">
        <v>83.81</v>
      </c>
      <c r="F6959">
        <v>180</v>
      </c>
      <c r="G6959">
        <v>9</v>
      </c>
      <c r="H6959">
        <v>0</v>
      </c>
      <c r="I6959">
        <v>29.91</v>
      </c>
      <c r="J6959">
        <v>1012.4</v>
      </c>
      <c r="K6959">
        <v>7</v>
      </c>
      <c r="M6959" t="s">
        <v>33</v>
      </c>
      <c r="Q6959">
        <v>1400</v>
      </c>
      <c r="AB6959">
        <v>69.099999999999994</v>
      </c>
      <c r="AC6959" t="s">
        <v>7012</v>
      </c>
    </row>
    <row r="6960" spans="1:29">
      <c r="A6960" s="1" t="s">
        <v>30</v>
      </c>
      <c r="B6960" s="2">
        <v>42772.40902777778</v>
      </c>
      <c r="C6960">
        <v>71.599999999999994</v>
      </c>
      <c r="D6960">
        <v>64.400000000000006</v>
      </c>
      <c r="E6960">
        <v>78.040000000000006</v>
      </c>
      <c r="F6960">
        <v>180</v>
      </c>
      <c r="G6960">
        <v>13</v>
      </c>
      <c r="H6960">
        <v>0</v>
      </c>
      <c r="I6960">
        <v>29.91</v>
      </c>
      <c r="K6960">
        <v>7</v>
      </c>
      <c r="L6960">
        <v>20</v>
      </c>
      <c r="M6960" t="s">
        <v>32</v>
      </c>
      <c r="N6960" t="s">
        <v>32</v>
      </c>
      <c r="O6960" t="s">
        <v>33</v>
      </c>
      <c r="Q6960">
        <v>1500</v>
      </c>
      <c r="R6960">
        <v>2200</v>
      </c>
      <c r="S6960">
        <v>4300</v>
      </c>
      <c r="AB6960">
        <v>71.599999999999994</v>
      </c>
      <c r="AC6960" t="s">
        <v>7013</v>
      </c>
    </row>
    <row r="6961" spans="1:29">
      <c r="A6961" s="1" t="s">
        <v>30</v>
      </c>
      <c r="B6961" s="2">
        <v>42772.411805555559</v>
      </c>
      <c r="C6961">
        <v>72</v>
      </c>
      <c r="D6961">
        <v>64</v>
      </c>
      <c r="E6961">
        <v>75.92</v>
      </c>
      <c r="F6961">
        <v>180</v>
      </c>
      <c r="G6961">
        <v>11</v>
      </c>
      <c r="H6961">
        <v>0</v>
      </c>
      <c r="I6961">
        <v>29.91</v>
      </c>
      <c r="J6961">
        <v>1012.4</v>
      </c>
      <c r="K6961">
        <v>7</v>
      </c>
      <c r="M6961" t="s">
        <v>32</v>
      </c>
      <c r="N6961" t="s">
        <v>32</v>
      </c>
      <c r="O6961" t="s">
        <v>33</v>
      </c>
      <c r="Q6961">
        <v>1500</v>
      </c>
      <c r="R6961">
        <v>2200</v>
      </c>
      <c r="S6961">
        <v>4300</v>
      </c>
      <c r="AB6961">
        <v>72</v>
      </c>
      <c r="AC6961" t="s">
        <v>7014</v>
      </c>
    </row>
    <row r="6962" spans="1:29">
      <c r="A6962" s="1" t="s">
        <v>30</v>
      </c>
      <c r="B6962" s="2">
        <v>42772.453472222223</v>
      </c>
      <c r="C6962">
        <v>75</v>
      </c>
      <c r="D6962">
        <v>64</v>
      </c>
      <c r="E6962">
        <v>68.64</v>
      </c>
      <c r="F6962">
        <v>190</v>
      </c>
      <c r="G6962">
        <v>8</v>
      </c>
      <c r="H6962">
        <v>0</v>
      </c>
      <c r="I6962">
        <v>29.9</v>
      </c>
      <c r="J6962">
        <v>1011.9</v>
      </c>
      <c r="K6962">
        <v>9</v>
      </c>
      <c r="L6962">
        <v>17</v>
      </c>
      <c r="M6962" t="s">
        <v>35</v>
      </c>
      <c r="N6962" t="s">
        <v>32</v>
      </c>
      <c r="O6962" t="s">
        <v>32</v>
      </c>
      <c r="Q6962">
        <v>2000</v>
      </c>
      <c r="R6962">
        <v>2600</v>
      </c>
      <c r="S6962">
        <v>4400</v>
      </c>
      <c r="AB6962">
        <v>75</v>
      </c>
      <c r="AC6962" t="s">
        <v>7015</v>
      </c>
    </row>
    <row r="6963" spans="1:29">
      <c r="A6963" s="1" t="s">
        <v>30</v>
      </c>
      <c r="B6963" s="2">
        <v>42772.458333333336</v>
      </c>
      <c r="C6963">
        <v>75</v>
      </c>
      <c r="D6963">
        <v>63</v>
      </c>
      <c r="E6963">
        <v>66.27</v>
      </c>
      <c r="F6963">
        <v>200</v>
      </c>
      <c r="G6963">
        <v>12</v>
      </c>
      <c r="H6963">
        <v>0</v>
      </c>
      <c r="I6963">
        <v>29.9</v>
      </c>
      <c r="K6963">
        <v>9</v>
      </c>
      <c r="L6963">
        <v>18</v>
      </c>
      <c r="M6963" t="s">
        <v>31</v>
      </c>
      <c r="N6963" t="s">
        <v>35</v>
      </c>
      <c r="O6963" t="s">
        <v>32</v>
      </c>
      <c r="Q6963">
        <v>2000</v>
      </c>
      <c r="R6963">
        <v>2600</v>
      </c>
      <c r="S6963">
        <v>4400</v>
      </c>
      <c r="AB6963">
        <v>75</v>
      </c>
      <c r="AC6963" t="s">
        <v>7016</v>
      </c>
    </row>
    <row r="6964" spans="1:29">
      <c r="A6964" s="1" t="s">
        <v>30</v>
      </c>
      <c r="B6964" s="2">
        <v>42772.495138888888</v>
      </c>
      <c r="C6964">
        <v>77</v>
      </c>
      <c r="D6964">
        <v>62</v>
      </c>
      <c r="E6964">
        <v>60.06</v>
      </c>
      <c r="F6964">
        <v>200</v>
      </c>
      <c r="G6964">
        <v>11</v>
      </c>
      <c r="H6964">
        <v>0</v>
      </c>
      <c r="I6964">
        <v>29.86</v>
      </c>
      <c r="J6964">
        <v>1010.6</v>
      </c>
      <c r="K6964">
        <v>10</v>
      </c>
      <c r="L6964">
        <v>22</v>
      </c>
      <c r="M6964" t="s">
        <v>35</v>
      </c>
      <c r="N6964" t="s">
        <v>32</v>
      </c>
      <c r="O6964" t="s">
        <v>32</v>
      </c>
      <c r="Q6964">
        <v>3200</v>
      </c>
      <c r="R6964">
        <v>4200</v>
      </c>
      <c r="S6964">
        <v>25000</v>
      </c>
      <c r="AB6964">
        <v>77</v>
      </c>
      <c r="AC6964" t="s">
        <v>7017</v>
      </c>
    </row>
    <row r="6965" spans="1:29">
      <c r="A6965" s="1" t="s">
        <v>30</v>
      </c>
      <c r="B6965" s="2">
        <v>42772.536805555559</v>
      </c>
      <c r="C6965">
        <v>78</v>
      </c>
      <c r="D6965">
        <v>62</v>
      </c>
      <c r="E6965">
        <v>57.92</v>
      </c>
      <c r="F6965">
        <v>200</v>
      </c>
      <c r="G6965">
        <v>14</v>
      </c>
      <c r="H6965">
        <v>0</v>
      </c>
      <c r="I6965">
        <v>29.81</v>
      </c>
      <c r="J6965">
        <v>1008.8</v>
      </c>
      <c r="K6965">
        <v>10</v>
      </c>
      <c r="L6965">
        <v>25</v>
      </c>
      <c r="M6965" t="s">
        <v>32</v>
      </c>
      <c r="N6965" t="s">
        <v>32</v>
      </c>
      <c r="O6965" t="s">
        <v>32</v>
      </c>
      <c r="Q6965">
        <v>3600</v>
      </c>
      <c r="R6965">
        <v>4600</v>
      </c>
      <c r="S6965">
        <v>25000</v>
      </c>
      <c r="Y6965">
        <v>28</v>
      </c>
      <c r="Z6965">
        <v>180</v>
      </c>
      <c r="AA6965" s="2">
        <v>42772.527083333334</v>
      </c>
      <c r="AB6965">
        <v>78.099999999999994</v>
      </c>
      <c r="AC6965" t="s">
        <v>7018</v>
      </c>
    </row>
    <row r="6966" spans="1:29">
      <c r="A6966" s="1" t="s">
        <v>30</v>
      </c>
      <c r="B6966" s="2">
        <v>42772.578472222223</v>
      </c>
      <c r="C6966">
        <v>79</v>
      </c>
      <c r="D6966">
        <v>60</v>
      </c>
      <c r="E6966">
        <v>52.38</v>
      </c>
      <c r="F6966">
        <v>200</v>
      </c>
      <c r="G6966">
        <v>13</v>
      </c>
      <c r="H6966">
        <v>0</v>
      </c>
      <c r="I6966">
        <v>29.76</v>
      </c>
      <c r="J6966">
        <v>1007.2</v>
      </c>
      <c r="K6966">
        <v>10</v>
      </c>
      <c r="L6966">
        <v>23</v>
      </c>
      <c r="M6966" t="s">
        <v>32</v>
      </c>
      <c r="N6966" t="s">
        <v>32</v>
      </c>
      <c r="O6966" t="s">
        <v>32</v>
      </c>
      <c r="Q6966">
        <v>3800</v>
      </c>
      <c r="R6966">
        <v>4600</v>
      </c>
      <c r="S6966">
        <v>25000</v>
      </c>
      <c r="Y6966">
        <v>27</v>
      </c>
      <c r="Z6966">
        <v>180</v>
      </c>
      <c r="AA6966" s="2">
        <v>42772.568749999999</v>
      </c>
      <c r="AB6966">
        <v>80.14</v>
      </c>
      <c r="AC6966" t="s">
        <v>7019</v>
      </c>
    </row>
    <row r="6967" spans="1:29">
      <c r="A6967" s="1" t="s">
        <v>30</v>
      </c>
      <c r="B6967" s="2">
        <v>42772.620138888888</v>
      </c>
      <c r="C6967">
        <v>79</v>
      </c>
      <c r="D6967">
        <v>61</v>
      </c>
      <c r="E6967">
        <v>54.08</v>
      </c>
      <c r="F6967">
        <v>190</v>
      </c>
      <c r="G6967">
        <v>18</v>
      </c>
      <c r="H6967">
        <v>0</v>
      </c>
      <c r="I6967">
        <v>29.74</v>
      </c>
      <c r="J6967">
        <v>1006.5</v>
      </c>
      <c r="K6967">
        <v>10</v>
      </c>
      <c r="L6967">
        <v>25</v>
      </c>
      <c r="M6967" t="s">
        <v>35</v>
      </c>
      <c r="N6967" t="s">
        <v>32</v>
      </c>
      <c r="Q6967">
        <v>4400</v>
      </c>
      <c r="R6967">
        <v>25000</v>
      </c>
      <c r="AB6967">
        <v>80.260000000000005</v>
      </c>
      <c r="AC6967" t="s">
        <v>7020</v>
      </c>
    </row>
    <row r="6968" spans="1:29">
      <c r="A6968" s="1" t="s">
        <v>30</v>
      </c>
      <c r="B6968" s="2">
        <v>42772.661805555559</v>
      </c>
      <c r="C6968">
        <v>79</v>
      </c>
      <c r="D6968">
        <v>62</v>
      </c>
      <c r="E6968">
        <v>56.23</v>
      </c>
      <c r="F6968">
        <v>210</v>
      </c>
      <c r="G6968">
        <v>15</v>
      </c>
      <c r="H6968">
        <v>0</v>
      </c>
      <c r="I6968">
        <v>29.74</v>
      </c>
      <c r="J6968">
        <v>1006.4</v>
      </c>
      <c r="K6968">
        <v>10</v>
      </c>
      <c r="L6968">
        <v>20</v>
      </c>
      <c r="M6968" t="s">
        <v>32</v>
      </c>
      <c r="N6968" t="s">
        <v>32</v>
      </c>
      <c r="Q6968">
        <v>4000</v>
      </c>
      <c r="R6968">
        <v>25000</v>
      </c>
      <c r="AB6968">
        <v>80.41</v>
      </c>
      <c r="AC6968" t="s">
        <v>7021</v>
      </c>
    </row>
    <row r="6969" spans="1:29">
      <c r="A6969" s="1" t="s">
        <v>30</v>
      </c>
      <c r="B6969" s="2">
        <v>42772.703472222223</v>
      </c>
      <c r="C6969">
        <v>78</v>
      </c>
      <c r="D6969">
        <v>63</v>
      </c>
      <c r="E6969">
        <v>59.78</v>
      </c>
      <c r="F6969">
        <v>190</v>
      </c>
      <c r="G6969">
        <v>12</v>
      </c>
      <c r="H6969">
        <v>0</v>
      </c>
      <c r="I6969">
        <v>29.74</v>
      </c>
      <c r="J6969">
        <v>1006.3</v>
      </c>
      <c r="K6969">
        <v>10</v>
      </c>
      <c r="L6969">
        <v>21</v>
      </c>
      <c r="M6969" t="s">
        <v>31</v>
      </c>
      <c r="N6969" t="s">
        <v>35</v>
      </c>
      <c r="O6969" t="s">
        <v>35</v>
      </c>
      <c r="Q6969">
        <v>4400</v>
      </c>
      <c r="R6969">
        <v>25000</v>
      </c>
      <c r="S6969">
        <v>30000</v>
      </c>
      <c r="AB6969">
        <v>78.099999999999994</v>
      </c>
      <c r="AC6969" t="s">
        <v>7022</v>
      </c>
    </row>
    <row r="6970" spans="1:29">
      <c r="A6970" s="1" t="s">
        <v>30</v>
      </c>
      <c r="B6970" s="2">
        <v>42772.745138888888</v>
      </c>
      <c r="C6970">
        <v>76</v>
      </c>
      <c r="D6970">
        <v>63</v>
      </c>
      <c r="E6970">
        <v>64.31</v>
      </c>
      <c r="F6970">
        <v>190</v>
      </c>
      <c r="G6970">
        <v>12</v>
      </c>
      <c r="H6970">
        <v>0</v>
      </c>
      <c r="I6970">
        <v>29.73</v>
      </c>
      <c r="J6970">
        <v>1006.2</v>
      </c>
      <c r="K6970">
        <v>10</v>
      </c>
      <c r="L6970">
        <v>25</v>
      </c>
      <c r="M6970" t="s">
        <v>31</v>
      </c>
      <c r="N6970" t="s">
        <v>32</v>
      </c>
      <c r="O6970" t="s">
        <v>32</v>
      </c>
      <c r="Q6970">
        <v>4400</v>
      </c>
      <c r="R6970">
        <v>25000</v>
      </c>
      <c r="S6970">
        <v>30000</v>
      </c>
      <c r="Y6970">
        <v>29</v>
      </c>
      <c r="Z6970">
        <v>190</v>
      </c>
      <c r="AA6970" s="2">
        <v>42772.720138888886</v>
      </c>
      <c r="AB6970">
        <v>75.900000000000006</v>
      </c>
      <c r="AC6970" t="s">
        <v>7023</v>
      </c>
    </row>
    <row r="6971" spans="1:29">
      <c r="A6971" s="1" t="s">
        <v>30</v>
      </c>
      <c r="B6971" s="2">
        <v>42772.786805555559</v>
      </c>
      <c r="C6971">
        <v>74</v>
      </c>
      <c r="D6971">
        <v>63</v>
      </c>
      <c r="E6971">
        <v>68.760000000000005</v>
      </c>
      <c r="F6971">
        <v>190</v>
      </c>
      <c r="G6971">
        <v>12</v>
      </c>
      <c r="H6971">
        <v>0</v>
      </c>
      <c r="I6971">
        <v>29.72</v>
      </c>
      <c r="J6971">
        <v>1005.8</v>
      </c>
      <c r="K6971">
        <v>10</v>
      </c>
      <c r="L6971">
        <v>23</v>
      </c>
      <c r="M6971" t="s">
        <v>31</v>
      </c>
      <c r="N6971" t="s">
        <v>32</v>
      </c>
      <c r="Q6971">
        <v>4400</v>
      </c>
      <c r="R6971">
        <v>25000</v>
      </c>
      <c r="Y6971">
        <v>26</v>
      </c>
      <c r="Z6971">
        <v>180</v>
      </c>
      <c r="AA6971" s="2">
        <v>42772.754861111112</v>
      </c>
      <c r="AB6971">
        <v>73.900000000000006</v>
      </c>
      <c r="AC6971" t="s">
        <v>7024</v>
      </c>
    </row>
    <row r="6972" spans="1:29">
      <c r="A6972" s="1" t="s">
        <v>30</v>
      </c>
      <c r="B6972" s="2">
        <v>42772.828472222223</v>
      </c>
      <c r="C6972">
        <v>73</v>
      </c>
      <c r="D6972">
        <v>63</v>
      </c>
      <c r="E6972">
        <v>70.87</v>
      </c>
      <c r="F6972">
        <v>190</v>
      </c>
      <c r="G6972">
        <v>15</v>
      </c>
      <c r="H6972">
        <v>0</v>
      </c>
      <c r="I6972">
        <v>29.71</v>
      </c>
      <c r="J6972">
        <v>1005.4</v>
      </c>
      <c r="K6972">
        <v>10</v>
      </c>
      <c r="L6972">
        <v>20</v>
      </c>
      <c r="M6972" t="s">
        <v>32</v>
      </c>
      <c r="N6972" t="s">
        <v>33</v>
      </c>
      <c r="Q6972">
        <v>24000</v>
      </c>
      <c r="R6972">
        <v>30000</v>
      </c>
      <c r="AB6972">
        <v>73</v>
      </c>
      <c r="AC6972" t="s">
        <v>7025</v>
      </c>
    </row>
    <row r="6973" spans="1:29">
      <c r="A6973" s="1" t="s">
        <v>30</v>
      </c>
      <c r="B6973" s="2">
        <v>42772.870138888888</v>
      </c>
      <c r="C6973">
        <v>75</v>
      </c>
      <c r="D6973">
        <v>61</v>
      </c>
      <c r="E6973">
        <v>61.75</v>
      </c>
      <c r="F6973">
        <v>200</v>
      </c>
      <c r="G6973">
        <v>13</v>
      </c>
      <c r="H6973">
        <v>0</v>
      </c>
      <c r="I6973">
        <v>29.71</v>
      </c>
      <c r="J6973">
        <v>1005.3</v>
      </c>
      <c r="K6973">
        <v>10</v>
      </c>
      <c r="L6973">
        <v>20</v>
      </c>
      <c r="M6973" t="s">
        <v>31</v>
      </c>
      <c r="N6973" t="s">
        <v>32</v>
      </c>
      <c r="O6973" t="s">
        <v>33</v>
      </c>
      <c r="Q6973">
        <v>18000</v>
      </c>
      <c r="R6973">
        <v>23000</v>
      </c>
      <c r="S6973">
        <v>30000</v>
      </c>
      <c r="AB6973">
        <v>75</v>
      </c>
      <c r="AC6973" t="s">
        <v>7026</v>
      </c>
    </row>
    <row r="6974" spans="1:29">
      <c r="A6974" s="1" t="s">
        <v>30</v>
      </c>
      <c r="B6974" s="2">
        <v>42772.911805555559</v>
      </c>
      <c r="C6974">
        <v>75</v>
      </c>
      <c r="D6974">
        <v>61</v>
      </c>
      <c r="E6974">
        <v>61.75</v>
      </c>
      <c r="F6974">
        <v>210</v>
      </c>
      <c r="G6974">
        <v>15</v>
      </c>
      <c r="H6974">
        <v>0</v>
      </c>
      <c r="I6974">
        <v>29.7</v>
      </c>
      <c r="J6974">
        <v>1005.1</v>
      </c>
      <c r="K6974">
        <v>10</v>
      </c>
      <c r="L6974">
        <v>21</v>
      </c>
      <c r="M6974" t="s">
        <v>31</v>
      </c>
      <c r="N6974" t="s">
        <v>32</v>
      </c>
      <c r="O6974" t="s">
        <v>33</v>
      </c>
      <c r="Q6974">
        <v>18000</v>
      </c>
      <c r="R6974">
        <v>23000</v>
      </c>
      <c r="S6974">
        <v>30000</v>
      </c>
      <c r="AB6974">
        <v>75</v>
      </c>
      <c r="AC6974" t="s">
        <v>7027</v>
      </c>
    </row>
    <row r="6975" spans="1:29">
      <c r="A6975" s="1" t="s">
        <v>30</v>
      </c>
      <c r="B6975" s="2">
        <v>42772.953472222223</v>
      </c>
      <c r="C6975">
        <v>75</v>
      </c>
      <c r="D6975">
        <v>61</v>
      </c>
      <c r="E6975">
        <v>61.75</v>
      </c>
      <c r="F6975">
        <v>200</v>
      </c>
      <c r="G6975">
        <v>14</v>
      </c>
      <c r="H6975">
        <v>0</v>
      </c>
      <c r="I6975">
        <v>29.7</v>
      </c>
      <c r="J6975">
        <v>1005</v>
      </c>
      <c r="K6975">
        <v>10</v>
      </c>
      <c r="L6975">
        <v>23</v>
      </c>
      <c r="M6975" t="s">
        <v>32</v>
      </c>
      <c r="N6975" t="s">
        <v>33</v>
      </c>
      <c r="Q6975">
        <v>18000</v>
      </c>
      <c r="R6975">
        <v>23000</v>
      </c>
      <c r="AB6975">
        <v>75</v>
      </c>
      <c r="AC6975" t="s">
        <v>7028</v>
      </c>
    </row>
    <row r="6976" spans="1:29">
      <c r="A6976" s="1" t="s">
        <v>30</v>
      </c>
      <c r="B6976" s="2">
        <v>42772.995138888888</v>
      </c>
      <c r="C6976">
        <v>74</v>
      </c>
      <c r="D6976">
        <v>62</v>
      </c>
      <c r="E6976">
        <v>66.61</v>
      </c>
      <c r="F6976">
        <v>210</v>
      </c>
      <c r="G6976">
        <v>12</v>
      </c>
      <c r="H6976">
        <v>0</v>
      </c>
      <c r="I6976">
        <v>29.71</v>
      </c>
      <c r="J6976">
        <v>1005.2</v>
      </c>
      <c r="K6976">
        <v>10</v>
      </c>
      <c r="L6976">
        <v>20</v>
      </c>
      <c r="M6976" t="s">
        <v>31</v>
      </c>
      <c r="N6976" t="s">
        <v>32</v>
      </c>
      <c r="O6976" t="s">
        <v>33</v>
      </c>
      <c r="Q6976">
        <v>10000</v>
      </c>
      <c r="R6976">
        <v>16000</v>
      </c>
      <c r="S6976">
        <v>20000</v>
      </c>
      <c r="Y6976">
        <v>26</v>
      </c>
      <c r="Z6976">
        <v>180</v>
      </c>
      <c r="AA6976" s="2">
        <v>42772.95416666667</v>
      </c>
      <c r="AB6976">
        <v>73.900000000000006</v>
      </c>
      <c r="AC6976" t="s">
        <v>7029</v>
      </c>
    </row>
    <row r="6977" spans="1:29">
      <c r="A6977" s="1" t="s">
        <v>30</v>
      </c>
      <c r="B6977" s="2">
        <v>42773.036805555559</v>
      </c>
      <c r="C6977">
        <v>72</v>
      </c>
      <c r="D6977">
        <v>62</v>
      </c>
      <c r="E6977">
        <v>71.02</v>
      </c>
      <c r="F6977">
        <v>210</v>
      </c>
      <c r="G6977">
        <v>10</v>
      </c>
      <c r="H6977">
        <v>0</v>
      </c>
      <c r="I6977">
        <v>29.7</v>
      </c>
      <c r="J6977">
        <v>1005.1</v>
      </c>
      <c r="K6977">
        <v>10</v>
      </c>
      <c r="M6977" t="s">
        <v>31</v>
      </c>
      <c r="N6977" t="s">
        <v>32</v>
      </c>
      <c r="O6977" t="s">
        <v>33</v>
      </c>
      <c r="Q6977">
        <v>10000</v>
      </c>
      <c r="R6977">
        <v>16000</v>
      </c>
      <c r="S6977">
        <v>20000</v>
      </c>
      <c r="AB6977">
        <v>72</v>
      </c>
      <c r="AC6977" t="s">
        <v>7030</v>
      </c>
    </row>
    <row r="6978" spans="1:29">
      <c r="A6978" s="1" t="s">
        <v>30</v>
      </c>
      <c r="B6978" s="2">
        <v>42773.078472222223</v>
      </c>
      <c r="C6978">
        <v>71</v>
      </c>
      <c r="D6978">
        <v>63</v>
      </c>
      <c r="E6978">
        <v>75.58</v>
      </c>
      <c r="F6978">
        <v>220</v>
      </c>
      <c r="G6978">
        <v>12</v>
      </c>
      <c r="H6978">
        <v>0</v>
      </c>
      <c r="I6978">
        <v>29.7</v>
      </c>
      <c r="J6978">
        <v>1005.2</v>
      </c>
      <c r="K6978">
        <v>10</v>
      </c>
      <c r="M6978" t="s">
        <v>31</v>
      </c>
      <c r="N6978" t="s">
        <v>32</v>
      </c>
      <c r="O6978" t="s">
        <v>33</v>
      </c>
      <c r="Q6978">
        <v>2000</v>
      </c>
      <c r="R6978">
        <v>16000</v>
      </c>
      <c r="S6978">
        <v>20000</v>
      </c>
      <c r="AB6978">
        <v>71.099999999999994</v>
      </c>
      <c r="AC6978" t="s">
        <v>7031</v>
      </c>
    </row>
    <row r="6979" spans="1:29">
      <c r="A6979" s="1" t="s">
        <v>30</v>
      </c>
      <c r="B6979" s="2">
        <v>42773.120138888888</v>
      </c>
      <c r="C6979">
        <v>69</v>
      </c>
      <c r="D6979">
        <v>63</v>
      </c>
      <c r="E6979">
        <v>80.92</v>
      </c>
      <c r="F6979">
        <v>210</v>
      </c>
      <c r="G6979">
        <v>13</v>
      </c>
      <c r="H6979">
        <v>0</v>
      </c>
      <c r="I6979">
        <v>29.69</v>
      </c>
      <c r="J6979">
        <v>1005</v>
      </c>
      <c r="K6979">
        <v>10</v>
      </c>
      <c r="L6979">
        <v>19</v>
      </c>
      <c r="M6979" t="s">
        <v>31</v>
      </c>
      <c r="N6979" t="s">
        <v>35</v>
      </c>
      <c r="O6979" t="s">
        <v>35</v>
      </c>
      <c r="Q6979">
        <v>2000</v>
      </c>
      <c r="R6979">
        <v>17000</v>
      </c>
      <c r="S6979">
        <v>25000</v>
      </c>
      <c r="AB6979">
        <v>69.099999999999994</v>
      </c>
      <c r="AC6979" t="s">
        <v>7032</v>
      </c>
    </row>
    <row r="6980" spans="1:29">
      <c r="A6980" s="1" t="s">
        <v>30</v>
      </c>
      <c r="B6980" s="2">
        <v>42773.161805555559</v>
      </c>
      <c r="C6980">
        <v>68</v>
      </c>
      <c r="D6980">
        <v>63</v>
      </c>
      <c r="E6980">
        <v>84.03</v>
      </c>
      <c r="F6980">
        <v>210</v>
      </c>
      <c r="G6980">
        <v>9</v>
      </c>
      <c r="H6980">
        <v>0</v>
      </c>
      <c r="I6980">
        <v>29.68</v>
      </c>
      <c r="J6980">
        <v>1004.3</v>
      </c>
      <c r="K6980">
        <v>10</v>
      </c>
      <c r="L6980">
        <v>18</v>
      </c>
      <c r="M6980" t="s">
        <v>35</v>
      </c>
      <c r="N6980" t="s">
        <v>35</v>
      </c>
      <c r="Q6980">
        <v>17000</v>
      </c>
      <c r="R6980">
        <v>25000</v>
      </c>
      <c r="AB6980">
        <v>68</v>
      </c>
      <c r="AC6980" t="s">
        <v>7033</v>
      </c>
    </row>
    <row r="6981" spans="1:29">
      <c r="A6981" s="1" t="s">
        <v>30</v>
      </c>
      <c r="B6981" s="2">
        <v>42773.203472222223</v>
      </c>
      <c r="C6981">
        <v>67</v>
      </c>
      <c r="D6981">
        <v>61</v>
      </c>
      <c r="E6981">
        <v>81.33</v>
      </c>
      <c r="H6981">
        <v>0</v>
      </c>
      <c r="I6981">
        <v>29.68</v>
      </c>
      <c r="J6981">
        <v>1004.3</v>
      </c>
      <c r="K6981">
        <v>10</v>
      </c>
      <c r="M6981" t="s">
        <v>35</v>
      </c>
      <c r="N6981" t="s">
        <v>35</v>
      </c>
      <c r="Q6981">
        <v>19000</v>
      </c>
      <c r="R6981">
        <v>25000</v>
      </c>
      <c r="AB6981">
        <v>66.900000000000006</v>
      </c>
      <c r="AC6981" t="s">
        <v>7034</v>
      </c>
    </row>
    <row r="6982" spans="1:29">
      <c r="A6982" s="1" t="s">
        <v>30</v>
      </c>
      <c r="B6982" s="2">
        <v>42773.245138888888</v>
      </c>
      <c r="C6982">
        <v>66</v>
      </c>
      <c r="D6982">
        <v>59</v>
      </c>
      <c r="E6982">
        <v>78.14</v>
      </c>
      <c r="F6982">
        <v>220</v>
      </c>
      <c r="G6982">
        <v>10</v>
      </c>
      <c r="H6982">
        <v>0</v>
      </c>
      <c r="I6982">
        <v>29.67</v>
      </c>
      <c r="J6982">
        <v>1004.3</v>
      </c>
      <c r="K6982">
        <v>10</v>
      </c>
      <c r="M6982" t="s">
        <v>31</v>
      </c>
      <c r="Q6982">
        <v>20000</v>
      </c>
      <c r="AB6982">
        <v>66</v>
      </c>
      <c r="AC6982" t="s">
        <v>7035</v>
      </c>
    </row>
    <row r="6983" spans="1:29">
      <c r="A6983" s="1" t="s">
        <v>30</v>
      </c>
      <c r="B6983" s="2">
        <v>42773.286805555559</v>
      </c>
      <c r="C6983">
        <v>65</v>
      </c>
      <c r="D6983">
        <v>55</v>
      </c>
      <c r="E6983">
        <v>70.28</v>
      </c>
      <c r="F6983">
        <v>240</v>
      </c>
      <c r="G6983">
        <v>6</v>
      </c>
      <c r="H6983">
        <v>0</v>
      </c>
      <c r="I6983">
        <v>29.7</v>
      </c>
      <c r="J6983">
        <v>1005</v>
      </c>
      <c r="K6983">
        <v>10</v>
      </c>
      <c r="M6983" t="s">
        <v>195</v>
      </c>
      <c r="AB6983">
        <v>64.900000000000006</v>
      </c>
      <c r="AC6983" t="s">
        <v>7036</v>
      </c>
    </row>
    <row r="6984" spans="1:29">
      <c r="A6984" s="1" t="s">
        <v>30</v>
      </c>
      <c r="B6984" s="2">
        <v>42773.328472222223</v>
      </c>
      <c r="C6984">
        <v>65</v>
      </c>
      <c r="D6984">
        <v>47</v>
      </c>
      <c r="E6984">
        <v>52.06</v>
      </c>
      <c r="F6984">
        <v>250</v>
      </c>
      <c r="G6984">
        <v>7</v>
      </c>
      <c r="H6984">
        <v>0</v>
      </c>
      <c r="I6984">
        <v>29.72</v>
      </c>
      <c r="J6984">
        <v>1005.8</v>
      </c>
      <c r="K6984">
        <v>10</v>
      </c>
      <c r="M6984" t="s">
        <v>31</v>
      </c>
      <c r="Q6984">
        <v>21000</v>
      </c>
      <c r="AB6984">
        <v>64.900000000000006</v>
      </c>
      <c r="AC6984" t="s">
        <v>7037</v>
      </c>
    </row>
    <row r="6985" spans="1:29">
      <c r="A6985" s="1" t="s">
        <v>30</v>
      </c>
      <c r="B6985" s="2">
        <v>42773.370138888888</v>
      </c>
      <c r="C6985">
        <v>67</v>
      </c>
      <c r="D6985">
        <v>40</v>
      </c>
      <c r="E6985">
        <v>37.14</v>
      </c>
      <c r="F6985">
        <v>270</v>
      </c>
      <c r="G6985">
        <v>11</v>
      </c>
      <c r="H6985">
        <v>0</v>
      </c>
      <c r="I6985">
        <v>29.74</v>
      </c>
      <c r="J6985">
        <v>1006.5</v>
      </c>
      <c r="K6985">
        <v>10</v>
      </c>
      <c r="M6985" t="s">
        <v>31</v>
      </c>
      <c r="Q6985">
        <v>21000</v>
      </c>
      <c r="AB6985">
        <v>66.900000000000006</v>
      </c>
      <c r="AC6985" t="s">
        <v>7038</v>
      </c>
    </row>
    <row r="6986" spans="1:29">
      <c r="A6986" s="1" t="s">
        <v>30</v>
      </c>
      <c r="B6986" s="2">
        <v>42773.411805555559</v>
      </c>
      <c r="C6986">
        <v>70</v>
      </c>
      <c r="D6986">
        <v>34</v>
      </c>
      <c r="E6986">
        <v>26.46</v>
      </c>
      <c r="F6986">
        <v>290</v>
      </c>
      <c r="G6986">
        <v>13</v>
      </c>
      <c r="H6986">
        <v>0</v>
      </c>
      <c r="I6986">
        <v>29.75</v>
      </c>
      <c r="J6986">
        <v>1007</v>
      </c>
      <c r="K6986">
        <v>10</v>
      </c>
      <c r="M6986" t="s">
        <v>32</v>
      </c>
      <c r="Q6986">
        <v>21000</v>
      </c>
      <c r="AB6986">
        <v>70</v>
      </c>
      <c r="AC6986" t="s">
        <v>7039</v>
      </c>
    </row>
    <row r="6987" spans="1:29">
      <c r="A6987" s="1" t="s">
        <v>30</v>
      </c>
      <c r="B6987" s="2">
        <v>42773.453472222223</v>
      </c>
      <c r="C6987">
        <v>72</v>
      </c>
      <c r="D6987">
        <v>35</v>
      </c>
      <c r="E6987">
        <v>25.83</v>
      </c>
      <c r="F6987">
        <v>290</v>
      </c>
      <c r="G6987">
        <v>9</v>
      </c>
      <c r="H6987">
        <v>0</v>
      </c>
      <c r="I6987">
        <v>29.77</v>
      </c>
      <c r="J6987">
        <v>1007.6</v>
      </c>
      <c r="K6987">
        <v>10</v>
      </c>
      <c r="M6987" t="s">
        <v>31</v>
      </c>
      <c r="N6987" t="s">
        <v>32</v>
      </c>
      <c r="Q6987">
        <v>1000</v>
      </c>
      <c r="R6987">
        <v>25000</v>
      </c>
      <c r="AB6987">
        <v>70.11</v>
      </c>
      <c r="AC6987" t="s">
        <v>7040</v>
      </c>
    </row>
    <row r="6988" spans="1:29">
      <c r="A6988" s="1" t="s">
        <v>30</v>
      </c>
      <c r="B6988" s="2">
        <v>42773.495138888888</v>
      </c>
      <c r="C6988">
        <v>74</v>
      </c>
      <c r="D6988">
        <v>34</v>
      </c>
      <c r="E6988">
        <v>23.19</v>
      </c>
      <c r="F6988">
        <v>260</v>
      </c>
      <c r="G6988">
        <v>8</v>
      </c>
      <c r="H6988">
        <v>0</v>
      </c>
      <c r="I6988">
        <v>29.77</v>
      </c>
      <c r="J6988">
        <v>1007.6</v>
      </c>
      <c r="K6988">
        <v>10</v>
      </c>
      <c r="M6988" t="s">
        <v>32</v>
      </c>
      <c r="Q6988">
        <v>25000</v>
      </c>
      <c r="AB6988">
        <v>72.08</v>
      </c>
      <c r="AC6988" t="s">
        <v>7041</v>
      </c>
    </row>
    <row r="6989" spans="1:29">
      <c r="A6989" s="1" t="s">
        <v>30</v>
      </c>
      <c r="B6989" s="2">
        <v>42773.536805555559</v>
      </c>
      <c r="C6989">
        <v>76</v>
      </c>
      <c r="D6989">
        <v>33</v>
      </c>
      <c r="E6989">
        <v>20.92</v>
      </c>
      <c r="F6989">
        <v>250</v>
      </c>
      <c r="G6989">
        <v>11</v>
      </c>
      <c r="H6989">
        <v>0</v>
      </c>
      <c r="I6989">
        <v>29.75</v>
      </c>
      <c r="J6989">
        <v>1006.9</v>
      </c>
      <c r="K6989">
        <v>10</v>
      </c>
      <c r="M6989" t="s">
        <v>32</v>
      </c>
      <c r="Q6989">
        <v>25000</v>
      </c>
      <c r="AB6989">
        <v>74.17</v>
      </c>
      <c r="AC6989" t="s">
        <v>7042</v>
      </c>
    </row>
    <row r="6990" spans="1:29">
      <c r="A6990" s="1" t="s">
        <v>30</v>
      </c>
      <c r="B6990" s="2">
        <v>42773.578472222223</v>
      </c>
      <c r="C6990">
        <v>77</v>
      </c>
      <c r="D6990">
        <v>34</v>
      </c>
      <c r="E6990">
        <v>20.91</v>
      </c>
      <c r="F6990">
        <v>250</v>
      </c>
      <c r="G6990">
        <v>11</v>
      </c>
      <c r="H6990">
        <v>0</v>
      </c>
      <c r="I6990">
        <v>29.73</v>
      </c>
      <c r="J6990">
        <v>1006.2</v>
      </c>
      <c r="K6990">
        <v>10</v>
      </c>
      <c r="M6990" t="s">
        <v>33</v>
      </c>
      <c r="Q6990">
        <v>25000</v>
      </c>
      <c r="AB6990">
        <v>75.38</v>
      </c>
      <c r="AC6990" t="s">
        <v>7043</v>
      </c>
    </row>
    <row r="6991" spans="1:29">
      <c r="A6991" s="1" t="s">
        <v>30</v>
      </c>
      <c r="B6991" s="2">
        <v>42773.620138888888</v>
      </c>
      <c r="C6991">
        <v>78</v>
      </c>
      <c r="D6991">
        <v>34</v>
      </c>
      <c r="E6991">
        <v>20.16</v>
      </c>
      <c r="F6991">
        <v>260</v>
      </c>
      <c r="G6991">
        <v>11</v>
      </c>
      <c r="H6991">
        <v>0</v>
      </c>
      <c r="I6991">
        <v>29.72</v>
      </c>
      <c r="J6991">
        <v>1005.7</v>
      </c>
      <c r="K6991">
        <v>10</v>
      </c>
      <c r="M6991" t="s">
        <v>31</v>
      </c>
      <c r="N6991" t="s">
        <v>32</v>
      </c>
      <c r="Q6991">
        <v>25000</v>
      </c>
      <c r="R6991">
        <v>28000</v>
      </c>
      <c r="AB6991">
        <v>76.56</v>
      </c>
      <c r="AC6991" t="s">
        <v>7044</v>
      </c>
    </row>
    <row r="6992" spans="1:29">
      <c r="A6992" s="1" t="s">
        <v>30</v>
      </c>
      <c r="B6992" s="2">
        <v>42773.661805555559</v>
      </c>
      <c r="C6992">
        <v>79</v>
      </c>
      <c r="D6992">
        <v>32</v>
      </c>
      <c r="E6992">
        <v>18.059999999999999</v>
      </c>
      <c r="F6992">
        <v>300</v>
      </c>
      <c r="G6992">
        <v>8</v>
      </c>
      <c r="H6992">
        <v>0</v>
      </c>
      <c r="I6992">
        <v>29.69</v>
      </c>
      <c r="J6992">
        <v>1004.9</v>
      </c>
      <c r="K6992">
        <v>10</v>
      </c>
      <c r="M6992" t="s">
        <v>31</v>
      </c>
      <c r="N6992" t="s">
        <v>32</v>
      </c>
      <c r="Q6992">
        <v>25000</v>
      </c>
      <c r="R6992">
        <v>28000</v>
      </c>
      <c r="AB6992">
        <v>77.45</v>
      </c>
      <c r="AC6992" t="s">
        <v>7045</v>
      </c>
    </row>
    <row r="6993" spans="1:29">
      <c r="A6993" s="1" t="s">
        <v>30</v>
      </c>
      <c r="B6993" s="2">
        <v>42773.703472222223</v>
      </c>
      <c r="C6993">
        <v>78</v>
      </c>
      <c r="D6993">
        <v>30.9</v>
      </c>
      <c r="E6993">
        <v>17.8</v>
      </c>
      <c r="F6993">
        <v>290</v>
      </c>
      <c r="G6993">
        <v>9</v>
      </c>
      <c r="H6993">
        <v>0</v>
      </c>
      <c r="I6993">
        <v>29.7</v>
      </c>
      <c r="J6993">
        <v>1005</v>
      </c>
      <c r="K6993">
        <v>10</v>
      </c>
      <c r="M6993" t="s">
        <v>31</v>
      </c>
      <c r="N6993" t="s">
        <v>32</v>
      </c>
      <c r="Q6993">
        <v>25000</v>
      </c>
      <c r="R6993">
        <v>28000</v>
      </c>
      <c r="AB6993">
        <v>76.45</v>
      </c>
      <c r="AC6993" t="s">
        <v>7046</v>
      </c>
    </row>
    <row r="6994" spans="1:29">
      <c r="A6994" s="1" t="s">
        <v>30</v>
      </c>
      <c r="B6994" s="2">
        <v>42773.745138888888</v>
      </c>
      <c r="C6994">
        <v>76</v>
      </c>
      <c r="D6994">
        <v>32</v>
      </c>
      <c r="E6994">
        <v>20.010000000000002</v>
      </c>
      <c r="F6994">
        <v>260</v>
      </c>
      <c r="G6994">
        <v>5</v>
      </c>
      <c r="H6994">
        <v>0</v>
      </c>
      <c r="I6994">
        <v>29.71</v>
      </c>
      <c r="J6994">
        <v>1005.4</v>
      </c>
      <c r="K6994">
        <v>10</v>
      </c>
      <c r="M6994" t="s">
        <v>31</v>
      </c>
      <c r="N6994" t="s">
        <v>32</v>
      </c>
      <c r="Q6994">
        <v>25000</v>
      </c>
      <c r="R6994">
        <v>28000</v>
      </c>
      <c r="AB6994">
        <v>74.13</v>
      </c>
      <c r="AC6994" t="s">
        <v>7047</v>
      </c>
    </row>
    <row r="6995" spans="1:29">
      <c r="A6995" s="1" t="s">
        <v>30</v>
      </c>
      <c r="B6995" s="2">
        <v>42773.786805555559</v>
      </c>
      <c r="C6995">
        <v>72</v>
      </c>
      <c r="D6995">
        <v>32</v>
      </c>
      <c r="E6995">
        <v>22.82</v>
      </c>
      <c r="F6995">
        <v>0</v>
      </c>
      <c r="G6995">
        <v>0</v>
      </c>
      <c r="H6995">
        <v>0</v>
      </c>
      <c r="I6995">
        <v>29.72</v>
      </c>
      <c r="J6995">
        <v>1006</v>
      </c>
      <c r="K6995">
        <v>10</v>
      </c>
      <c r="M6995" t="s">
        <v>31</v>
      </c>
      <c r="N6995" t="s">
        <v>32</v>
      </c>
      <c r="Q6995">
        <v>25000</v>
      </c>
      <c r="R6995">
        <v>28000</v>
      </c>
      <c r="AB6995">
        <v>69.97</v>
      </c>
      <c r="AC6995" t="s">
        <v>7048</v>
      </c>
    </row>
    <row r="6996" spans="1:29">
      <c r="A6996" s="1" t="s">
        <v>30</v>
      </c>
      <c r="B6996" s="2">
        <v>42773.828472222223</v>
      </c>
      <c r="C6996">
        <v>66</v>
      </c>
      <c r="D6996">
        <v>36</v>
      </c>
      <c r="E6996">
        <v>32.880000000000003</v>
      </c>
      <c r="F6996">
        <v>130</v>
      </c>
      <c r="G6996">
        <v>3</v>
      </c>
      <c r="H6996">
        <v>0</v>
      </c>
      <c r="I6996">
        <v>29.72</v>
      </c>
      <c r="J6996">
        <v>1005.8</v>
      </c>
      <c r="K6996">
        <v>10</v>
      </c>
      <c r="M6996" t="s">
        <v>31</v>
      </c>
      <c r="Q6996">
        <v>30000</v>
      </c>
      <c r="AB6996">
        <v>66</v>
      </c>
      <c r="AC6996" t="s">
        <v>7049</v>
      </c>
    </row>
    <row r="6997" spans="1:29">
      <c r="A6997" s="1" t="s">
        <v>30</v>
      </c>
      <c r="B6997" s="2">
        <v>42773.870138888888</v>
      </c>
      <c r="C6997">
        <v>64</v>
      </c>
      <c r="D6997">
        <v>38</v>
      </c>
      <c r="E6997">
        <v>38</v>
      </c>
      <c r="F6997">
        <v>100</v>
      </c>
      <c r="G6997">
        <v>3</v>
      </c>
      <c r="H6997">
        <v>0</v>
      </c>
      <c r="I6997">
        <v>29.72</v>
      </c>
      <c r="J6997">
        <v>1005.7</v>
      </c>
      <c r="K6997">
        <v>10</v>
      </c>
      <c r="M6997" t="s">
        <v>31</v>
      </c>
      <c r="N6997" t="s">
        <v>35</v>
      </c>
      <c r="Q6997">
        <v>25000</v>
      </c>
      <c r="R6997">
        <v>30000</v>
      </c>
      <c r="AB6997">
        <v>64</v>
      </c>
      <c r="AC6997" t="s">
        <v>7050</v>
      </c>
    </row>
    <row r="6998" spans="1:29">
      <c r="A6998" s="1" t="s">
        <v>30</v>
      </c>
      <c r="B6998" s="2">
        <v>42773.911805555559</v>
      </c>
      <c r="C6998">
        <v>62</v>
      </c>
      <c r="D6998">
        <v>39</v>
      </c>
      <c r="E6998">
        <v>42.41</v>
      </c>
      <c r="F6998">
        <v>150</v>
      </c>
      <c r="G6998">
        <v>3</v>
      </c>
      <c r="H6998">
        <v>0</v>
      </c>
      <c r="I6998">
        <v>29.72</v>
      </c>
      <c r="J6998">
        <v>1005.9</v>
      </c>
      <c r="K6998">
        <v>10</v>
      </c>
      <c r="M6998" t="s">
        <v>32</v>
      </c>
      <c r="Q6998">
        <v>25000</v>
      </c>
      <c r="AB6998">
        <v>62.1</v>
      </c>
      <c r="AC6998" t="s">
        <v>7051</v>
      </c>
    </row>
    <row r="6999" spans="1:29">
      <c r="A6999" s="1" t="s">
        <v>30</v>
      </c>
      <c r="B6999" s="2">
        <v>42773.953472222223</v>
      </c>
      <c r="C6999">
        <v>61</v>
      </c>
      <c r="D6999">
        <v>38</v>
      </c>
      <c r="E6999">
        <v>42.24</v>
      </c>
      <c r="F6999">
        <v>160</v>
      </c>
      <c r="G6999">
        <v>4</v>
      </c>
      <c r="H6999">
        <v>0</v>
      </c>
      <c r="I6999">
        <v>29.71</v>
      </c>
      <c r="J6999">
        <v>1005.6</v>
      </c>
      <c r="K6999">
        <v>10</v>
      </c>
      <c r="M6999" t="s">
        <v>32</v>
      </c>
      <c r="Q6999">
        <v>25000</v>
      </c>
      <c r="AB6999">
        <v>61</v>
      </c>
      <c r="AC6999" t="s">
        <v>7052</v>
      </c>
    </row>
    <row r="7000" spans="1:29">
      <c r="A7000" s="1" t="s">
        <v>30</v>
      </c>
      <c r="B7000" s="2">
        <v>42773.995138888888</v>
      </c>
      <c r="C7000">
        <v>63</v>
      </c>
      <c r="D7000">
        <v>36</v>
      </c>
      <c r="E7000">
        <v>36.520000000000003</v>
      </c>
      <c r="F7000">
        <v>180</v>
      </c>
      <c r="G7000">
        <v>8</v>
      </c>
      <c r="H7000">
        <v>0</v>
      </c>
      <c r="I7000">
        <v>29.7</v>
      </c>
      <c r="J7000">
        <v>1005.2</v>
      </c>
      <c r="K7000">
        <v>10</v>
      </c>
      <c r="M7000" t="s">
        <v>32</v>
      </c>
      <c r="Q7000">
        <v>25000</v>
      </c>
      <c r="AB7000">
        <v>63</v>
      </c>
      <c r="AC7000" t="s">
        <v>7053</v>
      </c>
    </row>
    <row r="7001" spans="1:29">
      <c r="A7001" s="1" t="s">
        <v>30</v>
      </c>
      <c r="B7001" s="2">
        <v>42774.036805555559</v>
      </c>
      <c r="C7001">
        <v>63</v>
      </c>
      <c r="D7001">
        <v>35</v>
      </c>
      <c r="E7001">
        <v>35.24</v>
      </c>
      <c r="F7001">
        <v>180</v>
      </c>
      <c r="G7001">
        <v>7</v>
      </c>
      <c r="H7001">
        <v>0</v>
      </c>
      <c r="I7001">
        <v>29.68</v>
      </c>
      <c r="J7001">
        <v>1004.4</v>
      </c>
      <c r="K7001">
        <v>10</v>
      </c>
      <c r="M7001" t="s">
        <v>35</v>
      </c>
      <c r="Q7001">
        <v>25000</v>
      </c>
      <c r="AB7001">
        <v>63</v>
      </c>
      <c r="AC7001" t="s">
        <v>7054</v>
      </c>
    </row>
    <row r="7002" spans="1:29">
      <c r="A7002" s="1" t="s">
        <v>30</v>
      </c>
      <c r="B7002" s="2">
        <v>42774.078472222223</v>
      </c>
      <c r="C7002">
        <v>63</v>
      </c>
      <c r="D7002">
        <v>35</v>
      </c>
      <c r="E7002">
        <v>35.24</v>
      </c>
      <c r="F7002">
        <v>170</v>
      </c>
      <c r="G7002">
        <v>7</v>
      </c>
      <c r="H7002">
        <v>0</v>
      </c>
      <c r="I7002">
        <v>29.66</v>
      </c>
      <c r="J7002">
        <v>1003.8</v>
      </c>
      <c r="K7002">
        <v>10</v>
      </c>
      <c r="M7002" t="s">
        <v>31</v>
      </c>
      <c r="Q7002">
        <v>25000</v>
      </c>
      <c r="AB7002">
        <v>63</v>
      </c>
      <c r="AC7002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 Neogi, Pinaki Prasad</dc:creator>
  <cp:lastModifiedBy>Guha Neogi, Pinaki Prasad</cp:lastModifiedBy>
  <dcterms:created xsi:type="dcterms:W3CDTF">2025-01-16T19:30:08Z</dcterms:created>
  <dcterms:modified xsi:type="dcterms:W3CDTF">2025-01-16T19:34:31Z</dcterms:modified>
</cp:coreProperties>
</file>