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<sst xmlns="http://schemas.openxmlformats.org/spreadsheetml/2006/main" count="47" uniqueCount="38">
  <si>
    <t xml:space="preserve">Name</t>
  </si>
  <si>
    <t xml:space="preserve">Description</t>
  </si>
  <si>
    <t xml:space="preserve">Unit Price</t>
  </si>
  <si>
    <t xml:space="preserve">Quantity</t>
  </si>
  <si>
    <t xml:space="preserve">Total Cost per Board</t>
  </si>
  <si>
    <t xml:space="preserve">Vendor</t>
  </si>
  <si>
    <t xml:space="preserve">Link</t>
  </si>
  <si>
    <t xml:space="preserve">TI SN65HVD72DR</t>
  </si>
  <si>
    <t xml:space="preserve">TI Half-Duplex RS-485 Transceiver</t>
  </si>
  <si>
    <t xml:space="preserve">Digi-key</t>
  </si>
  <si>
    <t xml:space="preserve">https://www.digikey.com/product-detail/en/texas-instruments/SN65HVD72DR/296-39179-1-ND/5143186</t>
  </si>
  <si>
    <t xml:space="preserve">Bournes CDSOT23-SM712 </t>
  </si>
  <si>
    <t xml:space="preserve">Bournes TVS-Diode</t>
  </si>
  <si>
    <t xml:space="preserve">https://www.digikey.com/product-detail/en/bourns-inc/CDSOT23-SM712/CDSOT23-SM712CT-ND/1630607</t>
  </si>
  <si>
    <t xml:space="preserve">Amphenol ICC 54601-908WPLF  </t>
  </si>
  <si>
    <t xml:space="preserve">RJ-45 Mountable connector</t>
  </si>
  <si>
    <t xml:space="preserve">https://www.digikey.com/products/en?keywords=JK0654219NL</t>
  </si>
  <si>
    <t xml:space="preserve">DBParts 20 pc 2-pin 0.1” pitch Terminal Blocks</t>
  </si>
  <si>
    <t xml:space="preserve">Amazon</t>
  </si>
  <si>
    <t xml:space="preserve">https://www.amazon.com/DBParts-20pcs-Terminal-Connector-2-54mm/dp/B07NSJV6NW/ref=sxbs_sxwds-stvp?cv_ct_cx=terminal+block+assortment&amp;keywords=terminal+block+assortment&amp;pd_rd_i=B07NSJV6NW&amp;pd_rd_r=f9187fb7-4ab9-45b4-a445-3bf2b68a1d13&amp;pd_rd_w=WAjjn&amp;pd_rd_wg=olYB9&amp;pf_rd_p=a6d018ad-f20b-46c9-8920-433972c7d9b7&amp;pf_rd_r=PMA44C3EHR468DBRJFP7&amp;psc=1&amp;qid=1581446551&amp;sr=1-3-dd5817a1-1ba7-46c2-8996-f96e7b0f409c</t>
  </si>
  <si>
    <t xml:space="preserve">Adafruit 2772</t>
  </si>
  <si>
    <t xml:space="preserve">Adafruit M0+ Basic Proto</t>
  </si>
  <si>
    <t xml:space="preserve">https://www.digikey.com/product-detail/en/adafruit-industries-llc/2772/1528-1531-ND/5775537</t>
  </si>
  <si>
    <t xml:space="preserve">Vishay Dale CRCW2010100RFKEFHP</t>
  </si>
  <si>
    <t xml:space="preserve">Solderable size 2010 100 ohm SMD</t>
  </si>
  <si>
    <t xml:space="preserve">https://www.digikey.com/product-detail/en/vishay-dale/CRCW2010100RFKEFHP/541-100PCT-ND/2222676</t>
  </si>
  <si>
    <t xml:space="preserve">Vishay Dale CRCW201010R0FKEF</t>
  </si>
  <si>
    <t xml:space="preserve">Solderable size 2010 10 ohm SMD</t>
  </si>
  <si>
    <t xml:space="preserve">https://www.digikey.com/product-detail/en/vishay-dale/CRCW201010R0FKEF/541-10.0ACCT-ND/1179050</t>
  </si>
  <si>
    <t xml:space="preserve">WIMA FKP0D001000B00JSSD</t>
  </si>
  <si>
    <t xml:space="preserve">Radial 100 pF Film Cap </t>
  </si>
  <si>
    <t xml:space="preserve">https://www.digikey.com/product-detail/en/wima/FKP0D001000B00JSSD/1928-1039-ND/9370034</t>
  </si>
  <si>
    <t xml:space="preserve">Nichicon UVK2GR47MED1TD </t>
  </si>
  <si>
    <t xml:space="preserve">Radial 0.1 uF Electrolytic Cap</t>
  </si>
  <si>
    <t xml:space="preserve">https://www.digikey.com/product-detail/en/nichicon/UVK2GR47MED1TD/493-12648-3-ND/4328849</t>
  </si>
  <si>
    <t xml:space="preserve">*Discount prices are available for the</t>
  </si>
  <si>
    <t xml:space="preserve">*Components at 10, 25, 50, 100, etc.</t>
  </si>
  <si>
    <t xml:space="preserve">*for everything but the Adafruit board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</si>
</sst>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texas-instruments/SN65HVD72DR/296-39179-1-ND/5143186" TargetMode="External"/><Relationship Id="rId2" Type="http://schemas.openxmlformats.org/officeDocument/2006/relationships/hyperlink" Target="https://www.digikey.com/products/en?keywords=JK0654219NL" TargetMode="External"/><Relationship Id="rId3" Type="http://schemas.openxmlformats.org/officeDocument/2006/relationships/hyperlink" Target="https://www.digikey.com/product-detail/en/adafruit-industries-llc/2772/1528-1531-ND/577553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39.61"/>
    <col collapsed="false" customWidth="true" hidden="false" outlineLevel="0" max="2" min="2" style="0" width="41.45"/>
    <col collapsed="false" customWidth="false" hidden="false" outlineLevel="0" max="4" min="3" style="0" width="11.52"/>
    <col collapsed="false" customWidth="true" hidden="false" outlineLevel="0" max="5" min="5" style="0" width="19.72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2" t="n">
        <v>2.65</v>
      </c>
      <c r="D2" s="0" t="n">
        <v>1</v>
      </c>
      <c r="E2" s="2" t="n">
        <f aca="false">C2*D2</f>
        <v>2.65</v>
      </c>
      <c r="F2" s="0" t="s">
        <v>9</v>
      </c>
      <c r="G2" s="3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2" t="n">
        <v>1.53</v>
      </c>
      <c r="D3" s="0" t="n">
        <v>1</v>
      </c>
      <c r="E3" s="2" t="n">
        <f aca="false">C3*D3</f>
        <v>1.53</v>
      </c>
      <c r="F3" s="0" t="s">
        <v>9</v>
      </c>
      <c r="G3" s="0" t="s">
        <v>13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2" t="n">
        <v>0.49</v>
      </c>
      <c r="D4" s="0" t="n">
        <v>2</v>
      </c>
      <c r="E4" s="2" t="n">
        <f aca="false">C4*D4</f>
        <v>0.98</v>
      </c>
      <c r="F4" s="0" t="s">
        <v>9</v>
      </c>
      <c r="G4" s="3" t="s">
        <v>16</v>
      </c>
    </row>
    <row r="5" customFormat="false" ht="12.8" hidden="false" customHeight="false" outlineLevel="0" collapsed="false">
      <c r="A5" s="0" t="s">
        <v>17</v>
      </c>
      <c r="B5" s="0" t="s">
        <v>17</v>
      </c>
      <c r="C5" s="2" t="n">
        <v>6.99</v>
      </c>
      <c r="D5" s="0" t="n">
        <f aca="false">73/20</f>
        <v>3.65</v>
      </c>
      <c r="E5" s="2" t="n">
        <f aca="false">C5*D5</f>
        <v>25.5135</v>
      </c>
      <c r="F5" s="0" t="s">
        <v>18</v>
      </c>
      <c r="G5" s="3" t="s">
        <v>19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2" t="n">
        <v>19.95</v>
      </c>
      <c r="D6" s="0" t="n">
        <v>1</v>
      </c>
      <c r="E6" s="2" t="n">
        <f aca="false">C6*D6</f>
        <v>19.95</v>
      </c>
      <c r="F6" s="0" t="s">
        <v>9</v>
      </c>
      <c r="G6" s="3" t="s">
        <v>22</v>
      </c>
    </row>
    <row r="7" customFormat="false" ht="12.8" hidden="false" customHeight="false" outlineLevel="0" collapsed="false">
      <c r="A7" s="0" t="s">
        <v>23</v>
      </c>
      <c r="B7" s="0" t="s">
        <v>24</v>
      </c>
      <c r="C7" s="2" t="n">
        <v>0.58</v>
      </c>
      <c r="D7" s="0" t="n">
        <v>9</v>
      </c>
      <c r="E7" s="2" t="n">
        <f aca="false">C7*D7</f>
        <v>5.22</v>
      </c>
      <c r="F7" s="0" t="s">
        <v>9</v>
      </c>
      <c r="G7" s="3" t="s">
        <v>25</v>
      </c>
    </row>
    <row r="8" customFormat="false" ht="12.8" hidden="false" customHeight="false" outlineLevel="0" collapsed="false">
      <c r="A8" s="0" t="s">
        <v>26</v>
      </c>
      <c r="B8" s="0" t="s">
        <v>27</v>
      </c>
      <c r="C8" s="2" t="n">
        <v>0.29</v>
      </c>
      <c r="D8" s="0" t="n">
        <v>2</v>
      </c>
      <c r="E8" s="2" t="n">
        <f aca="false">C8*D8</f>
        <v>0.58</v>
      </c>
      <c r="F8" s="0" t="s">
        <v>9</v>
      </c>
      <c r="G8" s="3" t="s">
        <v>28</v>
      </c>
    </row>
    <row r="9" customFormat="false" ht="12.8" hidden="false" customHeight="false" outlineLevel="0" collapsed="false">
      <c r="A9" s="0" t="s">
        <v>29</v>
      </c>
      <c r="B9" s="0" t="s">
        <v>30</v>
      </c>
      <c r="C9" s="2" t="n">
        <v>0.7</v>
      </c>
      <c r="D9" s="0" t="n">
        <v>1</v>
      </c>
      <c r="E9" s="2" t="n">
        <f aca="false">C9*D9</f>
        <v>0.7</v>
      </c>
      <c r="F9" s="0" t="s">
        <v>9</v>
      </c>
      <c r="G9" s="3" t="s">
        <v>31</v>
      </c>
    </row>
    <row r="10" customFormat="false" ht="12.8" hidden="false" customHeight="false" outlineLevel="0" collapsed="false">
      <c r="A10" s="0" t="s">
        <v>32</v>
      </c>
      <c r="B10" s="0" t="s">
        <v>33</v>
      </c>
      <c r="C10" s="2" t="n">
        <v>0.06</v>
      </c>
      <c r="D10" s="0" t="n">
        <v>1</v>
      </c>
      <c r="E10" s="2" t="n">
        <f aca="false">C10*D10</f>
        <v>0.06</v>
      </c>
      <c r="F10" s="0" t="s">
        <v>9</v>
      </c>
      <c r="G10" s="3" t="s">
        <v>34</v>
      </c>
    </row>
    <row r="11" customFormat="false" ht="12.8" hidden="false" customHeight="false" outlineLevel="0" collapsed="false">
      <c r="C11" s="2"/>
      <c r="E11" s="2"/>
      <c r="G11" s="3"/>
    </row>
    <row r="12" customFormat="false" ht="12.8" hidden="false" customHeight="false" outlineLevel="0" collapsed="false">
      <c r="C12" s="2"/>
      <c r="E12" s="2"/>
      <c r="G12" s="3"/>
    </row>
    <row r="13" customFormat="false" ht="12.8" hidden="false" customHeight="false" outlineLevel="0" collapsed="false">
      <c r="E13" s="4" t="s">
        <v>4</v>
      </c>
    </row>
    <row r="14" customFormat="false" ht="12.8" hidden="false" customHeight="false" outlineLevel="0" collapsed="false">
      <c r="E14" s="2" t="n">
        <f aca="false">E2+E3+E4+E5+E6+E7+E8+E9+E10</f>
        <v>57.1835</v>
      </c>
    </row>
    <row r="15" customFormat="false" ht="12.8" hidden="false" customHeight="false" outlineLevel="0" collapsed="false">
      <c r="E15" s="0" t="s">
        <v>35</v>
      </c>
    </row>
    <row r="16" customFormat="false" ht="12.8" hidden="false" customHeight="false" outlineLevel="0" collapsed="false">
      <c r="E16" s="0" t="s">
        <v>36</v>
      </c>
    </row>
    <row r="17" customFormat="false" ht="12.8" hidden="false" customHeight="false" outlineLevel="0" collapsed="false">
      <c r="E17" s="0" t="s">
        <v>37</v>
      </c>
    </row>
  </sheetData>
  <hyperlinks>
    <hyperlink ref="G2" r:id="rId1" display="https://www.digikey.com/product-detail/en/texas-instruments/SN65HVD72DR/296-39179-1-ND/5143186"/>
    <hyperlink ref="G4" r:id="rId2" display="https://www.digikey.com/products/en?keywords=JK0654219NL"/>
    <hyperlink ref="G6" r:id="rId3" display="https://www.digikey.com/product-detail/en/adafruit-industries-llc/2772/1528-1531-ND/577553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2020-02-03T16:08:18Z</dcterms:created>
  <dc:creator/>
  <dc:description/>
  <dc:language>en-US</dc:language>
  <cp:lastModifiedBy/>
  <dcterms:modified xsi:type="dcterms:W3CDTF">2020-02-11T14:00:20Z</dcterms:modified>
  <cp:revision>10</cp:revision>
  <dc:subject/>
  <dc:title/>
</cp:coreProperties>
</file>