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M\Downloads\"/>
    </mc:Choice>
  </mc:AlternateContent>
  <xr:revisionPtr revIDLastSave="0" documentId="13_ncr:1_{8817D5B6-CFCC-479E-A933-8996E1B301D2}" xr6:coauthVersionLast="47" xr6:coauthVersionMax="47" xr10:uidLastSave="{00000000-0000-0000-0000-000000000000}"/>
  <bookViews>
    <workbookView xWindow="-120" yWindow="-120" windowWidth="29040" windowHeight="15840" activeTab="1" xr2:uid="{211BDEBB-1BC0-4D3E-8541-369FBBD6AB94}"/>
  </bookViews>
  <sheets>
    <sheet name="loss" sheetId="1" r:id="rId1"/>
    <sheet name="accidents" sheetId="2" r:id="rId2"/>
    <sheet name="pct_accidents" sheetId="4" r:id="rId3"/>
    <sheet name="co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B6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B5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B4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B3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B2" i="4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B2" i="3"/>
  <c r="B21" i="4" l="1"/>
</calcChain>
</file>

<file path=xl/sharedStrings.xml><?xml version="1.0" encoding="utf-8"?>
<sst xmlns="http://schemas.openxmlformats.org/spreadsheetml/2006/main" count="66" uniqueCount="18">
  <si>
    <t>Years</t>
  </si>
  <si>
    <t>Intentional</t>
  </si>
  <si>
    <t>Playing with Heat Source</t>
  </si>
  <si>
    <t>Smoking</t>
  </si>
  <si>
    <t xml:space="preserve">Heating </t>
  </si>
  <si>
    <t>Cooking</t>
  </si>
  <si>
    <t>Electrical Malfunction</t>
  </si>
  <si>
    <t xml:space="preserve">Appliances </t>
  </si>
  <si>
    <t xml:space="preserve">Open Flame </t>
  </si>
  <si>
    <t>Other Heat</t>
  </si>
  <si>
    <t>Other Equipment</t>
  </si>
  <si>
    <t>Natural</t>
  </si>
  <si>
    <t>Exposure</t>
  </si>
  <si>
    <t>Equipment Malfunction</t>
  </si>
  <si>
    <t>Other Unintentional, Careless</t>
  </si>
  <si>
    <t>Cause Under Investigation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</si>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</sst>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3" borderId="3" xfId="0" applyFill="1" applyBorder="1" applyAlignment="1">
      <alignment horizontal="center"/>
    </xf>
    <xf numFmtId="3" fontId="0" fillId="3" borderId="3" xfId="0" applyNumberFormat="1" applyFill="1" applyBorder="1" applyAlignment="1">
      <alignment horizontal="right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right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3" fontId="0" fillId="0" borderId="0" xfId="0" applyNumberFormat="1"/>
    <xf numFmtId="9" fontId="0" fillId="0" borderId="0" xfId="0" applyNumberFormat="1"/>
    <xf numFmtId="164" fontId="0" fillId="0" borderId="2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accidents!$B$1</c:f>
              <c:strCache>
                <c:ptCount val="1"/>
                <c:pt idx="0">
                  <c:v>Intentional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accidents!$B$2:$B$20</c:f>
              <c:numCache>
                <c:formatCode>#,##0</c:formatCode>
                <c:ptCount val="19"/>
                <c:pt idx="0">
                  <c:v>17400</c:v>
                </c:pt>
                <c:pt idx="1">
                  <c:v>17500</c:v>
                </c:pt>
                <c:pt idx="2">
                  <c:v>18000</c:v>
                </c:pt>
                <c:pt idx="3">
                  <c:v>18100</c:v>
                </c:pt>
                <c:pt idx="4">
                  <c:v>19000</c:v>
                </c:pt>
                <c:pt idx="5">
                  <c:v>18300</c:v>
                </c:pt>
                <c:pt idx="6">
                  <c:v>16200</c:v>
                </c:pt>
                <c:pt idx="7">
                  <c:v>16000</c:v>
                </c:pt>
                <c:pt idx="8">
                  <c:v>17400</c:v>
                </c:pt>
                <c:pt idx="9">
                  <c:v>18800</c:v>
                </c:pt>
                <c:pt idx="10">
                  <c:v>17100</c:v>
                </c:pt>
                <c:pt idx="11">
                  <c:v>15800</c:v>
                </c:pt>
                <c:pt idx="12">
                  <c:v>15600</c:v>
                </c:pt>
                <c:pt idx="13">
                  <c:v>15200</c:v>
                </c:pt>
                <c:pt idx="14">
                  <c:v>15700</c:v>
                </c:pt>
                <c:pt idx="15">
                  <c:v>15900</c:v>
                </c:pt>
                <c:pt idx="16">
                  <c:v>15800</c:v>
                </c:pt>
                <c:pt idx="17">
                  <c:v>18200</c:v>
                </c:pt>
                <c:pt idx="18">
                  <c:v>18200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2-4B38-A540-066F10ADE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759263"/>
        <c:axId val="1392757823"/>
      </c:lineChart>
      <c:catAx>
        <c:axId val="139275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757823"/>
        <c:crosses val="autoZero"/>
        <c:auto val="1"/>
        <c:lblAlgn val="ctr"/>
        <c:lblOffset val="100"/>
        <c:noMultiLvlLbl val="0"/>
      </c:catAx>
      <c:valAx>
        <c:axId val="139275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75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accidents!$C$1</c:f>
              <c:strCache>
                <c:ptCount val="1"/>
                <c:pt idx="0">
                  <c:v>Playing with Heat Source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accidents!$C$2:$C$20</c:f>
              <c:numCache>
                <c:formatCode>#,##0</c:formatCode>
                <c:ptCount val="19"/>
                <c:pt idx="0">
                  <c:v>3500</c:v>
                </c:pt>
                <c:pt idx="1">
                  <c:v>3100</c:v>
                </c:pt>
                <c:pt idx="2">
                  <c:v>2900</c:v>
                </c:pt>
                <c:pt idx="3">
                  <c:v>3200</c:v>
                </c:pt>
                <c:pt idx="4">
                  <c:v>3100</c:v>
                </c:pt>
                <c:pt idx="5">
                  <c:v>2700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2300</c:v>
                </c:pt>
                <c:pt idx="10">
                  <c:v>2000</c:v>
                </c:pt>
                <c:pt idx="11">
                  <c:v>1700</c:v>
                </c:pt>
                <c:pt idx="12">
                  <c:v>1600</c:v>
                </c:pt>
                <c:pt idx="13">
                  <c:v>1400</c:v>
                </c:pt>
                <c:pt idx="14">
                  <c:v>1400</c:v>
                </c:pt>
                <c:pt idx="15">
                  <c:v>1300</c:v>
                </c:pt>
                <c:pt idx="16">
                  <c:v>1200</c:v>
                </c:pt>
                <c:pt idx="17">
                  <c:v>1300</c:v>
                </c:pt>
                <c:pt idx="18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5-4DA4-BEC8-6FFDBAEAD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575247"/>
        <c:axId val="1389571887"/>
      </c:lineChart>
      <c:catAx>
        <c:axId val="138957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71887"/>
        <c:crosses val="autoZero"/>
        <c:auto val="1"/>
        <c:lblAlgn val="ctr"/>
        <c:lblOffset val="100"/>
        <c:noMultiLvlLbl val="0"/>
      </c:catAx>
      <c:valAx>
        <c:axId val="138957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7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14287</xdr:rowOff>
    </xdr:from>
    <xdr:to>
      <xdr:col>4</xdr:col>
      <xdr:colOff>876300</xdr:colOff>
      <xdr:row>39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8D85CA-DFB5-8564-8AFD-24DD67E1D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23</xdr:row>
      <xdr:rowOff>166687</xdr:rowOff>
    </xdr:from>
    <xdr:to>
      <xdr:col>11</xdr:col>
      <xdr:colOff>14287</xdr:colOff>
      <xdr:row>38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891434-2C91-8438-3C3F-B9A433AA0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1676-7504-4422-A590-2B5230FF2C08}">
  <dimension ref="A1:P20"/>
  <sheetViews>
    <sheetView workbookViewId="0">
      <selection activeCell="B1" sqref="B1:B20"/>
    </sheetView>
  </sheetViews>
  <sheetFormatPr defaultRowHeight="15" x14ac:dyDescent="0.25"/>
  <cols>
    <col min="1" max="16" width="16.42578125" customWidth="1"/>
  </cols>
  <sheetData>
    <row r="1" spans="1:16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x14ac:dyDescent="0.25">
      <c r="A2" s="4">
        <v>2003</v>
      </c>
      <c r="B2" s="5">
        <v>761200000</v>
      </c>
      <c r="C2" s="5">
        <v>180200000</v>
      </c>
      <c r="D2" s="5">
        <v>363700000</v>
      </c>
      <c r="E2" s="5">
        <v>497700000</v>
      </c>
      <c r="F2" s="5">
        <v>379300000</v>
      </c>
      <c r="G2" s="5">
        <v>1295000000</v>
      </c>
      <c r="H2" s="5">
        <v>328100000</v>
      </c>
      <c r="I2" s="5">
        <v>982000000</v>
      </c>
      <c r="J2" s="5">
        <v>746000000</v>
      </c>
      <c r="K2" s="5">
        <v>143900000</v>
      </c>
      <c r="L2" s="5">
        <v>470300000</v>
      </c>
      <c r="M2" s="5">
        <v>293600000</v>
      </c>
      <c r="N2" s="5">
        <v>543000000</v>
      </c>
      <c r="O2" s="5">
        <v>1140600000</v>
      </c>
      <c r="P2" s="5">
        <v>252100000</v>
      </c>
    </row>
    <row r="3" spans="1:16" x14ac:dyDescent="0.25">
      <c r="A3" s="6">
        <v>2004</v>
      </c>
      <c r="B3" s="7">
        <v>716600000</v>
      </c>
      <c r="C3" s="7">
        <v>154600000</v>
      </c>
      <c r="D3" s="7">
        <v>375800000</v>
      </c>
      <c r="E3" s="7">
        <v>414100000</v>
      </c>
      <c r="F3" s="7">
        <v>320600000</v>
      </c>
      <c r="G3" s="7">
        <v>1296700000</v>
      </c>
      <c r="H3" s="7">
        <v>265600000</v>
      </c>
      <c r="I3" s="7">
        <v>1016900000</v>
      </c>
      <c r="J3" s="7">
        <v>637600000</v>
      </c>
      <c r="K3" s="7">
        <v>155200000</v>
      </c>
      <c r="L3" s="7">
        <v>564300000</v>
      </c>
      <c r="M3" s="7">
        <v>301300000</v>
      </c>
      <c r="N3" s="7">
        <v>469600000</v>
      </c>
      <c r="O3" s="7">
        <v>1114600000</v>
      </c>
      <c r="P3" s="7">
        <v>293600000</v>
      </c>
    </row>
    <row r="4" spans="1:16" x14ac:dyDescent="0.25">
      <c r="A4" s="6">
        <v>2005</v>
      </c>
      <c r="B4" s="7">
        <v>784600000</v>
      </c>
      <c r="C4" s="7">
        <v>175700000</v>
      </c>
      <c r="D4" s="7">
        <v>423600000</v>
      </c>
      <c r="E4" s="7">
        <v>409800000</v>
      </c>
      <c r="F4" s="7">
        <v>370700000</v>
      </c>
      <c r="G4" s="7">
        <v>1564700000</v>
      </c>
      <c r="H4" s="7">
        <v>283900000</v>
      </c>
      <c r="I4" s="7">
        <v>1135100000</v>
      </c>
      <c r="J4" s="7">
        <v>717000000</v>
      </c>
      <c r="K4" s="7">
        <v>180700000</v>
      </c>
      <c r="L4" s="7">
        <v>490000000</v>
      </c>
      <c r="M4" s="7">
        <v>327200000</v>
      </c>
      <c r="N4" s="7">
        <v>553900000</v>
      </c>
      <c r="O4" s="7">
        <v>1145900000</v>
      </c>
      <c r="P4" s="7">
        <v>451100000</v>
      </c>
    </row>
    <row r="5" spans="1:16" x14ac:dyDescent="0.25">
      <c r="A5" s="6">
        <v>2006</v>
      </c>
      <c r="B5" s="7">
        <v>719900000</v>
      </c>
      <c r="C5" s="7">
        <v>152300000</v>
      </c>
      <c r="D5" s="7">
        <v>434000000</v>
      </c>
      <c r="E5" s="7">
        <v>421400000</v>
      </c>
      <c r="F5" s="7">
        <v>324400000</v>
      </c>
      <c r="G5" s="7">
        <v>1371200000</v>
      </c>
      <c r="H5" s="7">
        <v>313700000</v>
      </c>
      <c r="I5" s="7">
        <v>964800000</v>
      </c>
      <c r="J5" s="7">
        <v>1107600000</v>
      </c>
      <c r="K5" s="7">
        <v>135700000</v>
      </c>
      <c r="L5" s="7">
        <v>561700000</v>
      </c>
      <c r="M5" s="7">
        <v>311900000</v>
      </c>
      <c r="N5" s="7">
        <v>504800000</v>
      </c>
      <c r="O5" s="7">
        <v>1204100000</v>
      </c>
      <c r="P5" s="7">
        <v>405000000</v>
      </c>
    </row>
    <row r="6" spans="1:16" x14ac:dyDescent="0.25">
      <c r="A6" s="6">
        <v>2007</v>
      </c>
      <c r="B6" s="7">
        <v>630800000</v>
      </c>
      <c r="C6" s="7">
        <v>121900000</v>
      </c>
      <c r="D6" s="7">
        <v>345800000</v>
      </c>
      <c r="E6" s="7">
        <v>338800000</v>
      </c>
      <c r="F6" s="7">
        <v>299100000</v>
      </c>
      <c r="G6" s="7">
        <v>1326600000</v>
      </c>
      <c r="H6" s="7">
        <v>259400000</v>
      </c>
      <c r="I6" s="7">
        <v>862000000</v>
      </c>
      <c r="J6" s="7">
        <v>543600000</v>
      </c>
      <c r="K6" s="7">
        <v>158200000</v>
      </c>
      <c r="L6" s="7">
        <v>472700000</v>
      </c>
      <c r="M6" s="7">
        <v>2066000000</v>
      </c>
      <c r="N6" s="7">
        <v>440600000</v>
      </c>
      <c r="O6" s="7">
        <v>1130600000</v>
      </c>
      <c r="P6" s="7">
        <v>357400000</v>
      </c>
    </row>
    <row r="7" spans="1:16" x14ac:dyDescent="0.25">
      <c r="A7" s="6">
        <v>2008</v>
      </c>
      <c r="B7" s="7">
        <v>862600000</v>
      </c>
      <c r="C7" s="7">
        <v>145600000</v>
      </c>
      <c r="D7" s="7">
        <v>415900000</v>
      </c>
      <c r="E7" s="7">
        <v>428800000</v>
      </c>
      <c r="F7" s="7">
        <v>368200000</v>
      </c>
      <c r="G7" s="7">
        <v>1528700000</v>
      </c>
      <c r="H7" s="7">
        <v>309600000</v>
      </c>
      <c r="I7" s="7">
        <v>1297700000</v>
      </c>
      <c r="J7" s="7">
        <v>595700000</v>
      </c>
      <c r="K7" s="7">
        <v>204100000</v>
      </c>
      <c r="L7" s="7">
        <v>617000000</v>
      </c>
      <c r="M7" s="7">
        <v>936000000</v>
      </c>
      <c r="N7" s="7">
        <v>558700000</v>
      </c>
      <c r="O7" s="7">
        <v>1427700000</v>
      </c>
      <c r="P7" s="7">
        <v>399100000</v>
      </c>
    </row>
    <row r="8" spans="1:16" x14ac:dyDescent="0.25">
      <c r="A8" s="6">
        <v>2009</v>
      </c>
      <c r="B8" s="7">
        <v>742000000</v>
      </c>
      <c r="C8" s="7">
        <v>103700000</v>
      </c>
      <c r="D8" s="7">
        <v>443000000</v>
      </c>
      <c r="E8" s="7">
        <v>380600000</v>
      </c>
      <c r="F8" s="7">
        <v>388900000</v>
      </c>
      <c r="G8" s="7">
        <v>1443900000</v>
      </c>
      <c r="H8" s="7">
        <v>257600000</v>
      </c>
      <c r="I8" s="7">
        <v>1007000000</v>
      </c>
      <c r="J8" s="7">
        <v>646500000</v>
      </c>
      <c r="K8" s="7">
        <v>189800000</v>
      </c>
      <c r="L8" s="7">
        <v>520600000</v>
      </c>
      <c r="M8" s="7">
        <v>443800000</v>
      </c>
      <c r="N8" s="7">
        <v>551500000</v>
      </c>
      <c r="O8" s="7">
        <v>1575200000</v>
      </c>
      <c r="P8" s="7">
        <v>475200000</v>
      </c>
    </row>
    <row r="9" spans="1:16" x14ac:dyDescent="0.25">
      <c r="A9" s="6">
        <v>2010</v>
      </c>
      <c r="B9" s="7">
        <v>607600000</v>
      </c>
      <c r="C9" s="7">
        <v>101000000</v>
      </c>
      <c r="D9" s="7">
        <v>355600000</v>
      </c>
      <c r="E9" s="7">
        <v>404600000</v>
      </c>
      <c r="F9" s="7">
        <v>393700000</v>
      </c>
      <c r="G9" s="7">
        <v>1259600000</v>
      </c>
      <c r="H9" s="7">
        <v>308300000</v>
      </c>
      <c r="I9" s="7">
        <v>750700000</v>
      </c>
      <c r="J9" s="7">
        <v>628500000</v>
      </c>
      <c r="K9" s="7">
        <v>183600000</v>
      </c>
      <c r="L9" s="7">
        <v>534300000</v>
      </c>
      <c r="M9" s="7">
        <v>315600000</v>
      </c>
      <c r="N9" s="7">
        <v>580800000</v>
      </c>
      <c r="O9" s="7">
        <v>1410100000</v>
      </c>
      <c r="P9" s="7">
        <v>425800000</v>
      </c>
    </row>
    <row r="10" spans="1:16" x14ac:dyDescent="0.25">
      <c r="A10" s="6">
        <v>2011</v>
      </c>
      <c r="B10" s="7">
        <v>580100000</v>
      </c>
      <c r="C10" s="7">
        <v>104700000</v>
      </c>
      <c r="D10" s="7">
        <v>357200000</v>
      </c>
      <c r="E10" s="7">
        <v>341300000</v>
      </c>
      <c r="F10" s="7">
        <v>387900000</v>
      </c>
      <c r="G10" s="7">
        <v>1230400000</v>
      </c>
      <c r="H10" s="7">
        <v>273100000</v>
      </c>
      <c r="I10" s="7">
        <v>728200000</v>
      </c>
      <c r="J10" s="7">
        <v>589800000</v>
      </c>
      <c r="K10" s="7">
        <v>165200000</v>
      </c>
      <c r="L10" s="7">
        <v>585700000</v>
      </c>
      <c r="M10" s="7">
        <v>426300000</v>
      </c>
      <c r="N10" s="7">
        <v>505900000</v>
      </c>
      <c r="O10" s="7">
        <v>1299000000</v>
      </c>
      <c r="P10" s="7">
        <v>437800000</v>
      </c>
    </row>
    <row r="11" spans="1:16" x14ac:dyDescent="0.25">
      <c r="A11" s="6">
        <v>2012</v>
      </c>
      <c r="B11" s="7">
        <v>628800000</v>
      </c>
      <c r="C11" s="7">
        <v>100300000</v>
      </c>
      <c r="D11" s="7">
        <v>410800000</v>
      </c>
      <c r="E11" s="7">
        <v>497000000</v>
      </c>
      <c r="F11" s="7">
        <v>655800000</v>
      </c>
      <c r="G11" s="7">
        <v>961200000</v>
      </c>
      <c r="H11" s="7">
        <v>493800000</v>
      </c>
      <c r="I11" s="7">
        <v>745300000</v>
      </c>
      <c r="J11" s="7">
        <v>687100000</v>
      </c>
      <c r="K11" s="7">
        <v>195200000</v>
      </c>
      <c r="L11" s="7">
        <v>740300000</v>
      </c>
      <c r="M11" s="7">
        <v>351800000</v>
      </c>
      <c r="N11" s="7">
        <v>164200000</v>
      </c>
      <c r="O11" s="7">
        <v>1321000000</v>
      </c>
      <c r="P11" s="7">
        <v>430400000</v>
      </c>
    </row>
    <row r="12" spans="1:16" x14ac:dyDescent="0.25">
      <c r="A12" s="6">
        <v>2013</v>
      </c>
      <c r="B12" s="7">
        <v>550000000</v>
      </c>
      <c r="C12" s="7">
        <v>81300000</v>
      </c>
      <c r="D12" s="7">
        <v>332100000</v>
      </c>
      <c r="E12" s="7">
        <v>597000000</v>
      </c>
      <c r="F12" s="7">
        <v>603400000</v>
      </c>
      <c r="G12" s="7">
        <v>1075200000</v>
      </c>
      <c r="H12" s="7">
        <v>483500000</v>
      </c>
      <c r="I12" s="7">
        <v>653600000</v>
      </c>
      <c r="J12" s="7">
        <v>516100000</v>
      </c>
      <c r="K12" s="7">
        <v>158600000</v>
      </c>
      <c r="L12" s="7">
        <v>433900000</v>
      </c>
      <c r="M12" s="7">
        <v>642000000</v>
      </c>
      <c r="N12" s="7">
        <v>151800000</v>
      </c>
      <c r="O12" s="7">
        <v>1210800000</v>
      </c>
      <c r="P12" s="7">
        <v>508500000</v>
      </c>
    </row>
    <row r="13" spans="1:16" x14ac:dyDescent="0.25">
      <c r="A13" s="6">
        <v>2014</v>
      </c>
      <c r="B13" s="7">
        <v>442300000</v>
      </c>
      <c r="C13" s="7">
        <v>60000000</v>
      </c>
      <c r="D13" s="7">
        <v>263200000</v>
      </c>
      <c r="E13" s="7">
        <v>691600000</v>
      </c>
      <c r="F13" s="7">
        <v>625400000</v>
      </c>
      <c r="G13" s="7">
        <v>1063800000</v>
      </c>
      <c r="H13" s="7">
        <v>472600000</v>
      </c>
      <c r="I13" s="7">
        <v>704200000</v>
      </c>
      <c r="J13" s="7">
        <v>536700000</v>
      </c>
      <c r="K13" s="7">
        <v>174200000</v>
      </c>
      <c r="L13" s="7">
        <v>554500000</v>
      </c>
      <c r="M13" s="7">
        <v>451600000</v>
      </c>
      <c r="N13" s="7">
        <v>189300000</v>
      </c>
      <c r="O13" s="7">
        <v>1256900000</v>
      </c>
      <c r="P13" s="7">
        <v>411900000</v>
      </c>
    </row>
    <row r="14" spans="1:16" x14ac:dyDescent="0.25">
      <c r="A14" s="6">
        <v>2015</v>
      </c>
      <c r="B14" s="7">
        <v>449400000</v>
      </c>
      <c r="C14" s="7">
        <v>58400000</v>
      </c>
      <c r="D14" s="7">
        <v>292400000</v>
      </c>
      <c r="E14" s="7">
        <v>448500000</v>
      </c>
      <c r="F14" s="7">
        <v>565700000</v>
      </c>
      <c r="G14" s="7">
        <v>1085200000</v>
      </c>
      <c r="H14" s="7">
        <v>385500000</v>
      </c>
      <c r="I14" s="7">
        <v>704200000</v>
      </c>
      <c r="J14" s="7">
        <v>758600000</v>
      </c>
      <c r="K14" s="7">
        <v>195800000</v>
      </c>
      <c r="L14" s="7">
        <v>517700000</v>
      </c>
      <c r="M14" s="7">
        <v>491000000</v>
      </c>
      <c r="N14" s="7">
        <v>293400000</v>
      </c>
      <c r="O14" s="7">
        <v>1421700000</v>
      </c>
      <c r="P14" s="7">
        <v>448800000</v>
      </c>
    </row>
    <row r="15" spans="1:16" x14ac:dyDescent="0.25">
      <c r="A15" s="8">
        <v>2016</v>
      </c>
      <c r="B15" s="9">
        <v>457600000</v>
      </c>
      <c r="C15" s="9">
        <v>50500000</v>
      </c>
      <c r="D15" s="9">
        <v>315600000</v>
      </c>
      <c r="E15" s="9">
        <v>390500000</v>
      </c>
      <c r="F15" s="9">
        <v>484200000</v>
      </c>
      <c r="G15" s="9">
        <v>1024100000</v>
      </c>
      <c r="H15" s="9">
        <v>390300000</v>
      </c>
      <c r="I15" s="9">
        <v>600700000</v>
      </c>
      <c r="J15" s="9">
        <v>452800000</v>
      </c>
      <c r="K15" s="9">
        <v>179800000</v>
      </c>
      <c r="L15" s="9">
        <v>529300000</v>
      </c>
      <c r="M15" s="9">
        <v>1314900000</v>
      </c>
      <c r="N15" s="9">
        <v>252000000</v>
      </c>
      <c r="O15" s="9">
        <v>1324300000</v>
      </c>
      <c r="P15" s="9">
        <v>499600000</v>
      </c>
    </row>
    <row r="16" spans="1:16" x14ac:dyDescent="0.25">
      <c r="A16" s="6">
        <v>2017</v>
      </c>
      <c r="B16" s="7">
        <v>816500000</v>
      </c>
      <c r="C16" s="7">
        <v>54500000</v>
      </c>
      <c r="D16" s="7">
        <v>335000000</v>
      </c>
      <c r="E16" s="7">
        <v>353400000</v>
      </c>
      <c r="F16" s="7">
        <v>460800000</v>
      </c>
      <c r="G16" s="7">
        <v>1169400000</v>
      </c>
      <c r="H16" s="7">
        <v>361800000</v>
      </c>
      <c r="I16" s="7">
        <v>700000000</v>
      </c>
      <c r="J16" s="7">
        <v>578300000</v>
      </c>
      <c r="K16" s="7">
        <v>316100000</v>
      </c>
      <c r="L16" s="7">
        <v>517700000</v>
      </c>
      <c r="M16" s="7">
        <v>567300000</v>
      </c>
      <c r="N16" s="7">
        <v>354100000</v>
      </c>
      <c r="O16" s="7">
        <v>1527400000</v>
      </c>
      <c r="P16" s="7">
        <v>507000000</v>
      </c>
    </row>
    <row r="17" spans="1:16" x14ac:dyDescent="0.25">
      <c r="A17" s="6">
        <v>2018</v>
      </c>
      <c r="B17" s="7">
        <v>600500000</v>
      </c>
      <c r="C17" s="7">
        <v>53900000</v>
      </c>
      <c r="D17" s="7">
        <v>344200000</v>
      </c>
      <c r="E17" s="7">
        <v>442800000</v>
      </c>
      <c r="F17" s="7">
        <v>487600000</v>
      </c>
      <c r="G17" s="7">
        <v>1324500000</v>
      </c>
      <c r="H17" s="7">
        <v>379000000</v>
      </c>
      <c r="I17" s="7">
        <v>780700000</v>
      </c>
      <c r="J17" s="7">
        <v>681900000</v>
      </c>
      <c r="K17" s="7">
        <v>233000000</v>
      </c>
      <c r="L17" s="7">
        <v>558400000</v>
      </c>
      <c r="M17" s="7">
        <v>337800000</v>
      </c>
      <c r="N17" s="7">
        <v>394800000</v>
      </c>
      <c r="O17" s="7">
        <v>1705500000</v>
      </c>
      <c r="P17" s="7">
        <v>518100000</v>
      </c>
    </row>
    <row r="18" spans="1:16" x14ac:dyDescent="0.25">
      <c r="A18" s="6">
        <v>2019</v>
      </c>
      <c r="B18" s="7">
        <v>466800000</v>
      </c>
      <c r="C18" s="7">
        <v>63400000</v>
      </c>
      <c r="D18" s="7">
        <v>333200000</v>
      </c>
      <c r="E18" s="7">
        <v>372100000</v>
      </c>
      <c r="F18" s="7">
        <v>462000000</v>
      </c>
      <c r="G18" s="7">
        <v>1280700000</v>
      </c>
      <c r="H18" s="7">
        <v>334100000</v>
      </c>
      <c r="I18" s="7">
        <v>684000000</v>
      </c>
      <c r="J18" s="7">
        <v>555900000</v>
      </c>
      <c r="K18" s="7">
        <v>217600000</v>
      </c>
      <c r="L18" s="7">
        <v>548000000</v>
      </c>
      <c r="M18" s="7">
        <v>434400000</v>
      </c>
      <c r="N18" s="7">
        <v>444300000</v>
      </c>
      <c r="O18" s="7">
        <v>1665000000</v>
      </c>
      <c r="P18" s="7">
        <v>476600000</v>
      </c>
    </row>
    <row r="19" spans="1:16" x14ac:dyDescent="0.25">
      <c r="A19" s="6">
        <v>2020</v>
      </c>
      <c r="B19" s="7">
        <v>945100000</v>
      </c>
      <c r="C19" s="7">
        <v>61000000</v>
      </c>
      <c r="D19" s="7">
        <v>386300000</v>
      </c>
      <c r="E19" s="7">
        <v>396400000</v>
      </c>
      <c r="F19" s="7">
        <v>487300000</v>
      </c>
      <c r="G19" s="7">
        <v>1189300000</v>
      </c>
      <c r="H19" s="7">
        <v>359900000</v>
      </c>
      <c r="I19" s="7">
        <v>760400000</v>
      </c>
      <c r="J19" s="7">
        <v>703500000</v>
      </c>
      <c r="K19" s="7">
        <v>240700000</v>
      </c>
      <c r="L19" s="7">
        <v>467500000</v>
      </c>
      <c r="M19" s="7">
        <v>416100000</v>
      </c>
      <c r="N19" s="7">
        <v>392900000</v>
      </c>
      <c r="O19" s="7">
        <v>1754500000</v>
      </c>
      <c r="P19" s="7">
        <v>447900000</v>
      </c>
    </row>
    <row r="20" spans="1:16" x14ac:dyDescent="0.25">
      <c r="A20" s="10">
        <v>2021</v>
      </c>
      <c r="B20" s="11">
        <v>546300000</v>
      </c>
      <c r="C20" s="11">
        <v>36900000</v>
      </c>
      <c r="D20" s="11">
        <v>361500000</v>
      </c>
      <c r="E20" s="11">
        <v>442000000</v>
      </c>
      <c r="F20" s="11">
        <v>494200000</v>
      </c>
      <c r="G20" s="11">
        <v>1201500000</v>
      </c>
      <c r="H20" s="11">
        <v>392200000</v>
      </c>
      <c r="I20" s="11">
        <v>701800000</v>
      </c>
      <c r="J20" s="11">
        <v>662500000</v>
      </c>
      <c r="K20" s="11">
        <v>281800000</v>
      </c>
      <c r="L20" s="11">
        <v>459200000</v>
      </c>
      <c r="M20" s="11">
        <v>365600000</v>
      </c>
      <c r="N20" s="11">
        <v>435800000</v>
      </c>
      <c r="O20" s="11">
        <v>1943300000</v>
      </c>
      <c r="P20" s="11">
        <v>531300000</v>
      </c>
    </row>
  </sheetData>
  <conditionalFormatting sqref="P1">
    <cfRule type="cellIs" dxfId="0" priority="1" operator="equal">
      <formula>"0*"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9C3F-7EED-4BF1-8119-BE42E1156EC3}">
  <dimension ref="A1:P20"/>
  <sheetViews>
    <sheetView tabSelected="1" workbookViewId="0">
      <selection sqref="A1:P20"/>
    </sheetView>
  </sheetViews>
  <sheetFormatPr defaultRowHeight="15" x14ac:dyDescent="0.25"/>
  <cols>
    <col min="1" max="16" width="13.85546875" customWidth="1"/>
  </cols>
  <sheetData>
    <row r="1" spans="1:16" ht="45" x14ac:dyDescent="0.25">
      <c r="A1" s="1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>
        <v>2003</v>
      </c>
      <c r="B2" s="5">
        <v>17400</v>
      </c>
      <c r="C2" s="5">
        <v>3500</v>
      </c>
      <c r="D2" s="5">
        <v>8900</v>
      </c>
      <c r="E2" s="5">
        <v>61100</v>
      </c>
      <c r="F2" s="5">
        <v>153000</v>
      </c>
      <c r="G2" s="5">
        <v>26400</v>
      </c>
      <c r="H2" s="5">
        <v>9200</v>
      </c>
      <c r="I2" s="5">
        <v>23700</v>
      </c>
      <c r="J2" s="5">
        <v>17900</v>
      </c>
      <c r="K2" s="5">
        <v>6000</v>
      </c>
      <c r="L2" s="5">
        <v>6700</v>
      </c>
      <c r="M2" s="5">
        <v>7000</v>
      </c>
      <c r="N2" s="5">
        <v>16100</v>
      </c>
      <c r="O2" s="5">
        <v>22000</v>
      </c>
      <c r="P2" s="5">
        <v>2200</v>
      </c>
    </row>
    <row r="3" spans="1:16" x14ac:dyDescent="0.25">
      <c r="A3" s="6">
        <v>2004</v>
      </c>
      <c r="B3" s="7">
        <v>17500</v>
      </c>
      <c r="C3" s="7">
        <v>3100</v>
      </c>
      <c r="D3" s="7">
        <v>9000</v>
      </c>
      <c r="E3" s="7">
        <v>60600</v>
      </c>
      <c r="F3" s="7">
        <v>162900</v>
      </c>
      <c r="G3" s="7">
        <v>27000</v>
      </c>
      <c r="H3" s="7">
        <v>8600</v>
      </c>
      <c r="I3" s="7">
        <v>23100</v>
      </c>
      <c r="J3" s="7">
        <v>17800</v>
      </c>
      <c r="K3" s="7">
        <v>5600</v>
      </c>
      <c r="L3" s="7">
        <v>6700</v>
      </c>
      <c r="M3" s="7">
        <v>7100</v>
      </c>
      <c r="N3" s="7">
        <v>16000</v>
      </c>
      <c r="O3" s="7">
        <v>22300</v>
      </c>
      <c r="P3" s="7">
        <v>2400</v>
      </c>
    </row>
    <row r="4" spans="1:16" x14ac:dyDescent="0.25">
      <c r="A4" s="6">
        <v>2005</v>
      </c>
      <c r="B4" s="7">
        <v>18000</v>
      </c>
      <c r="C4" s="7">
        <v>2900</v>
      </c>
      <c r="D4" s="7">
        <v>8700</v>
      </c>
      <c r="E4" s="7">
        <v>54200</v>
      </c>
      <c r="F4" s="7">
        <v>155500</v>
      </c>
      <c r="G4" s="7">
        <v>28500</v>
      </c>
      <c r="H4" s="7">
        <v>8500</v>
      </c>
      <c r="I4" s="7">
        <v>22900</v>
      </c>
      <c r="J4" s="7">
        <v>17600</v>
      </c>
      <c r="K4" s="7">
        <v>5000</v>
      </c>
      <c r="L4" s="7">
        <v>6700</v>
      </c>
      <c r="M4" s="7">
        <v>7500</v>
      </c>
      <c r="N4" s="7">
        <v>15100</v>
      </c>
      <c r="O4" s="7">
        <v>22500</v>
      </c>
      <c r="P4" s="7">
        <v>2900</v>
      </c>
    </row>
    <row r="5" spans="1:16" x14ac:dyDescent="0.25">
      <c r="A5" s="6">
        <v>2006</v>
      </c>
      <c r="B5" s="7">
        <v>18100</v>
      </c>
      <c r="C5" s="7">
        <v>3200</v>
      </c>
      <c r="D5" s="7">
        <v>9700</v>
      </c>
      <c r="E5" s="7">
        <v>53600</v>
      </c>
      <c r="F5" s="7">
        <v>168400</v>
      </c>
      <c r="G5" s="7">
        <v>30000</v>
      </c>
      <c r="H5" s="7">
        <v>9700</v>
      </c>
      <c r="I5" s="7">
        <v>22300</v>
      </c>
      <c r="J5" s="7">
        <v>16100</v>
      </c>
      <c r="K5" s="7">
        <v>5000</v>
      </c>
      <c r="L5" s="7">
        <v>7200</v>
      </c>
      <c r="M5" s="7">
        <v>7900</v>
      </c>
      <c r="N5" s="7">
        <v>14700</v>
      </c>
      <c r="O5" s="7">
        <v>23400</v>
      </c>
      <c r="P5" s="7">
        <v>3300</v>
      </c>
    </row>
    <row r="6" spans="1:16" x14ac:dyDescent="0.25">
      <c r="A6" s="6">
        <v>2007</v>
      </c>
      <c r="B6" s="7">
        <v>19000</v>
      </c>
      <c r="C6" s="7">
        <v>3100</v>
      </c>
      <c r="D6" s="7">
        <v>8900</v>
      </c>
      <c r="E6" s="7">
        <v>54400</v>
      </c>
      <c r="F6" s="7">
        <v>161700</v>
      </c>
      <c r="G6" s="7">
        <v>30600</v>
      </c>
      <c r="H6" s="7">
        <v>10200</v>
      </c>
      <c r="I6" s="7">
        <v>20900</v>
      </c>
      <c r="J6" s="7">
        <v>15400</v>
      </c>
      <c r="K6" s="7">
        <v>4600</v>
      </c>
      <c r="L6" s="7">
        <v>6900</v>
      </c>
      <c r="M6" s="7">
        <v>10300</v>
      </c>
      <c r="N6" s="7">
        <v>15200</v>
      </c>
      <c r="O6" s="7">
        <v>25400</v>
      </c>
      <c r="P6" s="7">
        <v>3800</v>
      </c>
    </row>
    <row r="7" spans="1:16" x14ac:dyDescent="0.25">
      <c r="A7" s="6">
        <v>2008</v>
      </c>
      <c r="B7" s="7">
        <v>18300</v>
      </c>
      <c r="C7" s="7">
        <v>2700</v>
      </c>
      <c r="D7" s="7">
        <v>8300</v>
      </c>
      <c r="E7" s="7">
        <v>53300</v>
      </c>
      <c r="F7" s="7">
        <v>162600</v>
      </c>
      <c r="G7" s="7">
        <v>29100</v>
      </c>
      <c r="H7" s="7">
        <v>9000</v>
      </c>
      <c r="I7" s="7">
        <v>19400</v>
      </c>
      <c r="J7" s="7">
        <v>13500</v>
      </c>
      <c r="K7" s="7">
        <v>4500</v>
      </c>
      <c r="L7" s="7">
        <v>6900</v>
      </c>
      <c r="M7" s="7">
        <v>8600</v>
      </c>
      <c r="N7" s="7">
        <v>13700</v>
      </c>
      <c r="O7" s="7">
        <v>24500</v>
      </c>
      <c r="P7" s="7">
        <v>3800</v>
      </c>
    </row>
    <row r="8" spans="1:16" x14ac:dyDescent="0.25">
      <c r="A8" s="6">
        <v>2009</v>
      </c>
      <c r="B8" s="7">
        <v>16200</v>
      </c>
      <c r="C8" s="7">
        <v>2100</v>
      </c>
      <c r="D8" s="7">
        <v>7000</v>
      </c>
      <c r="E8" s="7">
        <v>50200</v>
      </c>
      <c r="F8" s="7">
        <v>164900</v>
      </c>
      <c r="G8" s="7">
        <v>24700</v>
      </c>
      <c r="H8" s="7">
        <v>7700</v>
      </c>
      <c r="I8" s="7">
        <v>16200</v>
      </c>
      <c r="J8" s="7">
        <v>12300</v>
      </c>
      <c r="K8" s="7">
        <v>4000</v>
      </c>
      <c r="L8" s="7">
        <v>5400</v>
      </c>
      <c r="M8" s="7">
        <v>6700</v>
      </c>
      <c r="N8" s="7">
        <v>12300</v>
      </c>
      <c r="O8" s="7">
        <v>23100</v>
      </c>
      <c r="P8" s="7">
        <v>3400</v>
      </c>
    </row>
    <row r="9" spans="1:16" x14ac:dyDescent="0.25">
      <c r="A9" s="6">
        <v>2010</v>
      </c>
      <c r="B9" s="7">
        <v>16000</v>
      </c>
      <c r="C9" s="7">
        <v>2200</v>
      </c>
      <c r="D9" s="7">
        <v>7600</v>
      </c>
      <c r="E9" s="7">
        <v>46800</v>
      </c>
      <c r="F9" s="7">
        <v>166000</v>
      </c>
      <c r="G9" s="7">
        <v>26100</v>
      </c>
      <c r="H9" s="7">
        <v>8500</v>
      </c>
      <c r="I9" s="7">
        <v>16800</v>
      </c>
      <c r="J9" s="7">
        <v>13200</v>
      </c>
      <c r="K9" s="7">
        <v>3900</v>
      </c>
      <c r="L9" s="7">
        <v>6100</v>
      </c>
      <c r="M9" s="7">
        <v>7300</v>
      </c>
      <c r="N9" s="7">
        <v>13300</v>
      </c>
      <c r="O9" s="7">
        <v>24600</v>
      </c>
      <c r="P9" s="7">
        <v>3700</v>
      </c>
    </row>
    <row r="10" spans="1:16" x14ac:dyDescent="0.25">
      <c r="A10" s="6">
        <v>2011</v>
      </c>
      <c r="B10" s="7">
        <v>17400</v>
      </c>
      <c r="C10" s="7">
        <v>2300</v>
      </c>
      <c r="D10" s="7">
        <v>7800</v>
      </c>
      <c r="E10" s="7">
        <v>43700</v>
      </c>
      <c r="F10" s="7">
        <v>166600</v>
      </c>
      <c r="G10" s="7">
        <v>26800</v>
      </c>
      <c r="H10" s="7">
        <v>8800</v>
      </c>
      <c r="I10" s="7">
        <v>17000</v>
      </c>
      <c r="J10" s="7">
        <v>13300</v>
      </c>
      <c r="K10" s="7">
        <v>3800</v>
      </c>
      <c r="L10" s="7">
        <v>7100</v>
      </c>
      <c r="M10" s="7">
        <v>7700</v>
      </c>
      <c r="N10" s="7">
        <v>13300</v>
      </c>
      <c r="O10" s="7">
        <v>24900</v>
      </c>
      <c r="P10" s="7">
        <v>3800</v>
      </c>
    </row>
    <row r="11" spans="1:16" x14ac:dyDescent="0.25">
      <c r="A11" s="6">
        <v>2012</v>
      </c>
      <c r="B11" s="7">
        <v>18800</v>
      </c>
      <c r="C11" s="7">
        <v>2300</v>
      </c>
      <c r="D11" s="7">
        <v>9600</v>
      </c>
      <c r="E11" s="7">
        <v>45200</v>
      </c>
      <c r="F11" s="7">
        <v>182000</v>
      </c>
      <c r="G11" s="7">
        <v>20200</v>
      </c>
      <c r="H11" s="7">
        <v>16300</v>
      </c>
      <c r="I11" s="7">
        <v>18200</v>
      </c>
      <c r="J11" s="7">
        <v>13200</v>
      </c>
      <c r="K11" s="7">
        <v>4100</v>
      </c>
      <c r="L11" s="7">
        <v>7300</v>
      </c>
      <c r="M11" s="7">
        <v>8300</v>
      </c>
      <c r="N11" s="7">
        <v>2900</v>
      </c>
      <c r="O11" s="7">
        <v>21100</v>
      </c>
      <c r="P11" s="7">
        <v>4400</v>
      </c>
    </row>
    <row r="12" spans="1:16" x14ac:dyDescent="0.25">
      <c r="A12" s="6">
        <v>2013</v>
      </c>
      <c r="B12" s="7">
        <v>17100</v>
      </c>
      <c r="C12" s="7">
        <v>2000</v>
      </c>
      <c r="D12" s="7">
        <v>8000</v>
      </c>
      <c r="E12" s="7">
        <v>49000</v>
      </c>
      <c r="F12" s="7">
        <v>188000</v>
      </c>
      <c r="G12" s="7">
        <v>23100</v>
      </c>
      <c r="H12" s="7">
        <v>17000</v>
      </c>
      <c r="I12" s="7">
        <v>17500</v>
      </c>
      <c r="J12" s="7">
        <v>12600</v>
      </c>
      <c r="K12" s="7">
        <v>4300</v>
      </c>
      <c r="L12" s="7">
        <v>5900</v>
      </c>
      <c r="M12" s="7">
        <v>7700</v>
      </c>
      <c r="N12" s="7">
        <v>3000</v>
      </c>
      <c r="O12" s="7">
        <v>21000</v>
      </c>
      <c r="P12" s="7">
        <v>4300</v>
      </c>
    </row>
    <row r="13" spans="1:16" x14ac:dyDescent="0.25">
      <c r="A13" s="6">
        <v>2014</v>
      </c>
      <c r="B13" s="7">
        <v>15800</v>
      </c>
      <c r="C13" s="7">
        <v>1700</v>
      </c>
      <c r="D13" s="7">
        <v>7600</v>
      </c>
      <c r="E13" s="7">
        <v>47600</v>
      </c>
      <c r="F13" s="7">
        <v>189800</v>
      </c>
      <c r="G13" s="7">
        <v>23900</v>
      </c>
      <c r="H13" s="7">
        <v>16100</v>
      </c>
      <c r="I13" s="7">
        <v>16800</v>
      </c>
      <c r="J13" s="7">
        <v>12200</v>
      </c>
      <c r="K13" s="7">
        <v>4500</v>
      </c>
      <c r="L13" s="7">
        <v>6100</v>
      </c>
      <c r="M13" s="7">
        <v>7400</v>
      </c>
      <c r="N13" s="7">
        <v>3500</v>
      </c>
      <c r="O13" s="7">
        <v>22000</v>
      </c>
      <c r="P13" s="7">
        <v>4500</v>
      </c>
    </row>
    <row r="14" spans="1:16" x14ac:dyDescent="0.25">
      <c r="A14" s="6">
        <v>2015</v>
      </c>
      <c r="B14" s="7">
        <v>15600</v>
      </c>
      <c r="C14" s="7">
        <v>1600</v>
      </c>
      <c r="D14" s="7">
        <v>8000</v>
      </c>
      <c r="E14" s="7">
        <v>41200</v>
      </c>
      <c r="F14" s="7">
        <v>193400</v>
      </c>
      <c r="G14" s="7">
        <v>24500</v>
      </c>
      <c r="H14" s="7">
        <v>14500</v>
      </c>
      <c r="I14" s="7">
        <v>16400</v>
      </c>
      <c r="J14" s="7">
        <v>12100</v>
      </c>
      <c r="K14" s="7">
        <v>4700</v>
      </c>
      <c r="L14" s="7">
        <v>6000</v>
      </c>
      <c r="M14" s="7">
        <v>7400</v>
      </c>
      <c r="N14" s="7">
        <v>6100</v>
      </c>
      <c r="O14" s="7">
        <v>24500</v>
      </c>
      <c r="P14" s="7">
        <v>4800</v>
      </c>
    </row>
    <row r="15" spans="1:16" x14ac:dyDescent="0.25">
      <c r="A15" s="8">
        <v>2016</v>
      </c>
      <c r="B15" s="9">
        <v>15200</v>
      </c>
      <c r="C15" s="9">
        <v>1400</v>
      </c>
      <c r="D15" s="9">
        <v>7700</v>
      </c>
      <c r="E15" s="9">
        <v>35100</v>
      </c>
      <c r="F15" s="9">
        <v>183300</v>
      </c>
      <c r="G15" s="9">
        <v>23500</v>
      </c>
      <c r="H15" s="9">
        <v>13100</v>
      </c>
      <c r="I15" s="9">
        <v>15800</v>
      </c>
      <c r="J15" s="9">
        <v>11900</v>
      </c>
      <c r="K15" s="9">
        <v>4400</v>
      </c>
      <c r="L15" s="9">
        <v>6200</v>
      </c>
      <c r="M15" s="9">
        <v>10700</v>
      </c>
      <c r="N15" s="9">
        <v>6600</v>
      </c>
      <c r="O15" s="9">
        <v>24200</v>
      </c>
      <c r="P15" s="9">
        <v>5200</v>
      </c>
    </row>
    <row r="16" spans="1:16" x14ac:dyDescent="0.25">
      <c r="A16" s="6">
        <v>2017</v>
      </c>
      <c r="B16" s="7">
        <v>15700</v>
      </c>
      <c r="C16" s="7">
        <v>1400</v>
      </c>
      <c r="D16" s="7">
        <v>7800</v>
      </c>
      <c r="E16" s="7">
        <v>33800</v>
      </c>
      <c r="F16" s="7">
        <v>191800</v>
      </c>
      <c r="G16" s="7">
        <v>24100</v>
      </c>
      <c r="H16" s="7">
        <v>11400</v>
      </c>
      <c r="I16" s="7">
        <v>16000</v>
      </c>
      <c r="J16" s="7">
        <v>12200</v>
      </c>
      <c r="K16" s="7">
        <v>4700</v>
      </c>
      <c r="L16" s="7">
        <v>6100</v>
      </c>
      <c r="M16" s="7">
        <v>7400</v>
      </c>
      <c r="N16" s="7">
        <v>7900</v>
      </c>
      <c r="O16" s="7">
        <v>26400</v>
      </c>
      <c r="P16" s="7">
        <v>5000</v>
      </c>
    </row>
    <row r="17" spans="1:16" x14ac:dyDescent="0.25">
      <c r="A17" s="6">
        <v>2018</v>
      </c>
      <c r="B17" s="7">
        <v>15900</v>
      </c>
      <c r="C17" s="7">
        <v>1300</v>
      </c>
      <c r="D17" s="7">
        <v>7700</v>
      </c>
      <c r="E17" s="7">
        <v>35700</v>
      </c>
      <c r="F17" s="7">
        <v>192700</v>
      </c>
      <c r="G17" s="7">
        <v>25700</v>
      </c>
      <c r="H17" s="7">
        <v>11300</v>
      </c>
      <c r="I17" s="7">
        <v>16300</v>
      </c>
      <c r="J17" s="7">
        <v>12900</v>
      </c>
      <c r="K17" s="7">
        <v>4800</v>
      </c>
      <c r="L17" s="7">
        <v>6000</v>
      </c>
      <c r="M17" s="7">
        <v>6800</v>
      </c>
      <c r="N17" s="7">
        <v>9000</v>
      </c>
      <c r="O17" s="7">
        <v>28600</v>
      </c>
      <c r="P17" s="7">
        <v>5000</v>
      </c>
    </row>
    <row r="18" spans="1:16" x14ac:dyDescent="0.25">
      <c r="A18" s="6">
        <v>2019</v>
      </c>
      <c r="B18" s="7">
        <v>15800</v>
      </c>
      <c r="C18" s="7">
        <v>1200</v>
      </c>
      <c r="D18" s="7">
        <v>7000</v>
      </c>
      <c r="E18" s="7">
        <v>33100</v>
      </c>
      <c r="F18" s="7">
        <v>178100</v>
      </c>
      <c r="G18" s="7">
        <v>24200</v>
      </c>
      <c r="H18" s="7">
        <v>10400</v>
      </c>
      <c r="I18" s="7">
        <v>15300</v>
      </c>
      <c r="J18" s="7">
        <v>12100</v>
      </c>
      <c r="K18" s="7">
        <v>4500</v>
      </c>
      <c r="L18" s="7">
        <v>6400</v>
      </c>
      <c r="M18" s="7">
        <v>6100</v>
      </c>
      <c r="N18" s="7">
        <v>8400</v>
      </c>
      <c r="O18" s="7">
        <v>27200</v>
      </c>
      <c r="P18" s="7">
        <v>4700</v>
      </c>
    </row>
    <row r="19" spans="1:16" x14ac:dyDescent="0.25">
      <c r="A19" s="6">
        <v>2020</v>
      </c>
      <c r="B19" s="7">
        <v>18200</v>
      </c>
      <c r="C19" s="7">
        <v>1300</v>
      </c>
      <c r="D19" s="7">
        <v>7900</v>
      </c>
      <c r="E19" s="7">
        <v>33000</v>
      </c>
      <c r="F19" s="7">
        <v>192600</v>
      </c>
      <c r="G19" s="7">
        <v>23400</v>
      </c>
      <c r="H19" s="7">
        <v>10100</v>
      </c>
      <c r="I19" s="7">
        <v>15900</v>
      </c>
      <c r="J19" s="7">
        <v>12800</v>
      </c>
      <c r="K19" s="7">
        <v>4900</v>
      </c>
      <c r="L19" s="7">
        <v>5800</v>
      </c>
      <c r="M19" s="7">
        <v>6000</v>
      </c>
      <c r="N19" s="7">
        <v>7800</v>
      </c>
      <c r="O19" s="7">
        <v>27800</v>
      </c>
      <c r="P19" s="7">
        <v>4400</v>
      </c>
    </row>
    <row r="20" spans="1:16" x14ac:dyDescent="0.25">
      <c r="A20" s="10">
        <v>2021</v>
      </c>
      <c r="B20" s="11">
        <v>18200</v>
      </c>
      <c r="C20" s="11">
        <v>1400</v>
      </c>
      <c r="D20" s="11">
        <v>7800</v>
      </c>
      <c r="E20" s="11">
        <v>32200</v>
      </c>
      <c r="F20" s="11">
        <v>170000</v>
      </c>
      <c r="G20" s="11">
        <v>24200</v>
      </c>
      <c r="H20" s="11">
        <v>11200</v>
      </c>
      <c r="I20" s="11">
        <v>16500</v>
      </c>
      <c r="J20" s="11">
        <v>12300</v>
      </c>
      <c r="K20" s="11">
        <v>5200</v>
      </c>
      <c r="L20" s="11">
        <v>6000</v>
      </c>
      <c r="M20" s="11">
        <v>5700</v>
      </c>
      <c r="N20" s="11">
        <v>7800</v>
      </c>
      <c r="O20" s="11">
        <v>29800</v>
      </c>
      <c r="P20" s="11">
        <v>5200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482C-D7D8-41F7-BFB2-B4888A01B938}">
  <dimension ref="A1:Q21"/>
  <sheetViews>
    <sheetView workbookViewId="0">
      <selection activeCell="P31" sqref="P31"/>
    </sheetView>
  </sheetViews>
  <sheetFormatPr defaultRowHeight="15" x14ac:dyDescent="0.25"/>
  <cols>
    <col min="1" max="16" width="12" customWidth="1"/>
  </cols>
  <sheetData>
    <row r="1" spans="1:17" ht="60" x14ac:dyDescent="0.25">
      <c r="A1" s="1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3" t="s">
        <v>16</v>
      </c>
    </row>
    <row r="2" spans="1:17" x14ac:dyDescent="0.25">
      <c r="A2" s="4">
        <v>2003</v>
      </c>
      <c r="B2" s="16">
        <f>accidents!B2/pct_accidents!$Q$2</f>
        <v>4.5418594999256073E-2</v>
      </c>
      <c r="C2" s="16">
        <f>accidents!C2/pct_accidents!$Q$2</f>
        <v>9.1359242814595554E-3</v>
      </c>
      <c r="D2" s="16">
        <f>accidents!D2/pct_accidents!$Q$2</f>
        <v>2.3231350315711441E-2</v>
      </c>
      <c r="E2" s="16">
        <f>accidents!E2/pct_accidents!$Q$2</f>
        <v>0.15948713531347966</v>
      </c>
      <c r="F2" s="16">
        <f>accidents!F2/pct_accidents!$Q$2</f>
        <v>0.39937040430380344</v>
      </c>
      <c r="G2" s="16">
        <f>accidents!G2/pct_accidents!$Q$2</f>
        <v>6.8910971723009223E-2</v>
      </c>
      <c r="H2" s="16">
        <f>accidents!H2/pct_accidents!$Q$2</f>
        <v>2.4014429539836544E-2</v>
      </c>
      <c r="I2" s="16">
        <f>accidents!I2/pct_accidents!$Q$2</f>
        <v>6.1863258705883273E-2</v>
      </c>
      <c r="J2" s="16">
        <f>accidents!J2/pct_accidents!$Q$2</f>
        <v>4.6723727039464584E-2</v>
      </c>
      <c r="K2" s="16">
        <f>accidents!K2/pct_accidents!$Q$2</f>
        <v>1.5661584482502093E-2</v>
      </c>
      <c r="L2" s="16">
        <f>accidents!L2/pct_accidents!$Q$2</f>
        <v>1.7488769338794004E-2</v>
      </c>
      <c r="M2" s="16">
        <f>accidents!M2/pct_accidents!$Q$2</f>
        <v>1.8271848562919111E-2</v>
      </c>
      <c r="N2" s="16">
        <f>accidents!N2/pct_accidents!$Q$2</f>
        <v>4.2025251694713953E-2</v>
      </c>
      <c r="O2" s="16">
        <f>accidents!O2/pct_accidents!$Q$2</f>
        <v>5.742580976917435E-2</v>
      </c>
      <c r="P2" s="16">
        <f>accidents!P2/pct_accidents!$Q$2</f>
        <v>5.7425809769174347E-3</v>
      </c>
      <c r="Q2" s="14">
        <v>383103</v>
      </c>
    </row>
    <row r="3" spans="1:17" x14ac:dyDescent="0.25">
      <c r="A3" s="6">
        <v>2004</v>
      </c>
      <c r="B3" s="16">
        <f>accidents!B3/pct_accidents!$Q$3</f>
        <v>4.4676592529052553E-2</v>
      </c>
      <c r="C3" s="16">
        <f>accidents!C3/pct_accidents!$Q$3</f>
        <v>7.9141392480035939E-3</v>
      </c>
      <c r="D3" s="16">
        <f>accidents!D3/pct_accidents!$Q$3</f>
        <v>2.2976533300655598E-2</v>
      </c>
      <c r="E3" s="16">
        <f>accidents!E3/pct_accidents!$Q$3</f>
        <v>0.15470865755774768</v>
      </c>
      <c r="F3" s="16">
        <f>accidents!F3/pct_accidents!$Q$3</f>
        <v>0.41587525274186632</v>
      </c>
      <c r="G3" s="16">
        <f>accidents!G3/pct_accidents!$Q$3</f>
        <v>6.8929599901966787E-2</v>
      </c>
      <c r="H3" s="16">
        <f>accidents!H3/pct_accidents!$Q$3</f>
        <v>2.1955354042848683E-2</v>
      </c>
      <c r="I3" s="16">
        <f>accidents!I3/pct_accidents!$Q$3</f>
        <v>5.8973102138349366E-2</v>
      </c>
      <c r="J3" s="16">
        <f>accidents!J3/pct_accidents!$Q$3</f>
        <v>4.5442476972407733E-2</v>
      </c>
      <c r="K3" s="16">
        <f>accidents!K3/pct_accidents!$Q$3</f>
        <v>1.4296509609296817E-2</v>
      </c>
      <c r="L3" s="16">
        <f>accidents!L3/pct_accidents!$Q$3</f>
        <v>1.7104752568265835E-2</v>
      </c>
      <c r="M3" s="16">
        <f>accidents!M3/pct_accidents!$Q$3</f>
        <v>1.812593182607275E-2</v>
      </c>
      <c r="N3" s="16">
        <f>accidents!N3/pct_accidents!$Q$3</f>
        <v>4.0847170312276616E-2</v>
      </c>
      <c r="O3" s="16">
        <f>accidents!O3/pct_accidents!$Q$3</f>
        <v>5.6930743622735536E-2</v>
      </c>
      <c r="P3" s="16">
        <f>accidents!P3/pct_accidents!$Q$3</f>
        <v>6.1270755468414923E-3</v>
      </c>
      <c r="Q3" s="14">
        <v>391704</v>
      </c>
    </row>
    <row r="4" spans="1:17" x14ac:dyDescent="0.25">
      <c r="A4" s="6">
        <v>2005</v>
      </c>
      <c r="B4" s="16">
        <f>accidents!B4/pct_accidents!$Q$4</f>
        <v>4.7555514458197383E-2</v>
      </c>
      <c r="C4" s="16">
        <f>accidents!C4/pct_accidents!$Q$4</f>
        <v>7.6617217738206896E-3</v>
      </c>
      <c r="D4" s="16">
        <f>accidents!D4/pct_accidents!$Q$4</f>
        <v>2.2985165321462067E-2</v>
      </c>
      <c r="E4" s="16">
        <f>accidents!E4/pct_accidents!$Q$4</f>
        <v>0.14319493797968322</v>
      </c>
      <c r="F4" s="16">
        <f>accidents!F4/pct_accidents!$Q$4</f>
        <v>0.41082680545831629</v>
      </c>
      <c r="G4" s="16">
        <f>accidents!G4/pct_accidents!$Q$4</f>
        <v>7.5296231225479182E-2</v>
      </c>
      <c r="H4" s="16">
        <f>accidents!H4/pct_accidents!$Q$4</f>
        <v>2.2456770716370984E-2</v>
      </c>
      <c r="I4" s="16">
        <f>accidents!I4/pct_accidents!$Q$4</f>
        <v>6.0501182282928889E-2</v>
      </c>
      <c r="J4" s="16">
        <f>accidents!J4/pct_accidents!$Q$4</f>
        <v>4.6498725248015217E-2</v>
      </c>
      <c r="K4" s="16">
        <f>accidents!K4/pct_accidents!$Q$4</f>
        <v>1.3209865127277051E-2</v>
      </c>
      <c r="L4" s="16">
        <f>accidents!L4/pct_accidents!$Q$4</f>
        <v>1.7701219270551249E-2</v>
      </c>
      <c r="M4" s="16">
        <f>accidents!M4/pct_accidents!$Q$4</f>
        <v>1.9814797690915577E-2</v>
      </c>
      <c r="N4" s="16">
        <f>accidents!N4/pct_accidents!$Q$4</f>
        <v>3.9893792684376692E-2</v>
      </c>
      <c r="O4" s="16">
        <f>accidents!O4/pct_accidents!$Q$4</f>
        <v>5.944439307274673E-2</v>
      </c>
      <c r="P4" s="16">
        <f>accidents!P4/pct_accidents!$Q$4</f>
        <v>7.6617217738206896E-3</v>
      </c>
      <c r="Q4" s="14">
        <v>378505</v>
      </c>
    </row>
    <row r="5" spans="1:17" x14ac:dyDescent="0.25">
      <c r="A5" s="6">
        <v>2006</v>
      </c>
      <c r="B5" s="16">
        <f>accidents!B5/pct_accidents!$Q$5</f>
        <v>4.5868537224472004E-2</v>
      </c>
      <c r="C5" s="16">
        <f>accidents!C5/pct_accidents!$Q$5</f>
        <v>8.1093546474204654E-3</v>
      </c>
      <c r="D5" s="16">
        <f>accidents!D5/pct_accidents!$Q$5</f>
        <v>2.4581481274993284E-2</v>
      </c>
      <c r="E5" s="16">
        <f>accidents!E5/pct_accidents!$Q$5</f>
        <v>0.13583169034429279</v>
      </c>
      <c r="F5" s="16">
        <f>accidents!F5/pct_accidents!$Q$5</f>
        <v>0.42675478832050195</v>
      </c>
      <c r="G5" s="16">
        <f>accidents!G5/pct_accidents!$Q$5</f>
        <v>7.602519981956686E-2</v>
      </c>
      <c r="H5" s="16">
        <f>accidents!H5/pct_accidents!$Q$5</f>
        <v>2.4581481274993284E-2</v>
      </c>
      <c r="I5" s="16">
        <f>accidents!I5/pct_accidents!$Q$5</f>
        <v>5.6512065199211363E-2</v>
      </c>
      <c r="J5" s="16">
        <f>accidents!J5/pct_accidents!$Q$5</f>
        <v>4.0800190569834215E-2</v>
      </c>
      <c r="K5" s="16">
        <f>accidents!K5/pct_accidents!$Q$5</f>
        <v>1.2670866636594476E-2</v>
      </c>
      <c r="L5" s="16">
        <f>accidents!L5/pct_accidents!$Q$5</f>
        <v>1.8246047956696047E-2</v>
      </c>
      <c r="M5" s="16">
        <f>accidents!M5/pct_accidents!$Q$5</f>
        <v>2.0019969285819273E-2</v>
      </c>
      <c r="N5" s="16">
        <f>accidents!N5/pct_accidents!$Q$5</f>
        <v>3.7252347911587762E-2</v>
      </c>
      <c r="O5" s="16">
        <f>accidents!O5/pct_accidents!$Q$5</f>
        <v>5.9299655859262147E-2</v>
      </c>
      <c r="P5" s="16">
        <f>accidents!P5/pct_accidents!$Q$5</f>
        <v>8.3627719801523549E-3</v>
      </c>
      <c r="Q5" s="14">
        <v>394606</v>
      </c>
    </row>
    <row r="6" spans="1:17" x14ac:dyDescent="0.25">
      <c r="A6" s="6">
        <v>2007</v>
      </c>
      <c r="B6" s="16">
        <f>accidents!B6/pct_accidents!$Q$6</f>
        <v>4.8419115866944272E-2</v>
      </c>
      <c r="C6" s="16">
        <f>accidents!C6/pct_accidents!$Q$6</f>
        <v>7.8999610098698537E-3</v>
      </c>
      <c r="D6" s="16">
        <f>accidents!D6/pct_accidents!$Q$6</f>
        <v>2.268053322188442E-2</v>
      </c>
      <c r="E6" s="16">
        <f>accidents!E6/pct_accidents!$Q$6</f>
        <v>0.13863157385061939</v>
      </c>
      <c r="F6" s="16">
        <f>accidents!F6/pct_accidents!$Q$6</f>
        <v>0.41207215977288886</v>
      </c>
      <c r="G6" s="16">
        <f>accidents!G6/pct_accidents!$Q$6</f>
        <v>7.7980260290973408E-2</v>
      </c>
      <c r="H6" s="16">
        <f>accidents!H6/pct_accidents!$Q$6</f>
        <v>2.5993420096991134E-2</v>
      </c>
      <c r="I6" s="16">
        <f>accidents!I6/pct_accidents!$Q$6</f>
        <v>5.3261027453638699E-2</v>
      </c>
      <c r="J6" s="16">
        <f>accidents!J6/pct_accidents!$Q$6</f>
        <v>3.9244967597417989E-2</v>
      </c>
      <c r="K6" s="16">
        <f>accidents!K6/pct_accidents!$Q$6</f>
        <v>1.1722522788839139E-2</v>
      </c>
      <c r="L6" s="16">
        <f>accidents!L6/pct_accidents!$Q$6</f>
        <v>1.7583784183258708E-2</v>
      </c>
      <c r="M6" s="16">
        <f>accidents!M6/pct_accidents!$Q$6</f>
        <v>2.6248257548922418E-2</v>
      </c>
      <c r="N6" s="16">
        <f>accidents!N6/pct_accidents!$Q$6</f>
        <v>3.8735292693555419E-2</v>
      </c>
      <c r="O6" s="16">
        <f>accidents!O6/pct_accidents!$Q$6</f>
        <v>6.4728712790546553E-2</v>
      </c>
      <c r="P6" s="16">
        <f>accidents!P6/pct_accidents!$Q$6</f>
        <v>9.6838231733888547E-3</v>
      </c>
      <c r="Q6" s="14">
        <v>392407</v>
      </c>
    </row>
    <row r="7" spans="1:17" x14ac:dyDescent="0.25">
      <c r="A7" s="6">
        <v>2008</v>
      </c>
      <c r="B7" s="16">
        <f>accidents!B7/pct_accidents!$Q$7</f>
        <v>4.8131549046837523E-2</v>
      </c>
      <c r="C7" s="16">
        <f>accidents!C7/pct_accidents!$Q$7</f>
        <v>7.1013760888776669E-3</v>
      </c>
      <c r="D7" s="16">
        <f>accidents!D7/pct_accidents!$Q$7</f>
        <v>2.1830156125068383E-2</v>
      </c>
      <c r="E7" s="16">
        <f>accidents!E7/pct_accidents!$Q$7</f>
        <v>0.14018642427302949</v>
      </c>
      <c r="F7" s="16">
        <f>accidents!F7/pct_accidents!$Q$7</f>
        <v>0.42766064890796618</v>
      </c>
      <c r="G7" s="16">
        <f>accidents!G7/pct_accidents!$Q$7</f>
        <v>7.653705340234819E-2</v>
      </c>
      <c r="H7" s="16">
        <f>accidents!H7/pct_accidents!$Q$7</f>
        <v>2.3671253629592222E-2</v>
      </c>
      <c r="I7" s="16">
        <f>accidents!I7/pct_accidents!$Q$7</f>
        <v>5.1024702268232122E-2</v>
      </c>
      <c r="J7" s="16">
        <f>accidents!J7/pct_accidents!$Q$7</f>
        <v>3.5506880444388336E-2</v>
      </c>
      <c r="K7" s="16">
        <f>accidents!K7/pct_accidents!$Q$7</f>
        <v>1.1835626814796111E-2</v>
      </c>
      <c r="L7" s="16">
        <f>accidents!L7/pct_accidents!$Q$7</f>
        <v>1.8147961116020704E-2</v>
      </c>
      <c r="M7" s="16">
        <f>accidents!M7/pct_accidents!$Q$7</f>
        <v>2.2619197912721458E-2</v>
      </c>
      <c r="N7" s="16">
        <f>accidents!N7/pct_accidents!$Q$7</f>
        <v>3.603290830282372E-2</v>
      </c>
      <c r="O7" s="16">
        <f>accidents!O7/pct_accidents!$Q$7</f>
        <v>6.4438412658334387E-2</v>
      </c>
      <c r="P7" s="16">
        <f>accidents!P7/pct_accidents!$Q$7</f>
        <v>9.9945293102722717E-3</v>
      </c>
      <c r="Q7" s="14">
        <v>380208</v>
      </c>
    </row>
    <row r="8" spans="1:17" x14ac:dyDescent="0.25">
      <c r="A8" s="6">
        <v>2009</v>
      </c>
      <c r="B8" s="16">
        <f>accidents!B8/pct_accidents!$Q$8</f>
        <v>4.5224994346875706E-2</v>
      </c>
      <c r="C8" s="16">
        <f>accidents!C8/pct_accidents!$Q$8</f>
        <v>5.8624992671875917E-3</v>
      </c>
      <c r="D8" s="16">
        <f>accidents!D8/pct_accidents!$Q$8</f>
        <v>1.954166422395864E-2</v>
      </c>
      <c r="E8" s="16">
        <f>accidents!E8/pct_accidents!$Q$8</f>
        <v>0.14014164914896052</v>
      </c>
      <c r="F8" s="16">
        <f>accidents!F8/pct_accidents!$Q$8</f>
        <v>0.46034577579011138</v>
      </c>
      <c r="G8" s="16">
        <f>accidents!G8/pct_accidents!$Q$8</f>
        <v>6.8954158047396907E-2</v>
      </c>
      <c r="H8" s="16">
        <f>accidents!H8/pct_accidents!$Q$8</f>
        <v>2.1495830646354502E-2</v>
      </c>
      <c r="I8" s="16">
        <f>accidents!I8/pct_accidents!$Q$8</f>
        <v>4.5224994346875706E-2</v>
      </c>
      <c r="J8" s="16">
        <f>accidents!J8/pct_accidents!$Q$8</f>
        <v>3.433749570781304E-2</v>
      </c>
      <c r="K8" s="16">
        <f>accidents!K8/pct_accidents!$Q$8</f>
        <v>1.1166665270833508E-2</v>
      </c>
      <c r="L8" s="16">
        <f>accidents!L8/pct_accidents!$Q$8</f>
        <v>1.5074998115625236E-2</v>
      </c>
      <c r="M8" s="16">
        <f>accidents!M8/pct_accidents!$Q$8</f>
        <v>1.8704164328646126E-2</v>
      </c>
      <c r="N8" s="16">
        <f>accidents!N8/pct_accidents!$Q$8</f>
        <v>3.433749570781304E-2</v>
      </c>
      <c r="O8" s="16">
        <f>accidents!O8/pct_accidents!$Q$8</f>
        <v>6.4487491939063502E-2</v>
      </c>
      <c r="P8" s="16">
        <f>accidents!P8/pct_accidents!$Q$8</f>
        <v>9.4916654802084822E-3</v>
      </c>
      <c r="Q8" s="14">
        <v>358209</v>
      </c>
    </row>
    <row r="9" spans="1:17" x14ac:dyDescent="0.25">
      <c r="A9" s="6">
        <v>2010</v>
      </c>
      <c r="B9" s="16">
        <f>accidents!B9/pct_accidents!$Q$9</f>
        <v>4.3942764549174701E-2</v>
      </c>
      <c r="C9" s="16">
        <f>accidents!C9/pct_accidents!$Q$9</f>
        <v>6.042130125511521E-3</v>
      </c>
      <c r="D9" s="16">
        <f>accidents!D9/pct_accidents!$Q$9</f>
        <v>2.0872813160857984E-2</v>
      </c>
      <c r="E9" s="16">
        <f>accidents!E9/pct_accidents!$Q$9</f>
        <v>0.12853258630633599</v>
      </c>
      <c r="F9" s="16">
        <f>accidents!F9/pct_accidents!$Q$9</f>
        <v>0.45590618219768753</v>
      </c>
      <c r="G9" s="16">
        <f>accidents!G9/pct_accidents!$Q$9</f>
        <v>7.1681634670841224E-2</v>
      </c>
      <c r="H9" s="16">
        <f>accidents!H9/pct_accidents!$Q$9</f>
        <v>2.3344593666749059E-2</v>
      </c>
      <c r="I9" s="16">
        <f>accidents!I9/pct_accidents!$Q$9</f>
        <v>4.6139902776633435E-2</v>
      </c>
      <c r="J9" s="16">
        <f>accidents!J9/pct_accidents!$Q$9</f>
        <v>3.6252780753069126E-2</v>
      </c>
      <c r="K9" s="16">
        <f>accidents!K9/pct_accidents!$Q$9</f>
        <v>1.0711048858861334E-2</v>
      </c>
      <c r="L9" s="16">
        <f>accidents!L9/pct_accidents!$Q$9</f>
        <v>1.6753178984372855E-2</v>
      </c>
      <c r="M9" s="16">
        <f>accidents!M9/pct_accidents!$Q$9</f>
        <v>2.0048886325560959E-2</v>
      </c>
      <c r="N9" s="16">
        <f>accidents!N9/pct_accidents!$Q$9</f>
        <v>3.6527423031501471E-2</v>
      </c>
      <c r="O9" s="16">
        <f>accidents!O9/pct_accidents!$Q$9</f>
        <v>6.7562000494356095E-2</v>
      </c>
      <c r="P9" s="16">
        <f>accidents!P9/pct_accidents!$Q$9</f>
        <v>1.016176430199665E-2</v>
      </c>
      <c r="Q9" s="14">
        <v>364110</v>
      </c>
    </row>
    <row r="10" spans="1:17" x14ac:dyDescent="0.25">
      <c r="A10" s="6">
        <v>2011</v>
      </c>
      <c r="B10" s="16">
        <f>accidents!B10/pct_accidents!$Q$10</f>
        <v>4.7500621056970713E-2</v>
      </c>
      <c r="C10" s="16">
        <f>accidents!C10/pct_accidents!$Q$10</f>
        <v>6.2788177259214166E-3</v>
      </c>
      <c r="D10" s="16">
        <f>accidents!D10/pct_accidents!$Q$10</f>
        <v>2.1293381853124804E-2</v>
      </c>
      <c r="E10" s="16">
        <f>accidents!E10/pct_accidents!$Q$10</f>
        <v>0.11929753679250692</v>
      </c>
      <c r="F10" s="16">
        <f>accidents!F10/pct_accidents!$Q$10</f>
        <v>0.45480479701674259</v>
      </c>
      <c r="G10" s="16">
        <f>accidents!G10/pct_accidents!$Q$10</f>
        <v>7.3161876110736504E-2</v>
      </c>
      <c r="H10" s="16">
        <f>accidents!H10/pct_accidents!$Q$10</f>
        <v>2.402330260352542E-2</v>
      </c>
      <c r="I10" s="16">
        <f>accidents!I10/pct_accidents!$Q$10</f>
        <v>4.640865275681047E-2</v>
      </c>
      <c r="J10" s="16">
        <f>accidents!J10/pct_accidents!$Q$10</f>
        <v>3.6307945980328188E-2</v>
      </c>
      <c r="K10" s="16">
        <f>accidents!K10/pct_accidents!$Q$10</f>
        <v>1.0373698851522341E-2</v>
      </c>
      <c r="L10" s="16">
        <f>accidents!L10/pct_accidents!$Q$10</f>
        <v>1.9382437327844372E-2</v>
      </c>
      <c r="M10" s="16">
        <f>accidents!M10/pct_accidents!$Q$10</f>
        <v>2.1020389778084743E-2</v>
      </c>
      <c r="N10" s="16">
        <f>accidents!N10/pct_accidents!$Q$10</f>
        <v>3.6307945980328188E-2</v>
      </c>
      <c r="O10" s="16">
        <f>accidents!O10/pct_accidents!$Q$10</f>
        <v>6.7975026684975334E-2</v>
      </c>
      <c r="P10" s="16">
        <f>accidents!P10/pct_accidents!$Q$10</f>
        <v>1.0373698851522341E-2</v>
      </c>
      <c r="Q10" s="14">
        <v>366311</v>
      </c>
    </row>
    <row r="11" spans="1:17" x14ac:dyDescent="0.25">
      <c r="A11" s="6">
        <v>2012</v>
      </c>
      <c r="B11" s="16">
        <f>accidents!B11/pct_accidents!$Q$11</f>
        <v>5.0011704867096551E-2</v>
      </c>
      <c r="C11" s="16">
        <f>accidents!C11/pct_accidents!$Q$11</f>
        <v>6.1184532550171318E-3</v>
      </c>
      <c r="D11" s="16">
        <f>accidents!D11/pct_accidents!$Q$11</f>
        <v>2.5537891847028028E-2</v>
      </c>
      <c r="E11" s="16">
        <f>accidents!E11/pct_accidents!$Q$11</f>
        <v>0.12024090744642363</v>
      </c>
      <c r="F11" s="16">
        <f>accidents!F11/pct_accidents!$Q$11</f>
        <v>0.48415586626657303</v>
      </c>
      <c r="G11" s="16">
        <f>accidents!G11/pct_accidents!$Q$11</f>
        <v>5.3735980761454812E-2</v>
      </c>
      <c r="H11" s="16">
        <f>accidents!H11/pct_accidents!$Q$11</f>
        <v>4.3361212198599675E-2</v>
      </c>
      <c r="I11" s="16">
        <f>accidents!I11/pct_accidents!$Q$11</f>
        <v>4.8415586626657306E-2</v>
      </c>
      <c r="J11" s="16">
        <f>accidents!J11/pct_accidents!$Q$11</f>
        <v>3.5114601289663538E-2</v>
      </c>
      <c r="K11" s="16">
        <f>accidents!K11/pct_accidents!$Q$11</f>
        <v>1.0906807976334887E-2</v>
      </c>
      <c r="L11" s="16">
        <f>accidents!L11/pct_accidents!$Q$11</f>
        <v>1.9419438592010896E-2</v>
      </c>
      <c r="M11" s="16">
        <f>accidents!M11/pct_accidents!$Q$11</f>
        <v>2.2079635659409649E-2</v>
      </c>
      <c r="N11" s="16">
        <f>accidents!N11/pct_accidents!$Q$11</f>
        <v>7.7145714954563833E-3</v>
      </c>
      <c r="O11" s="16">
        <f>accidents!O11/pct_accidents!$Q$11</f>
        <v>5.6130158122113687E-2</v>
      </c>
      <c r="P11" s="16">
        <f>accidents!P11/pct_accidents!$Q$11</f>
        <v>1.1704867096554513E-2</v>
      </c>
      <c r="Q11" s="14">
        <v>375912</v>
      </c>
    </row>
    <row r="12" spans="1:17" x14ac:dyDescent="0.25">
      <c r="A12" s="6">
        <v>2013</v>
      </c>
      <c r="B12" s="16">
        <f>accidents!B12/pct_accidents!$Q$12</f>
        <v>4.4704362988970313E-2</v>
      </c>
      <c r="C12" s="16">
        <f>accidents!C12/pct_accidents!$Q$12</f>
        <v>5.2285804665462348E-3</v>
      </c>
      <c r="D12" s="16">
        <f>accidents!D12/pct_accidents!$Q$12</f>
        <v>2.0914321866184939E-2</v>
      </c>
      <c r="E12" s="16">
        <f>accidents!E12/pct_accidents!$Q$12</f>
        <v>0.12810022143038277</v>
      </c>
      <c r="F12" s="16">
        <f>accidents!F12/pct_accidents!$Q$12</f>
        <v>0.49148656385534611</v>
      </c>
      <c r="G12" s="16">
        <f>accidents!G12/pct_accidents!$Q$12</f>
        <v>6.0390104388609013E-2</v>
      </c>
      <c r="H12" s="16">
        <f>accidents!H12/pct_accidents!$Q$12</f>
        <v>4.4442933965643E-2</v>
      </c>
      <c r="I12" s="16">
        <f>accidents!I12/pct_accidents!$Q$12</f>
        <v>4.5750079082279557E-2</v>
      </c>
      <c r="J12" s="16">
        <f>accidents!J12/pct_accidents!$Q$12</f>
        <v>3.2940056939241277E-2</v>
      </c>
      <c r="K12" s="16">
        <f>accidents!K12/pct_accidents!$Q$12</f>
        <v>1.1241448003074405E-2</v>
      </c>
      <c r="L12" s="16">
        <f>accidents!L12/pct_accidents!$Q$12</f>
        <v>1.5424312376311393E-2</v>
      </c>
      <c r="M12" s="16">
        <f>accidents!M12/pct_accidents!$Q$12</f>
        <v>2.0130034796203004E-2</v>
      </c>
      <c r="N12" s="16">
        <f>accidents!N12/pct_accidents!$Q$12</f>
        <v>7.8428706998193518E-3</v>
      </c>
      <c r="O12" s="16">
        <f>accidents!O12/pct_accidents!$Q$12</f>
        <v>5.4900094898735464E-2</v>
      </c>
      <c r="P12" s="16">
        <f>accidents!P12/pct_accidents!$Q$12</f>
        <v>1.1241448003074405E-2</v>
      </c>
      <c r="Q12" s="14">
        <v>382513</v>
      </c>
    </row>
    <row r="13" spans="1:17" x14ac:dyDescent="0.25">
      <c r="A13" s="6">
        <v>2014</v>
      </c>
      <c r="B13" s="16">
        <f>accidents!B13/pct_accidents!$Q$13</f>
        <v>4.1413945490860096E-2</v>
      </c>
      <c r="C13" s="16">
        <f>accidents!C13/pct_accidents!$Q$13</f>
        <v>4.4559308439533016E-3</v>
      </c>
      <c r="D13" s="16">
        <f>accidents!D13/pct_accidents!$Q$13</f>
        <v>1.9920632008261819E-2</v>
      </c>
      <c r="E13" s="16">
        <f>accidents!E13/pct_accidents!$Q$13</f>
        <v>0.12476606363069245</v>
      </c>
      <c r="F13" s="16">
        <f>accidents!F13/pct_accidents!$Q$13</f>
        <v>0.49749157304843333</v>
      </c>
      <c r="G13" s="16">
        <f>accidents!G13/pct_accidents!$Q$13</f>
        <v>6.2645145394402302E-2</v>
      </c>
      <c r="H13" s="16">
        <f>accidents!H13/pct_accidents!$Q$13</f>
        <v>4.2200286228028329E-2</v>
      </c>
      <c r="I13" s="16">
        <f>accidents!I13/pct_accidents!$Q$13</f>
        <v>4.4035081281420863E-2</v>
      </c>
      <c r="J13" s="16">
        <f>accidents!J13/pct_accidents!$Q$13</f>
        <v>3.1977856644841346E-2</v>
      </c>
      <c r="K13" s="16">
        <f>accidents!K13/pct_accidents!$Q$13</f>
        <v>1.1795111057523447E-2</v>
      </c>
      <c r="L13" s="16">
        <f>accidents!L13/pct_accidents!$Q$13</f>
        <v>1.5988928322420673E-2</v>
      </c>
      <c r="M13" s="16">
        <f>accidents!M13/pct_accidents!$Q$13</f>
        <v>1.9396404850149668E-2</v>
      </c>
      <c r="N13" s="16">
        <f>accidents!N13/pct_accidents!$Q$13</f>
        <v>9.1739752669626803E-3</v>
      </c>
      <c r="O13" s="16">
        <f>accidents!O13/pct_accidents!$Q$13</f>
        <v>5.7664987392336844E-2</v>
      </c>
      <c r="P13" s="16">
        <f>accidents!P13/pct_accidents!$Q$13</f>
        <v>1.1795111057523447E-2</v>
      </c>
      <c r="Q13" s="14">
        <v>381514</v>
      </c>
    </row>
    <row r="14" spans="1:17" x14ac:dyDescent="0.25">
      <c r="A14" s="6">
        <v>2015</v>
      </c>
      <c r="B14" s="16">
        <f>accidents!B14/pct_accidents!$Q$14</f>
        <v>4.0750754280788372E-2</v>
      </c>
      <c r="C14" s="16">
        <f>accidents!C14/pct_accidents!$Q$14</f>
        <v>4.1795645416193199E-3</v>
      </c>
      <c r="D14" s="16">
        <f>accidents!D14/pct_accidents!$Q$14</f>
        <v>2.0897822708096599E-2</v>
      </c>
      <c r="E14" s="16">
        <f>accidents!E14/pct_accidents!$Q$14</f>
        <v>0.1076237869466975</v>
      </c>
      <c r="F14" s="16">
        <f>accidents!F14/pct_accidents!$Q$14</f>
        <v>0.50520486396823527</v>
      </c>
      <c r="G14" s="16">
        <f>accidents!G14/pct_accidents!$Q$14</f>
        <v>6.3999582043545833E-2</v>
      </c>
      <c r="H14" s="16">
        <f>accidents!H14/pct_accidents!$Q$14</f>
        <v>3.7877303658425086E-2</v>
      </c>
      <c r="I14" s="16">
        <f>accidents!I14/pct_accidents!$Q$14</f>
        <v>4.284053655159803E-2</v>
      </c>
      <c r="J14" s="16">
        <f>accidents!J14/pct_accidents!$Q$14</f>
        <v>3.1607956845996106E-2</v>
      </c>
      <c r="K14" s="16">
        <f>accidents!K14/pct_accidents!$Q$14</f>
        <v>1.2277470841006752E-2</v>
      </c>
      <c r="L14" s="16">
        <f>accidents!L14/pct_accidents!$Q$14</f>
        <v>1.5673367031072451E-2</v>
      </c>
      <c r="M14" s="16">
        <f>accidents!M14/pct_accidents!$Q$14</f>
        <v>1.9330486004989354E-2</v>
      </c>
      <c r="N14" s="16">
        <f>accidents!N14/pct_accidents!$Q$14</f>
        <v>1.5934589814923659E-2</v>
      </c>
      <c r="O14" s="16">
        <f>accidents!O14/pct_accidents!$Q$14</f>
        <v>6.3999582043545833E-2</v>
      </c>
      <c r="P14" s="16">
        <f>accidents!P14/pct_accidents!$Q$14</f>
        <v>1.2538693624857961E-2</v>
      </c>
      <c r="Q14" s="14">
        <v>382815</v>
      </c>
    </row>
    <row r="15" spans="1:17" x14ac:dyDescent="0.25">
      <c r="A15" s="8">
        <v>2016</v>
      </c>
      <c r="B15" s="16">
        <f>accidents!B15/pct_accidents!$Q$15</f>
        <v>4.149422902630516E-2</v>
      </c>
      <c r="C15" s="16">
        <f>accidents!C15/pct_accidents!$Q$15</f>
        <v>3.8218368840017909E-3</v>
      </c>
      <c r="D15" s="16">
        <f>accidents!D15/pct_accidents!$Q$15</f>
        <v>2.1020102862009848E-2</v>
      </c>
      <c r="E15" s="16">
        <f>accidents!E15/pct_accidents!$Q$15</f>
        <v>9.5818910448902048E-2</v>
      </c>
      <c r="F15" s="16">
        <f>accidents!F15/pct_accidents!$Q$15</f>
        <v>0.50038764345537734</v>
      </c>
      <c r="G15" s="16">
        <f>accidents!G15/pct_accidents!$Q$15</f>
        <v>6.4152261981458625E-2</v>
      </c>
      <c r="H15" s="16">
        <f>accidents!H15/pct_accidents!$Q$15</f>
        <v>3.5761473700302471E-2</v>
      </c>
      <c r="I15" s="16">
        <f>accidents!I15/pct_accidents!$Q$15</f>
        <v>4.3132159119448781E-2</v>
      </c>
      <c r="J15" s="16">
        <f>accidents!J15/pct_accidents!$Q$15</f>
        <v>3.2485613514015223E-2</v>
      </c>
      <c r="K15" s="16">
        <f>accidents!K15/pct_accidents!$Q$15</f>
        <v>1.2011487349719914E-2</v>
      </c>
      <c r="L15" s="16">
        <f>accidents!L15/pct_accidents!$Q$15</f>
        <v>1.6925277629150789E-2</v>
      </c>
      <c r="M15" s="16">
        <f>accidents!M15/pct_accidents!$Q$15</f>
        <v>2.9209753327727971E-2</v>
      </c>
      <c r="N15" s="16">
        <f>accidents!N15/pct_accidents!$Q$15</f>
        <v>1.8017231024579871E-2</v>
      </c>
      <c r="O15" s="16">
        <f>accidents!O15/pct_accidents!$Q$15</f>
        <v>6.606318042345953E-2</v>
      </c>
      <c r="P15" s="16">
        <f>accidents!P15/pct_accidents!$Q$15</f>
        <v>1.419539414057808E-2</v>
      </c>
      <c r="Q15" s="14">
        <v>366316</v>
      </c>
    </row>
    <row r="16" spans="1:17" x14ac:dyDescent="0.25">
      <c r="A16" s="6">
        <v>2017</v>
      </c>
      <c r="B16" s="16">
        <f>accidents!B16/pct_accidents!$Q$16</f>
        <v>4.2010398242520411E-2</v>
      </c>
      <c r="C16" s="16">
        <f>accidents!C16/pct_accidents!$Q$16</f>
        <v>3.7461501617534125E-3</v>
      </c>
      <c r="D16" s="16">
        <f>accidents!D16/pct_accidents!$Q$16</f>
        <v>2.0871408044054726E-2</v>
      </c>
      <c r="E16" s="16">
        <f>accidents!E16/pct_accidents!$Q$16</f>
        <v>9.0442768190903813E-2</v>
      </c>
      <c r="F16" s="16">
        <f>accidents!F16/pct_accidents!$Q$16</f>
        <v>0.51322257216021749</v>
      </c>
      <c r="G16" s="16">
        <f>accidents!G16/pct_accidents!$Q$16</f>
        <v>6.4487299213040888E-2</v>
      </c>
      <c r="H16" s="16">
        <f>accidents!H16/pct_accidents!$Q$16</f>
        <v>3.0504365602849214E-2</v>
      </c>
      <c r="I16" s="16">
        <f>accidents!I16/pct_accidents!$Q$16</f>
        <v>4.2813144705753287E-2</v>
      </c>
      <c r="J16" s="16">
        <f>accidents!J16/pct_accidents!$Q$16</f>
        <v>3.2645022838136882E-2</v>
      </c>
      <c r="K16" s="16">
        <f>accidents!K16/pct_accidents!$Q$16</f>
        <v>1.2576361257315026E-2</v>
      </c>
      <c r="L16" s="16">
        <f>accidents!L16/pct_accidents!$Q$16</f>
        <v>1.6322511419068441E-2</v>
      </c>
      <c r="M16" s="16">
        <f>accidents!M16/pct_accidents!$Q$16</f>
        <v>1.9801079426410895E-2</v>
      </c>
      <c r="N16" s="16">
        <f>accidents!N16/pct_accidents!$Q$16</f>
        <v>2.1138990198465685E-2</v>
      </c>
      <c r="O16" s="16">
        <f>accidents!O16/pct_accidents!$Q$16</f>
        <v>7.0641688764492921E-2</v>
      </c>
      <c r="P16" s="16">
        <f>accidents!P16/pct_accidents!$Q$16</f>
        <v>1.3379107720547902E-2</v>
      </c>
      <c r="Q16" s="14">
        <v>373717</v>
      </c>
    </row>
    <row r="17" spans="1:17" x14ac:dyDescent="0.25">
      <c r="A17" s="6">
        <v>2018</v>
      </c>
      <c r="B17" s="16">
        <f>accidents!B17/pct_accidents!$Q$17</f>
        <v>4.1653786302977593E-2</v>
      </c>
      <c r="C17" s="16">
        <f>accidents!C17/pct_accidents!$Q$17</f>
        <v>3.4056554838912496E-3</v>
      </c>
      <c r="D17" s="16">
        <f>accidents!D17/pct_accidents!$Q$17</f>
        <v>2.0171959404586631E-2</v>
      </c>
      <c r="E17" s="16">
        <f>accidents!E17/pct_accidents!$Q$17</f>
        <v>9.3524539057628933E-2</v>
      </c>
      <c r="F17" s="16">
        <f>accidents!F17/pct_accidents!$Q$17</f>
        <v>0.50482293211218754</v>
      </c>
      <c r="G17" s="16">
        <f>accidents!G17/pct_accidents!$Q$17</f>
        <v>6.7327189181542402E-2</v>
      </c>
      <c r="H17" s="16">
        <f>accidents!H17/pct_accidents!$Q$17</f>
        <v>2.9603005359977785E-2</v>
      </c>
      <c r="I17" s="16">
        <f>accidents!I17/pct_accidents!$Q$17</f>
        <v>4.2701680298021051E-2</v>
      </c>
      <c r="J17" s="16">
        <f>accidents!J17/pct_accidents!$Q$17</f>
        <v>3.3794581340151633E-2</v>
      </c>
      <c r="K17" s="16">
        <f>accidents!K17/pct_accidents!$Q$17</f>
        <v>1.2574727940521536E-2</v>
      </c>
      <c r="L17" s="16">
        <f>accidents!L17/pct_accidents!$Q$17</f>
        <v>1.5718409925651922E-2</v>
      </c>
      <c r="M17" s="16">
        <f>accidents!M17/pct_accidents!$Q$17</f>
        <v>1.7814197915738843E-2</v>
      </c>
      <c r="N17" s="16">
        <f>accidents!N17/pct_accidents!$Q$17</f>
        <v>2.3577614888477882E-2</v>
      </c>
      <c r="O17" s="16">
        <f>accidents!O17/pct_accidents!$Q$17</f>
        <v>7.492442064560749E-2</v>
      </c>
      <c r="P17" s="16">
        <f>accidents!P17/pct_accidents!$Q$17</f>
        <v>1.3098674938043267E-2</v>
      </c>
      <c r="Q17" s="14">
        <v>381718</v>
      </c>
    </row>
    <row r="18" spans="1:17" x14ac:dyDescent="0.25">
      <c r="A18" s="6">
        <v>2019</v>
      </c>
      <c r="B18" s="16">
        <f>accidents!B18/pct_accidents!$Q$18</f>
        <v>4.4317413658178102E-2</v>
      </c>
      <c r="C18" s="16">
        <f>accidents!C18/pct_accidents!$Q$18</f>
        <v>3.365879518342641E-3</v>
      </c>
      <c r="D18" s="16">
        <f>accidents!D18/pct_accidents!$Q$18</f>
        <v>1.9634297190332071E-2</v>
      </c>
      <c r="E18" s="16">
        <f>accidents!E18/pct_accidents!$Q$18</f>
        <v>9.2842176714284519E-2</v>
      </c>
      <c r="F18" s="16">
        <f>accidents!F18/pct_accidents!$Q$18</f>
        <v>0.49955261851402027</v>
      </c>
      <c r="G18" s="16">
        <f>accidents!G18/pct_accidents!$Q$18</f>
        <v>6.7878570286576595E-2</v>
      </c>
      <c r="H18" s="16">
        <f>accidents!H18/pct_accidents!$Q$18</f>
        <v>2.9170955825636221E-2</v>
      </c>
      <c r="I18" s="16">
        <f>accidents!I18/pct_accidents!$Q$18</f>
        <v>4.2914963858868671E-2</v>
      </c>
      <c r="J18" s="16">
        <f>accidents!J18/pct_accidents!$Q$18</f>
        <v>3.3939285143288297E-2</v>
      </c>
      <c r="K18" s="16">
        <f>accidents!K18/pct_accidents!$Q$18</f>
        <v>1.2622048193784903E-2</v>
      </c>
      <c r="L18" s="16">
        <f>accidents!L18/pct_accidents!$Q$18</f>
        <v>1.7951357431160751E-2</v>
      </c>
      <c r="M18" s="16">
        <f>accidents!M18/pct_accidents!$Q$18</f>
        <v>1.7109887551575092E-2</v>
      </c>
      <c r="N18" s="16">
        <f>accidents!N18/pct_accidents!$Q$18</f>
        <v>2.3561156628398486E-2</v>
      </c>
      <c r="O18" s="16">
        <f>accidents!O18/pct_accidents!$Q$18</f>
        <v>7.6293269082433196E-2</v>
      </c>
      <c r="P18" s="16">
        <f>accidents!P18/pct_accidents!$Q$18</f>
        <v>1.3183028113508678E-2</v>
      </c>
      <c r="Q18" s="14">
        <v>356519</v>
      </c>
    </row>
    <row r="19" spans="1:17" x14ac:dyDescent="0.25">
      <c r="A19" s="6">
        <v>2020</v>
      </c>
      <c r="B19" s="16">
        <f>accidents!B19/pct_accidents!$Q$19</f>
        <v>4.8673513050919985E-2</v>
      </c>
      <c r="C19" s="16">
        <f>accidents!C19/pct_accidents!$Q$19</f>
        <v>3.4766795036371414E-3</v>
      </c>
      <c r="D19" s="16">
        <f>accidents!D19/pct_accidents!$Q$19</f>
        <v>2.1127513906718014E-2</v>
      </c>
      <c r="E19" s="16">
        <f>accidents!E19/pct_accidents!$Q$19</f>
        <v>8.8254172015404364E-2</v>
      </c>
      <c r="F19" s="16">
        <f>accidents!F19/pct_accidents!$Q$19</f>
        <v>0.51508344030808728</v>
      </c>
      <c r="G19" s="16">
        <f>accidents!G19/pct_accidents!$Q$19</f>
        <v>6.2580231065468547E-2</v>
      </c>
      <c r="H19" s="16">
        <f>accidents!H19/pct_accidents!$Q$19</f>
        <v>2.7011125374411638E-2</v>
      </c>
      <c r="I19" s="16">
        <f>accidents!I19/pct_accidents!$Q$19</f>
        <v>4.2522464698331194E-2</v>
      </c>
      <c r="J19" s="16">
        <f>accidents!J19/pct_accidents!$Q$19</f>
        <v>3.4231921266581089E-2</v>
      </c>
      <c r="K19" s="16">
        <f>accidents!K19/pct_accidents!$Q$19</f>
        <v>1.3104407359863072E-2</v>
      </c>
      <c r="L19" s="16">
        <f>accidents!L19/pct_accidents!$Q$19</f>
        <v>1.5511339323919555E-2</v>
      </c>
      <c r="M19" s="16">
        <f>accidents!M19/pct_accidents!$Q$19</f>
        <v>1.6046213093709884E-2</v>
      </c>
      <c r="N19" s="16">
        <f>accidents!N19/pct_accidents!$Q$19</f>
        <v>2.086007702182285E-2</v>
      </c>
      <c r="O19" s="16">
        <f>accidents!O19/pct_accidents!$Q$19</f>
        <v>7.4347454000855795E-2</v>
      </c>
      <c r="P19" s="16">
        <f>accidents!P19/pct_accidents!$Q$19</f>
        <v>1.1767222935387249E-2</v>
      </c>
      <c r="Q19" s="14">
        <v>373920</v>
      </c>
    </row>
    <row r="20" spans="1:17" x14ac:dyDescent="0.25">
      <c r="A20" s="10">
        <v>2021</v>
      </c>
      <c r="B20" s="16">
        <f>accidents!B20/pct_accidents!$Q$20</f>
        <v>5.1192475268690175E-2</v>
      </c>
      <c r="C20" s="16">
        <f>accidents!C20/pct_accidents!$Q$20</f>
        <v>3.937882712976167E-3</v>
      </c>
      <c r="D20" s="16">
        <f>accidents!D20/pct_accidents!$Q$20</f>
        <v>2.1939632258010076E-2</v>
      </c>
      <c r="E20" s="16">
        <f>accidents!E20/pct_accidents!$Q$20</f>
        <v>9.0571302398451847E-2</v>
      </c>
      <c r="F20" s="16">
        <f>accidents!F20/pct_accidents!$Q$20</f>
        <v>0.47817147228996321</v>
      </c>
      <c r="G20" s="16">
        <f>accidents!G20/pct_accidents!$Q$20</f>
        <v>6.8069115467159463E-2</v>
      </c>
      <c r="H20" s="16">
        <f>accidents!H20/pct_accidents!$Q$20</f>
        <v>3.1503061703809336E-2</v>
      </c>
      <c r="I20" s="16">
        <f>accidents!I20/pct_accidents!$Q$20</f>
        <v>4.6410760545790547E-2</v>
      </c>
      <c r="J20" s="16">
        <f>accidents!J20/pct_accidents!$Q$20</f>
        <v>3.4597112406862043E-2</v>
      </c>
      <c r="K20" s="16">
        <f>accidents!K20/pct_accidents!$Q$20</f>
        <v>1.462642150534005E-2</v>
      </c>
      <c r="L20" s="16">
        <f>accidents!L20/pct_accidents!$Q$20</f>
        <v>1.6876640198469288E-2</v>
      </c>
      <c r="M20" s="16">
        <f>accidents!M20/pct_accidents!$Q$20</f>
        <v>1.6032808188545824E-2</v>
      </c>
      <c r="N20" s="16">
        <f>accidents!N20/pct_accidents!$Q$20</f>
        <v>2.1939632258010076E-2</v>
      </c>
      <c r="O20" s="16">
        <f>accidents!O20/pct_accidents!$Q$20</f>
        <v>8.3820646319064135E-2</v>
      </c>
      <c r="P20" s="16">
        <f>accidents!P20/pct_accidents!$Q$20</f>
        <v>1.462642150534005E-2</v>
      </c>
      <c r="Q20" s="14">
        <v>355521</v>
      </c>
    </row>
    <row r="21" spans="1:17" x14ac:dyDescent="0.25">
      <c r="A21" t="s">
        <v>17</v>
      </c>
      <c r="B21" s="15">
        <f>AVERAGE(B2:B20)</f>
        <v>4.5418993013425661E-2</v>
      </c>
      <c r="C21" s="15">
        <f t="shared" ref="C21:P21" si="0">AVERAGE(C2:C20)</f>
        <v>5.670659870516355E-3</v>
      </c>
      <c r="D21" s="15">
        <f t="shared" si="0"/>
        <v>2.1685718994368386E-2</v>
      </c>
      <c r="E21" s="15">
        <f t="shared" si="0"/>
        <v>0.12064194946560143</v>
      </c>
      <c r="F21" s="15">
        <f t="shared" si="0"/>
        <v>0.46595770318359608</v>
      </c>
      <c r="G21" s="15">
        <f t="shared" si="0"/>
        <v>6.8039077103977733E-2</v>
      </c>
      <c r="H21" s="15">
        <f t="shared" si="0"/>
        <v>2.9630113675523397E-2</v>
      </c>
      <c r="I21" s="15">
        <f t="shared" si="0"/>
        <v>4.8497123405091186E-2</v>
      </c>
      <c r="J21" s="15">
        <f t="shared" si="0"/>
        <v>3.6549957817974515E-2</v>
      </c>
      <c r="K21" s="15">
        <f t="shared" si="0"/>
        <v>1.2388667364474045E-2</v>
      </c>
      <c r="L21" s="15">
        <f t="shared" si="0"/>
        <v>1.7015512163719219E-2</v>
      </c>
      <c r="M21" s="15">
        <f t="shared" si="0"/>
        <v>2.0095997056532769E-2</v>
      </c>
      <c r="N21" s="15">
        <f t="shared" si="0"/>
        <v>2.693264934820494E-2</v>
      </c>
      <c r="O21" s="15">
        <f t="shared" si="0"/>
        <v>6.5319880451781012E-2</v>
      </c>
      <c r="P21" s="15">
        <f t="shared" si="0"/>
        <v>1.0796294764765058E-2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CDE-7208-4AD9-BD4C-69DEF8F85B57}">
  <dimension ref="A1:P20"/>
  <sheetViews>
    <sheetView workbookViewId="0">
      <selection activeCell="E24" sqref="E24"/>
    </sheetView>
  </sheetViews>
  <sheetFormatPr defaultRowHeight="15" x14ac:dyDescent="0.25"/>
  <sheetData>
    <row r="1" spans="1:16" ht="60" x14ac:dyDescent="0.25">
      <c r="A1" s="1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>
        <v>2003</v>
      </c>
      <c r="B2" s="5">
        <f>loss!B2/accidents!B2</f>
        <v>43747.126436781611</v>
      </c>
      <c r="C2" s="5">
        <f>loss!C2/accidents!C2</f>
        <v>51485.714285714283</v>
      </c>
      <c r="D2" s="5">
        <f>loss!D2/accidents!D2</f>
        <v>40865.168539325845</v>
      </c>
      <c r="E2" s="5">
        <f>loss!E2/accidents!E2</f>
        <v>8145.6628477905069</v>
      </c>
      <c r="F2" s="5">
        <f>loss!F2/accidents!F2</f>
        <v>2479.0849673202615</v>
      </c>
      <c r="G2" s="5">
        <f>loss!G2/accidents!G2</f>
        <v>49053.030303030304</v>
      </c>
      <c r="H2" s="5">
        <f>loss!H2/accidents!H2</f>
        <v>35663.043478260872</v>
      </c>
      <c r="I2" s="5">
        <f>loss!I2/accidents!I2</f>
        <v>41434.599156118144</v>
      </c>
      <c r="J2" s="5">
        <f>loss!J2/accidents!J2</f>
        <v>41675.977653631286</v>
      </c>
      <c r="K2" s="5">
        <f>loss!K2/accidents!K2</f>
        <v>23983.333333333332</v>
      </c>
      <c r="L2" s="5">
        <f>loss!L2/accidents!L2</f>
        <v>70194.029850746272</v>
      </c>
      <c r="M2" s="5">
        <f>loss!M2/accidents!M2</f>
        <v>41942.857142857145</v>
      </c>
      <c r="N2" s="5">
        <f>loss!N2/accidents!N2</f>
        <v>33726.708074534159</v>
      </c>
      <c r="O2" s="5">
        <f>loss!O2/accidents!O2</f>
        <v>51845.454545454544</v>
      </c>
      <c r="P2" s="5">
        <f>loss!P2/accidents!P2</f>
        <v>114590.90909090909</v>
      </c>
    </row>
    <row r="3" spans="1:16" x14ac:dyDescent="0.25">
      <c r="A3" s="6">
        <v>2004</v>
      </c>
      <c r="B3" s="5">
        <f>loss!B3/accidents!B3</f>
        <v>40948.571428571428</v>
      </c>
      <c r="C3" s="5">
        <f>loss!C3/accidents!C3</f>
        <v>49870.967741935485</v>
      </c>
      <c r="D3" s="5">
        <f>loss!D3/accidents!D3</f>
        <v>41755.555555555555</v>
      </c>
      <c r="E3" s="5">
        <f>loss!E3/accidents!E3</f>
        <v>6833.333333333333</v>
      </c>
      <c r="F3" s="5">
        <f>loss!F3/accidents!F3</f>
        <v>1968.0785758133825</v>
      </c>
      <c r="G3" s="5">
        <f>loss!G3/accidents!G3</f>
        <v>48025.925925925927</v>
      </c>
      <c r="H3" s="5">
        <f>loss!H3/accidents!H3</f>
        <v>30883.720930232557</v>
      </c>
      <c r="I3" s="5">
        <f>loss!I3/accidents!I3</f>
        <v>44021.645021645025</v>
      </c>
      <c r="J3" s="5">
        <f>loss!J3/accidents!J3</f>
        <v>35820.224719101127</v>
      </c>
      <c r="K3" s="5">
        <f>loss!K3/accidents!K3</f>
        <v>27714.285714285714</v>
      </c>
      <c r="L3" s="5">
        <f>loss!L3/accidents!L3</f>
        <v>84223.880597014926</v>
      </c>
      <c r="M3" s="5">
        <f>loss!M3/accidents!M3</f>
        <v>42436.619718309856</v>
      </c>
      <c r="N3" s="5">
        <f>loss!N3/accidents!N3</f>
        <v>29350</v>
      </c>
      <c r="O3" s="5">
        <f>loss!O3/accidents!O3</f>
        <v>49982.062780269058</v>
      </c>
      <c r="P3" s="5">
        <f>loss!P3/accidents!P3</f>
        <v>122333.33333333333</v>
      </c>
    </row>
    <row r="4" spans="1:16" x14ac:dyDescent="0.25">
      <c r="A4" s="6">
        <v>2005</v>
      </c>
      <c r="B4" s="5">
        <f>loss!B4/accidents!B4</f>
        <v>43588.888888888891</v>
      </c>
      <c r="C4" s="5">
        <f>loss!C4/accidents!C4</f>
        <v>60586.206896551725</v>
      </c>
      <c r="D4" s="5">
        <f>loss!D4/accidents!D4</f>
        <v>48689.65517241379</v>
      </c>
      <c r="E4" s="5">
        <f>loss!E4/accidents!E4</f>
        <v>7560.8856088560888</v>
      </c>
      <c r="F4" s="5">
        <f>loss!F4/accidents!F4</f>
        <v>2383.9228295819935</v>
      </c>
      <c r="G4" s="5">
        <f>loss!G4/accidents!G4</f>
        <v>54901.754385964916</v>
      </c>
      <c r="H4" s="5">
        <f>loss!H4/accidents!H4</f>
        <v>33400</v>
      </c>
      <c r="I4" s="5">
        <f>loss!I4/accidents!I4</f>
        <v>49567.68558951965</v>
      </c>
      <c r="J4" s="5">
        <f>loss!J4/accidents!J4</f>
        <v>40738.63636363636</v>
      </c>
      <c r="K4" s="5">
        <f>loss!K4/accidents!K4</f>
        <v>36140</v>
      </c>
      <c r="L4" s="5">
        <f>loss!L4/accidents!L4</f>
        <v>73134.32835820895</v>
      </c>
      <c r="M4" s="5">
        <f>loss!M4/accidents!M4</f>
        <v>43626.666666666664</v>
      </c>
      <c r="N4" s="5">
        <f>loss!N4/accidents!N4</f>
        <v>36682.119205298011</v>
      </c>
      <c r="O4" s="5">
        <f>loss!O4/accidents!O4</f>
        <v>50928.888888888891</v>
      </c>
      <c r="P4" s="5">
        <f>loss!P4/accidents!P4</f>
        <v>155551.72413793104</v>
      </c>
    </row>
    <row r="5" spans="1:16" x14ac:dyDescent="0.25">
      <c r="A5" s="6">
        <v>2006</v>
      </c>
      <c r="B5" s="5">
        <f>loss!B5/accidents!B5</f>
        <v>39773.480662983427</v>
      </c>
      <c r="C5" s="5">
        <f>loss!C5/accidents!C5</f>
        <v>47593.75</v>
      </c>
      <c r="D5" s="5">
        <f>loss!D5/accidents!D5</f>
        <v>44742.268041237112</v>
      </c>
      <c r="E5" s="5">
        <f>loss!E5/accidents!E5</f>
        <v>7861.940298507463</v>
      </c>
      <c r="F5" s="5">
        <f>loss!F5/accidents!F5</f>
        <v>1926.3657957244657</v>
      </c>
      <c r="G5" s="5">
        <f>loss!G5/accidents!G5</f>
        <v>45706.666666666664</v>
      </c>
      <c r="H5" s="5">
        <f>loss!H5/accidents!H5</f>
        <v>32340.206185567011</v>
      </c>
      <c r="I5" s="5">
        <f>loss!I5/accidents!I5</f>
        <v>43264.573991031393</v>
      </c>
      <c r="J5" s="5">
        <f>loss!J5/accidents!J5</f>
        <v>68795.031055900618</v>
      </c>
      <c r="K5" s="5">
        <f>loss!K5/accidents!K5</f>
        <v>27140</v>
      </c>
      <c r="L5" s="5">
        <f>loss!L5/accidents!L5</f>
        <v>78013.888888888891</v>
      </c>
      <c r="M5" s="5">
        <f>loss!M5/accidents!M5</f>
        <v>39481.012658227846</v>
      </c>
      <c r="N5" s="5">
        <f>loss!N5/accidents!N5</f>
        <v>34340.136054421768</v>
      </c>
      <c r="O5" s="5">
        <f>loss!O5/accidents!O5</f>
        <v>51457.264957264961</v>
      </c>
      <c r="P5" s="5">
        <f>loss!P5/accidents!P5</f>
        <v>122727.27272727272</v>
      </c>
    </row>
    <row r="6" spans="1:16" x14ac:dyDescent="0.25">
      <c r="A6" s="6">
        <v>2007</v>
      </c>
      <c r="B6" s="5">
        <f>loss!B6/accidents!B6</f>
        <v>33200</v>
      </c>
      <c r="C6" s="5">
        <f>loss!C6/accidents!C6</f>
        <v>39322.580645161288</v>
      </c>
      <c r="D6" s="5">
        <f>loss!D6/accidents!D6</f>
        <v>38853.932584269663</v>
      </c>
      <c r="E6" s="5">
        <f>loss!E6/accidents!E6</f>
        <v>6227.9411764705883</v>
      </c>
      <c r="F6" s="5">
        <f>loss!F6/accidents!F6</f>
        <v>1849.7217068645641</v>
      </c>
      <c r="G6" s="5">
        <f>loss!G6/accidents!G6</f>
        <v>43352.941176470587</v>
      </c>
      <c r="H6" s="5">
        <f>loss!H6/accidents!H6</f>
        <v>25431.372549019608</v>
      </c>
      <c r="I6" s="5">
        <f>loss!I6/accidents!I6</f>
        <v>41244.019138755983</v>
      </c>
      <c r="J6" s="5">
        <f>loss!J6/accidents!J6</f>
        <v>35298.7012987013</v>
      </c>
      <c r="K6" s="5">
        <f>loss!K6/accidents!K6</f>
        <v>34391.304347826088</v>
      </c>
      <c r="L6" s="5">
        <f>loss!L6/accidents!L6</f>
        <v>68507.246376811599</v>
      </c>
      <c r="M6" s="5">
        <f>loss!M6/accidents!M6</f>
        <v>200582.52427184465</v>
      </c>
      <c r="N6" s="5">
        <f>loss!N6/accidents!N6</f>
        <v>28986.842105263157</v>
      </c>
      <c r="O6" s="5">
        <f>loss!O6/accidents!O6</f>
        <v>44511.811023622045</v>
      </c>
      <c r="P6" s="5">
        <f>loss!P6/accidents!P6</f>
        <v>94052.631578947374</v>
      </c>
    </row>
    <row r="7" spans="1:16" x14ac:dyDescent="0.25">
      <c r="A7" s="6">
        <v>2008</v>
      </c>
      <c r="B7" s="5">
        <f>loss!B7/accidents!B7</f>
        <v>47136.612021857924</v>
      </c>
      <c r="C7" s="5">
        <f>loss!C7/accidents!C7</f>
        <v>53925.925925925927</v>
      </c>
      <c r="D7" s="5">
        <f>loss!D7/accidents!D7</f>
        <v>50108.433734939761</v>
      </c>
      <c r="E7" s="5">
        <f>loss!E7/accidents!E7</f>
        <v>8045.028142589118</v>
      </c>
      <c r="F7" s="5">
        <f>loss!F7/accidents!F7</f>
        <v>2264.4526445264451</v>
      </c>
      <c r="G7" s="5">
        <f>loss!G7/accidents!G7</f>
        <v>52532.646048109964</v>
      </c>
      <c r="H7" s="5">
        <f>loss!H7/accidents!H7</f>
        <v>34400</v>
      </c>
      <c r="I7" s="5">
        <f>loss!I7/accidents!I7</f>
        <v>66891.752577319581</v>
      </c>
      <c r="J7" s="5">
        <f>loss!J7/accidents!J7</f>
        <v>44125.925925925927</v>
      </c>
      <c r="K7" s="5">
        <f>loss!K7/accidents!K7</f>
        <v>45355.555555555555</v>
      </c>
      <c r="L7" s="5">
        <f>loss!L7/accidents!L7</f>
        <v>89420.289855072464</v>
      </c>
      <c r="M7" s="5">
        <f>loss!M7/accidents!M7</f>
        <v>108837.20930232559</v>
      </c>
      <c r="N7" s="5">
        <f>loss!N7/accidents!N7</f>
        <v>40781.02189781022</v>
      </c>
      <c r="O7" s="5">
        <f>loss!O7/accidents!O7</f>
        <v>58273.469387755104</v>
      </c>
      <c r="P7" s="5">
        <f>loss!P7/accidents!P7</f>
        <v>105026.31578947368</v>
      </c>
    </row>
    <row r="8" spans="1:16" x14ac:dyDescent="0.25">
      <c r="A8" s="6">
        <v>2009</v>
      </c>
      <c r="B8" s="5">
        <f>loss!B8/accidents!B8</f>
        <v>45802.469135802472</v>
      </c>
      <c r="C8" s="5">
        <f>loss!C8/accidents!C8</f>
        <v>49380.952380952382</v>
      </c>
      <c r="D8" s="5">
        <f>loss!D8/accidents!D8</f>
        <v>63285.714285714283</v>
      </c>
      <c r="E8" s="5">
        <f>loss!E8/accidents!E8</f>
        <v>7581.6733067729083</v>
      </c>
      <c r="F8" s="5">
        <f>loss!F8/accidents!F8</f>
        <v>2358.399029714979</v>
      </c>
      <c r="G8" s="5">
        <f>loss!G8/accidents!G8</f>
        <v>58457.48987854251</v>
      </c>
      <c r="H8" s="5">
        <f>loss!H8/accidents!H8</f>
        <v>33454.545454545456</v>
      </c>
      <c r="I8" s="5">
        <f>loss!I8/accidents!I8</f>
        <v>62160.493827160491</v>
      </c>
      <c r="J8" s="5">
        <f>loss!J8/accidents!J8</f>
        <v>52560.975609756097</v>
      </c>
      <c r="K8" s="5">
        <f>loss!K8/accidents!K8</f>
        <v>47450</v>
      </c>
      <c r="L8" s="5">
        <f>loss!L8/accidents!L8</f>
        <v>96407.407407407401</v>
      </c>
      <c r="M8" s="5">
        <f>loss!M8/accidents!M8</f>
        <v>66238.80597014926</v>
      </c>
      <c r="N8" s="5">
        <f>loss!N8/accidents!N8</f>
        <v>44837.398373983742</v>
      </c>
      <c r="O8" s="5">
        <f>loss!O8/accidents!O8</f>
        <v>68190.476190476184</v>
      </c>
      <c r="P8" s="5">
        <f>loss!P8/accidents!P8</f>
        <v>139764.70588235295</v>
      </c>
    </row>
    <row r="9" spans="1:16" x14ac:dyDescent="0.25">
      <c r="A9" s="6">
        <v>2010</v>
      </c>
      <c r="B9" s="5">
        <f>loss!B9/accidents!B9</f>
        <v>37975</v>
      </c>
      <c r="C9" s="5">
        <f>loss!C9/accidents!C9</f>
        <v>45909.090909090912</v>
      </c>
      <c r="D9" s="5">
        <f>loss!D9/accidents!D9</f>
        <v>46789.473684210527</v>
      </c>
      <c r="E9" s="5">
        <f>loss!E9/accidents!E9</f>
        <v>8645.2991452991446</v>
      </c>
      <c r="F9" s="5">
        <f>loss!F9/accidents!F9</f>
        <v>2371.6867469879517</v>
      </c>
      <c r="G9" s="5">
        <f>loss!G9/accidents!G9</f>
        <v>48260.536398467433</v>
      </c>
      <c r="H9" s="5">
        <f>loss!H9/accidents!H9</f>
        <v>36270.588235294119</v>
      </c>
      <c r="I9" s="5">
        <f>loss!I9/accidents!I9</f>
        <v>44684.523809523809</v>
      </c>
      <c r="J9" s="5">
        <f>loss!J9/accidents!J9</f>
        <v>47613.63636363636</v>
      </c>
      <c r="K9" s="5">
        <f>loss!K9/accidents!K9</f>
        <v>47076.923076923078</v>
      </c>
      <c r="L9" s="5">
        <f>loss!L9/accidents!L9</f>
        <v>87590.163934426237</v>
      </c>
      <c r="M9" s="5">
        <f>loss!M9/accidents!M9</f>
        <v>43232.876712328769</v>
      </c>
      <c r="N9" s="5">
        <f>loss!N9/accidents!N9</f>
        <v>43669.172932330825</v>
      </c>
      <c r="O9" s="5">
        <f>loss!O9/accidents!O9</f>
        <v>57321.138211382116</v>
      </c>
      <c r="P9" s="5">
        <f>loss!P9/accidents!P9</f>
        <v>115081.08108108108</v>
      </c>
    </row>
    <row r="10" spans="1:16" x14ac:dyDescent="0.25">
      <c r="A10" s="6">
        <v>2011</v>
      </c>
      <c r="B10" s="5">
        <f>loss!B10/accidents!B10</f>
        <v>33339.080459770114</v>
      </c>
      <c r="C10" s="5">
        <f>loss!C10/accidents!C10</f>
        <v>45521.739130434784</v>
      </c>
      <c r="D10" s="5">
        <f>loss!D10/accidents!D10</f>
        <v>45794.871794871797</v>
      </c>
      <c r="E10" s="5">
        <f>loss!E10/accidents!E10</f>
        <v>7810.0686498855839</v>
      </c>
      <c r="F10" s="5">
        <f>loss!F10/accidents!F10</f>
        <v>2328.3313325330132</v>
      </c>
      <c r="G10" s="5">
        <f>loss!G10/accidents!G10</f>
        <v>45910.447761194031</v>
      </c>
      <c r="H10" s="5">
        <f>loss!H10/accidents!H10</f>
        <v>31034.090909090908</v>
      </c>
      <c r="I10" s="5">
        <f>loss!I10/accidents!I10</f>
        <v>42835.294117647056</v>
      </c>
      <c r="J10" s="5">
        <f>loss!J10/accidents!J10</f>
        <v>44345.864661654137</v>
      </c>
      <c r="K10" s="5">
        <f>loss!K10/accidents!K10</f>
        <v>43473.684210526313</v>
      </c>
      <c r="L10" s="5">
        <f>loss!L10/accidents!L10</f>
        <v>82492.957746478874</v>
      </c>
      <c r="M10" s="5">
        <f>loss!M10/accidents!M10</f>
        <v>55363.63636363636</v>
      </c>
      <c r="N10" s="5">
        <f>loss!N10/accidents!N10</f>
        <v>38037.593984962405</v>
      </c>
      <c r="O10" s="5">
        <f>loss!O10/accidents!O10</f>
        <v>52168.674698795177</v>
      </c>
      <c r="P10" s="5">
        <f>loss!P10/accidents!P10</f>
        <v>115210.52631578948</v>
      </c>
    </row>
    <row r="11" spans="1:16" x14ac:dyDescent="0.25">
      <c r="A11" s="6">
        <v>2012</v>
      </c>
      <c r="B11" s="5">
        <f>loss!B11/accidents!B11</f>
        <v>33446.808510638301</v>
      </c>
      <c r="C11" s="5">
        <f>loss!C11/accidents!C11</f>
        <v>43608.695652173912</v>
      </c>
      <c r="D11" s="5">
        <f>loss!D11/accidents!D11</f>
        <v>42791.666666666664</v>
      </c>
      <c r="E11" s="5">
        <f>loss!E11/accidents!E11</f>
        <v>10995.575221238938</v>
      </c>
      <c r="F11" s="5">
        <f>loss!F11/accidents!F11</f>
        <v>3603.2967032967031</v>
      </c>
      <c r="G11" s="5">
        <f>loss!G11/accidents!G11</f>
        <v>47584.158415841586</v>
      </c>
      <c r="H11" s="5">
        <f>loss!H11/accidents!H11</f>
        <v>30294.478527607364</v>
      </c>
      <c r="I11" s="5">
        <f>loss!I11/accidents!I11</f>
        <v>40950.54945054945</v>
      </c>
      <c r="J11" s="5">
        <f>loss!J11/accidents!J11</f>
        <v>52053.030303030304</v>
      </c>
      <c r="K11" s="5">
        <f>loss!K11/accidents!K11</f>
        <v>47609.756097560974</v>
      </c>
      <c r="L11" s="5">
        <f>loss!L11/accidents!L11</f>
        <v>101410.95890410959</v>
      </c>
      <c r="M11" s="5">
        <f>loss!M11/accidents!M11</f>
        <v>42385.542168674699</v>
      </c>
      <c r="N11" s="5">
        <f>loss!N11/accidents!N11</f>
        <v>56620.689655172413</v>
      </c>
      <c r="O11" s="5">
        <f>loss!O11/accidents!O11</f>
        <v>62606.635071090044</v>
      </c>
      <c r="P11" s="5">
        <f>loss!P11/accidents!P11</f>
        <v>97818.181818181823</v>
      </c>
    </row>
    <row r="12" spans="1:16" x14ac:dyDescent="0.25">
      <c r="A12" s="6">
        <v>2013</v>
      </c>
      <c r="B12" s="5">
        <f>loss!B12/accidents!B12</f>
        <v>32163.74269005848</v>
      </c>
      <c r="C12" s="5">
        <f>loss!C12/accidents!C12</f>
        <v>40650</v>
      </c>
      <c r="D12" s="5">
        <f>loss!D12/accidents!D12</f>
        <v>41512.5</v>
      </c>
      <c r="E12" s="5">
        <f>loss!E12/accidents!E12</f>
        <v>12183.673469387755</v>
      </c>
      <c r="F12" s="5">
        <f>loss!F12/accidents!F12</f>
        <v>3209.5744680851062</v>
      </c>
      <c r="G12" s="5">
        <f>loss!G12/accidents!G12</f>
        <v>46545.454545454544</v>
      </c>
      <c r="H12" s="5">
        <f>loss!H12/accidents!H12</f>
        <v>28441.176470588234</v>
      </c>
      <c r="I12" s="5">
        <f>loss!I12/accidents!I12</f>
        <v>37348.571428571428</v>
      </c>
      <c r="J12" s="5">
        <f>loss!J12/accidents!J12</f>
        <v>40960.317460317463</v>
      </c>
      <c r="K12" s="5">
        <f>loss!K12/accidents!K12</f>
        <v>36883.720930232557</v>
      </c>
      <c r="L12" s="5">
        <f>loss!L12/accidents!L12</f>
        <v>73542.372881355928</v>
      </c>
      <c r="M12" s="5">
        <f>loss!M12/accidents!M12</f>
        <v>83376.623376623378</v>
      </c>
      <c r="N12" s="5">
        <f>loss!N12/accidents!N12</f>
        <v>50600</v>
      </c>
      <c r="O12" s="5">
        <f>loss!O12/accidents!O12</f>
        <v>57657.142857142855</v>
      </c>
      <c r="P12" s="5">
        <f>loss!P12/accidents!P12</f>
        <v>118255.81395348837</v>
      </c>
    </row>
    <row r="13" spans="1:16" x14ac:dyDescent="0.25">
      <c r="A13" s="6">
        <v>2014</v>
      </c>
      <c r="B13" s="5">
        <f>loss!B13/accidents!B13</f>
        <v>27993.67088607595</v>
      </c>
      <c r="C13" s="5">
        <f>loss!C13/accidents!C13</f>
        <v>35294.117647058825</v>
      </c>
      <c r="D13" s="5">
        <f>loss!D13/accidents!D13</f>
        <v>34631.57894736842</v>
      </c>
      <c r="E13" s="5">
        <f>loss!E13/accidents!E13</f>
        <v>14529.411764705883</v>
      </c>
      <c r="F13" s="5">
        <f>loss!F13/accidents!F13</f>
        <v>3295.0474183350898</v>
      </c>
      <c r="G13" s="5">
        <f>loss!G13/accidents!G13</f>
        <v>44510.460251046024</v>
      </c>
      <c r="H13" s="5">
        <f>loss!H13/accidents!H13</f>
        <v>29354.037267080745</v>
      </c>
      <c r="I13" s="5">
        <f>loss!I13/accidents!I13</f>
        <v>41916.666666666664</v>
      </c>
      <c r="J13" s="5">
        <f>loss!J13/accidents!J13</f>
        <v>43991.803278688523</v>
      </c>
      <c r="K13" s="5">
        <f>loss!K13/accidents!K13</f>
        <v>38711.111111111109</v>
      </c>
      <c r="L13" s="5">
        <f>loss!L13/accidents!L13</f>
        <v>90901.639344262294</v>
      </c>
      <c r="M13" s="5">
        <f>loss!M13/accidents!M13</f>
        <v>61027.027027027027</v>
      </c>
      <c r="N13" s="5">
        <f>loss!N13/accidents!N13</f>
        <v>54085.714285714283</v>
      </c>
      <c r="O13" s="5">
        <f>loss!O13/accidents!O13</f>
        <v>57131.818181818184</v>
      </c>
      <c r="P13" s="5">
        <f>loss!P13/accidents!P13</f>
        <v>91533.333333333328</v>
      </c>
    </row>
    <row r="14" spans="1:16" x14ac:dyDescent="0.25">
      <c r="A14" s="6">
        <v>2015</v>
      </c>
      <c r="B14" s="5">
        <f>loss!B14/accidents!B14</f>
        <v>28807.692307692309</v>
      </c>
      <c r="C14" s="5">
        <f>loss!C14/accidents!C14</f>
        <v>36500</v>
      </c>
      <c r="D14" s="5">
        <f>loss!D14/accidents!D14</f>
        <v>36550</v>
      </c>
      <c r="E14" s="5">
        <f>loss!E14/accidents!E14</f>
        <v>10885.922330097088</v>
      </c>
      <c r="F14" s="5">
        <f>loss!F14/accidents!F14</f>
        <v>2925.0258531540849</v>
      </c>
      <c r="G14" s="5">
        <f>loss!G14/accidents!G14</f>
        <v>44293.877551020407</v>
      </c>
      <c r="H14" s="5">
        <f>loss!H14/accidents!H14</f>
        <v>26586.206896551725</v>
      </c>
      <c r="I14" s="5">
        <f>loss!I14/accidents!I14</f>
        <v>42939.024390243903</v>
      </c>
      <c r="J14" s="5">
        <f>loss!J14/accidents!J14</f>
        <v>62694.21487603306</v>
      </c>
      <c r="K14" s="5">
        <f>loss!K14/accidents!K14</f>
        <v>41659.574468085106</v>
      </c>
      <c r="L14" s="5">
        <f>loss!L14/accidents!L14</f>
        <v>86283.333333333328</v>
      </c>
      <c r="M14" s="5">
        <f>loss!M14/accidents!M14</f>
        <v>66351.351351351346</v>
      </c>
      <c r="N14" s="5">
        <f>loss!N14/accidents!N14</f>
        <v>48098.360655737706</v>
      </c>
      <c r="O14" s="5">
        <f>loss!O14/accidents!O14</f>
        <v>58028.571428571428</v>
      </c>
      <c r="P14" s="5">
        <f>loss!P14/accidents!P14</f>
        <v>93500</v>
      </c>
    </row>
    <row r="15" spans="1:16" x14ac:dyDescent="0.25">
      <c r="A15" s="8">
        <v>2016</v>
      </c>
      <c r="B15" s="5">
        <f>loss!B15/accidents!B15</f>
        <v>30105.263157894737</v>
      </c>
      <c r="C15" s="5">
        <f>loss!C15/accidents!C15</f>
        <v>36071.428571428572</v>
      </c>
      <c r="D15" s="5">
        <f>loss!D15/accidents!D15</f>
        <v>40987.012987012989</v>
      </c>
      <c r="E15" s="5">
        <f>loss!E15/accidents!E15</f>
        <v>11125.356125356126</v>
      </c>
      <c r="F15" s="5">
        <f>loss!F15/accidents!F15</f>
        <v>2641.5711947626842</v>
      </c>
      <c r="G15" s="5">
        <f>loss!G15/accidents!G15</f>
        <v>43578.723404255317</v>
      </c>
      <c r="H15" s="5">
        <f>loss!H15/accidents!H15</f>
        <v>29793.893129770993</v>
      </c>
      <c r="I15" s="5">
        <f>loss!I15/accidents!I15</f>
        <v>38018.987341772154</v>
      </c>
      <c r="J15" s="5">
        <f>loss!J15/accidents!J15</f>
        <v>38050.420168067227</v>
      </c>
      <c r="K15" s="5">
        <f>loss!K15/accidents!K15</f>
        <v>40863.63636363636</v>
      </c>
      <c r="L15" s="5">
        <f>loss!L15/accidents!L15</f>
        <v>85370.967741935485</v>
      </c>
      <c r="M15" s="5">
        <f>loss!M15/accidents!M15</f>
        <v>122887.85046728973</v>
      </c>
      <c r="N15" s="5">
        <f>loss!N15/accidents!N15</f>
        <v>38181.818181818184</v>
      </c>
      <c r="O15" s="5">
        <f>loss!O15/accidents!O15</f>
        <v>54723.140495867767</v>
      </c>
      <c r="P15" s="5">
        <f>loss!P15/accidents!P15</f>
        <v>96076.923076923078</v>
      </c>
    </row>
    <row r="16" spans="1:16" x14ac:dyDescent="0.25">
      <c r="A16" s="6">
        <v>2017</v>
      </c>
      <c r="B16" s="5">
        <f>loss!B16/accidents!B16</f>
        <v>52006.369426751589</v>
      </c>
      <c r="C16" s="5">
        <f>loss!C16/accidents!C16</f>
        <v>38928.571428571428</v>
      </c>
      <c r="D16" s="5">
        <f>loss!D16/accidents!D16</f>
        <v>42948.717948717946</v>
      </c>
      <c r="E16" s="5">
        <f>loss!E16/accidents!E16</f>
        <v>10455.621301775149</v>
      </c>
      <c r="F16" s="5">
        <f>loss!F16/accidents!F16</f>
        <v>2402.5026068821689</v>
      </c>
      <c r="G16" s="5">
        <f>loss!G16/accidents!G16</f>
        <v>48522.821576763483</v>
      </c>
      <c r="H16" s="5">
        <f>loss!H16/accidents!H16</f>
        <v>31736.842105263157</v>
      </c>
      <c r="I16" s="5">
        <f>loss!I16/accidents!I16</f>
        <v>43750</v>
      </c>
      <c r="J16" s="5">
        <f>loss!J16/accidents!J16</f>
        <v>47401.639344262294</v>
      </c>
      <c r="K16" s="5">
        <f>loss!K16/accidents!K16</f>
        <v>67255.319148936163</v>
      </c>
      <c r="L16" s="5">
        <f>loss!L16/accidents!L16</f>
        <v>84868.852459016387</v>
      </c>
      <c r="M16" s="5">
        <f>loss!M16/accidents!M16</f>
        <v>76662.16216216216</v>
      </c>
      <c r="N16" s="5">
        <f>loss!N16/accidents!N16</f>
        <v>44822.784810126584</v>
      </c>
      <c r="O16" s="5">
        <f>loss!O16/accidents!O16</f>
        <v>57856.060606060608</v>
      </c>
      <c r="P16" s="5">
        <f>loss!P16/accidents!P16</f>
        <v>101400</v>
      </c>
    </row>
    <row r="17" spans="1:16" x14ac:dyDescent="0.25">
      <c r="A17" s="6">
        <v>2018</v>
      </c>
      <c r="B17" s="5">
        <f>loss!B17/accidents!B17</f>
        <v>37767.295597484277</v>
      </c>
      <c r="C17" s="5">
        <f>loss!C17/accidents!C17</f>
        <v>41461.538461538461</v>
      </c>
      <c r="D17" s="5">
        <f>loss!D17/accidents!D17</f>
        <v>44701.2987012987</v>
      </c>
      <c r="E17" s="5">
        <f>loss!E17/accidents!E17</f>
        <v>12403.361344537816</v>
      </c>
      <c r="F17" s="5">
        <f>loss!F17/accidents!F17</f>
        <v>2530.358069538142</v>
      </c>
      <c r="G17" s="5">
        <f>loss!G17/accidents!G17</f>
        <v>51536.964980544748</v>
      </c>
      <c r="H17" s="5">
        <f>loss!H17/accidents!H17</f>
        <v>33539.823008849555</v>
      </c>
      <c r="I17" s="5">
        <f>loss!I17/accidents!I17</f>
        <v>47895.705521472395</v>
      </c>
      <c r="J17" s="5">
        <f>loss!J17/accidents!J17</f>
        <v>52860.465116279069</v>
      </c>
      <c r="K17" s="5">
        <f>loss!K17/accidents!K17</f>
        <v>48541.666666666664</v>
      </c>
      <c r="L17" s="5">
        <f>loss!L17/accidents!L17</f>
        <v>93066.666666666672</v>
      </c>
      <c r="M17" s="5">
        <f>loss!M17/accidents!M17</f>
        <v>49676.470588235294</v>
      </c>
      <c r="N17" s="5">
        <f>loss!N17/accidents!N17</f>
        <v>43866.666666666664</v>
      </c>
      <c r="O17" s="5">
        <f>loss!O17/accidents!O17</f>
        <v>59632.867132867133</v>
      </c>
      <c r="P17" s="5">
        <f>loss!P17/accidents!P17</f>
        <v>103620</v>
      </c>
    </row>
    <row r="18" spans="1:16" x14ac:dyDescent="0.25">
      <c r="A18" s="6">
        <v>2019</v>
      </c>
      <c r="B18" s="5">
        <f>loss!B18/accidents!B18</f>
        <v>29544.303797468354</v>
      </c>
      <c r="C18" s="5">
        <f>loss!C18/accidents!C18</f>
        <v>52833.333333333336</v>
      </c>
      <c r="D18" s="5">
        <f>loss!D18/accidents!D18</f>
        <v>47600</v>
      </c>
      <c r="E18" s="5">
        <f>loss!E18/accidents!E18</f>
        <v>11241.691842900302</v>
      </c>
      <c r="F18" s="5">
        <f>loss!F18/accidents!F18</f>
        <v>2594.0482874789445</v>
      </c>
      <c r="G18" s="5">
        <f>loss!G18/accidents!G18</f>
        <v>52921.487603305788</v>
      </c>
      <c r="H18" s="5">
        <f>loss!H18/accidents!H18</f>
        <v>32125</v>
      </c>
      <c r="I18" s="5">
        <f>loss!I18/accidents!I18</f>
        <v>44705.882352941175</v>
      </c>
      <c r="J18" s="5">
        <f>loss!J18/accidents!J18</f>
        <v>45942.14876033058</v>
      </c>
      <c r="K18" s="5">
        <f>loss!K18/accidents!K18</f>
        <v>48355.555555555555</v>
      </c>
      <c r="L18" s="5">
        <f>loss!L18/accidents!L18</f>
        <v>85625</v>
      </c>
      <c r="M18" s="5">
        <f>loss!M18/accidents!M18</f>
        <v>71213.114754098366</v>
      </c>
      <c r="N18" s="5">
        <f>loss!N18/accidents!N18</f>
        <v>52892.857142857145</v>
      </c>
      <c r="O18" s="5">
        <f>loss!O18/accidents!O18</f>
        <v>61213.23529411765</v>
      </c>
      <c r="P18" s="5">
        <f>loss!P18/accidents!P18</f>
        <v>101404.25531914894</v>
      </c>
    </row>
    <row r="19" spans="1:16" x14ac:dyDescent="0.25">
      <c r="A19" s="6">
        <v>2020</v>
      </c>
      <c r="B19" s="5">
        <f>loss!B19/accidents!B19</f>
        <v>51928.571428571428</v>
      </c>
      <c r="C19" s="5">
        <f>loss!C19/accidents!C19</f>
        <v>46923.076923076922</v>
      </c>
      <c r="D19" s="5">
        <f>loss!D19/accidents!D19</f>
        <v>48898.734177215192</v>
      </c>
      <c r="E19" s="5">
        <f>loss!E19/accidents!E19</f>
        <v>12012.121212121212</v>
      </c>
      <c r="F19" s="5">
        <f>loss!F19/accidents!F19</f>
        <v>2530.1142263759084</v>
      </c>
      <c r="G19" s="5">
        <f>loss!G19/accidents!G19</f>
        <v>50824.786324786328</v>
      </c>
      <c r="H19" s="5">
        <f>loss!H19/accidents!H19</f>
        <v>35633.66336633663</v>
      </c>
      <c r="I19" s="5">
        <f>loss!I19/accidents!I19</f>
        <v>47823.899371069179</v>
      </c>
      <c r="J19" s="5">
        <f>loss!J19/accidents!J19</f>
        <v>54960.9375</v>
      </c>
      <c r="K19" s="5">
        <f>loss!K19/accidents!K19</f>
        <v>49122.448979591834</v>
      </c>
      <c r="L19" s="5">
        <f>loss!L19/accidents!L19</f>
        <v>80603.448275862072</v>
      </c>
      <c r="M19" s="5">
        <f>loss!M19/accidents!M19</f>
        <v>69350</v>
      </c>
      <c r="N19" s="5">
        <f>loss!N19/accidents!N19</f>
        <v>50371.794871794875</v>
      </c>
      <c r="O19" s="5">
        <f>loss!O19/accidents!O19</f>
        <v>63111.510791366905</v>
      </c>
      <c r="P19" s="5">
        <f>loss!P19/accidents!P19</f>
        <v>101795.45454545454</v>
      </c>
    </row>
    <row r="20" spans="1:16" x14ac:dyDescent="0.25">
      <c r="A20" s="10">
        <v>2021</v>
      </c>
      <c r="B20" s="5">
        <f>loss!B20/accidents!B20</f>
        <v>30016.483516483517</v>
      </c>
      <c r="C20" s="5">
        <f>loss!C20/accidents!C20</f>
        <v>26357.142857142859</v>
      </c>
      <c r="D20" s="5">
        <f>loss!D20/accidents!D20</f>
        <v>46346.153846153844</v>
      </c>
      <c r="E20" s="5">
        <f>loss!E20/accidents!E20</f>
        <v>13726.708074534161</v>
      </c>
      <c r="F20" s="5">
        <f>loss!F20/accidents!F20</f>
        <v>2907.0588235294117</v>
      </c>
      <c r="G20" s="5">
        <f>loss!G20/accidents!G20</f>
        <v>49648.760330578516</v>
      </c>
      <c r="H20" s="5">
        <f>loss!H20/accidents!H20</f>
        <v>35017.857142857145</v>
      </c>
      <c r="I20" s="5">
        <f>loss!I20/accidents!I20</f>
        <v>42533.333333333336</v>
      </c>
      <c r="J20" s="5">
        <f>loss!J20/accidents!J20</f>
        <v>53861.788617886181</v>
      </c>
      <c r="K20" s="5">
        <f>loss!K20/accidents!K20</f>
        <v>54192.307692307695</v>
      </c>
      <c r="L20" s="5">
        <f>loss!L20/accidents!L20</f>
        <v>76533.333333333328</v>
      </c>
      <c r="M20" s="5">
        <f>loss!M20/accidents!M20</f>
        <v>64140.350877192985</v>
      </c>
      <c r="N20" s="5">
        <f>loss!N20/accidents!N20</f>
        <v>55871.794871794875</v>
      </c>
      <c r="O20" s="5">
        <f>loss!O20/accidents!O20</f>
        <v>65211.409395973154</v>
      </c>
      <c r="P20" s="5">
        <f>loss!P20/accidents!P20</f>
        <v>102173.07692307692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loss</vt:lpstr>
      <vt:lpstr>accidents</vt:lpstr>
      <vt:lpstr>pct_accidents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L5M</dc:creator>
  <cp:lastModifiedBy>L5M</cp:lastModifiedBy>
  <dcterms:created xsi:type="dcterms:W3CDTF">2023-05-30T14:36:51Z</dcterms:created>
  <dcterms:modified xsi:type="dcterms:W3CDTF">2023-08-02T20:03:35Z</dcterms:modified>
</cp:coreProperties>
</file>